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BA07E63C-B212-1844-AA94-A1395285E2F8}" xr6:coauthVersionLast="45" xr6:coauthVersionMax="45" xr10:uidLastSave="{00000000-0000-0000-0000-000000000000}"/>
  <bookViews>
    <workbookView xWindow="29280" yWindow="460" windowWidth="21400" windowHeight="26060" xr2:uid="{E267D7BF-50ED-D04D-8C3D-79CDD2DDA31D}"/>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J3" i="1" l="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J303" i="1"/>
  <c r="BJ304" i="1"/>
  <c r="BJ305" i="1"/>
  <c r="BJ306" i="1"/>
  <c r="BJ307" i="1"/>
  <c r="BJ308" i="1"/>
  <c r="BJ309" i="1"/>
  <c r="BJ310" i="1"/>
  <c r="BJ311" i="1"/>
  <c r="BJ312" i="1"/>
  <c r="BJ313" i="1"/>
  <c r="BJ314" i="1"/>
  <c r="BJ315" i="1"/>
  <c r="BJ316" i="1"/>
  <c r="BJ317" i="1"/>
  <c r="BJ318" i="1"/>
  <c r="BJ319" i="1"/>
  <c r="BJ320" i="1"/>
  <c r="BJ321" i="1"/>
  <c r="BJ322" i="1"/>
  <c r="BJ323" i="1"/>
  <c r="BJ324" i="1"/>
  <c r="BJ325" i="1"/>
  <c r="BJ326" i="1"/>
  <c r="BJ327" i="1"/>
  <c r="BJ328" i="1"/>
  <c r="BJ329" i="1"/>
  <c r="BJ330" i="1"/>
  <c r="BJ331" i="1"/>
  <c r="BJ332" i="1"/>
  <c r="BJ333" i="1"/>
  <c r="BJ334" i="1"/>
  <c r="BJ335" i="1"/>
  <c r="BJ336" i="1"/>
  <c r="BJ337" i="1"/>
  <c r="BJ338" i="1"/>
  <c r="BJ339" i="1"/>
  <c r="BJ340" i="1"/>
  <c r="BJ341" i="1"/>
  <c r="BJ342" i="1"/>
  <c r="BJ343" i="1"/>
  <c r="BJ344" i="1"/>
  <c r="BJ345" i="1"/>
  <c r="BJ346" i="1"/>
  <c r="BJ347" i="1"/>
  <c r="BJ348" i="1"/>
  <c r="BJ349" i="1"/>
  <c r="BJ350" i="1"/>
  <c r="BJ351" i="1"/>
  <c r="BJ352" i="1"/>
  <c r="BJ353" i="1"/>
  <c r="BJ354" i="1"/>
  <c r="BJ355" i="1"/>
  <c r="BJ356" i="1"/>
  <c r="BJ357" i="1"/>
  <c r="BJ358" i="1"/>
  <c r="BJ359" i="1"/>
  <c r="BJ360" i="1"/>
  <c r="BJ361" i="1"/>
  <c r="BJ362" i="1"/>
  <c r="BJ363" i="1"/>
  <c r="BJ364" i="1"/>
  <c r="BJ365" i="1"/>
  <c r="BJ366" i="1"/>
  <c r="BJ367" i="1"/>
  <c r="BJ368" i="1"/>
  <c r="BJ369" i="1"/>
  <c r="BJ370" i="1"/>
  <c r="BJ371" i="1"/>
  <c r="BJ372" i="1"/>
  <c r="BJ373" i="1"/>
  <c r="BJ374" i="1"/>
  <c r="BJ375" i="1"/>
  <c r="BJ376" i="1"/>
  <c r="BJ377" i="1"/>
  <c r="BJ378" i="1"/>
  <c r="BJ379" i="1"/>
  <c r="BJ380" i="1"/>
  <c r="BJ381" i="1"/>
  <c r="BJ382" i="1"/>
  <c r="BJ383" i="1"/>
  <c r="BJ384" i="1"/>
  <c r="BJ385" i="1"/>
  <c r="BJ386" i="1"/>
  <c r="BJ387" i="1"/>
  <c r="BJ388" i="1"/>
  <c r="BJ389" i="1"/>
  <c r="BJ390" i="1"/>
  <c r="BJ391" i="1"/>
  <c r="BJ392" i="1"/>
  <c r="BJ393" i="1"/>
  <c r="BJ394" i="1"/>
  <c r="BJ395" i="1"/>
  <c r="BJ396" i="1"/>
  <c r="BJ397" i="1"/>
  <c r="BJ398" i="1"/>
  <c r="BJ399" i="1"/>
  <c r="BJ400" i="1"/>
  <c r="BJ401" i="1"/>
  <c r="BJ402" i="1"/>
  <c r="BJ403" i="1"/>
  <c r="BJ404" i="1"/>
  <c r="BJ405" i="1"/>
  <c r="BJ406" i="1"/>
  <c r="BJ407" i="1"/>
  <c r="BJ408" i="1"/>
  <c r="BJ409" i="1"/>
  <c r="BJ410" i="1"/>
  <c r="BJ411" i="1"/>
  <c r="BJ412" i="1"/>
  <c r="BJ413" i="1"/>
  <c r="BJ414" i="1"/>
  <c r="BJ415" i="1"/>
  <c r="BJ416" i="1"/>
  <c r="BJ417" i="1"/>
  <c r="BJ418" i="1"/>
  <c r="BJ419" i="1"/>
  <c r="BJ420" i="1"/>
  <c r="BJ421" i="1"/>
  <c r="BJ422" i="1"/>
  <c r="BJ423" i="1"/>
  <c r="BJ424" i="1"/>
  <c r="BJ425" i="1"/>
  <c r="BJ426" i="1"/>
  <c r="BJ427" i="1"/>
  <c r="BJ428" i="1"/>
  <c r="BJ429" i="1"/>
  <c r="BJ430" i="1"/>
  <c r="BJ431" i="1"/>
  <c r="BJ432" i="1"/>
  <c r="BJ433" i="1"/>
  <c r="BJ434" i="1"/>
  <c r="BJ435" i="1"/>
  <c r="BJ436" i="1"/>
  <c r="BJ437" i="1"/>
  <c r="BJ438" i="1"/>
  <c r="BJ439" i="1"/>
  <c r="BJ440" i="1"/>
  <c r="BJ441" i="1"/>
  <c r="BJ442" i="1"/>
  <c r="BJ443" i="1"/>
  <c r="BJ444" i="1"/>
  <c r="BJ445" i="1"/>
  <c r="BJ446" i="1"/>
  <c r="BJ447" i="1"/>
  <c r="BJ448" i="1"/>
  <c r="BJ449" i="1"/>
  <c r="BJ450" i="1"/>
  <c r="BJ451" i="1"/>
  <c r="BJ452" i="1"/>
  <c r="BJ453" i="1"/>
  <c r="BJ454" i="1"/>
  <c r="BJ455" i="1"/>
  <c r="BJ456" i="1"/>
  <c r="BJ457" i="1"/>
  <c r="BJ458" i="1"/>
  <c r="BJ459" i="1"/>
  <c r="BJ460" i="1"/>
  <c r="BJ461" i="1"/>
  <c r="BJ462" i="1"/>
  <c r="BJ463" i="1"/>
  <c r="BJ464" i="1"/>
  <c r="BJ465" i="1"/>
  <c r="BJ466" i="1"/>
  <c r="BJ467" i="1"/>
  <c r="BJ468" i="1"/>
  <c r="BJ469" i="1"/>
  <c r="BJ470" i="1"/>
  <c r="BJ471" i="1"/>
  <c r="BJ472" i="1"/>
  <c r="BJ473" i="1"/>
  <c r="BJ474" i="1"/>
  <c r="BJ475" i="1"/>
  <c r="BJ476" i="1"/>
  <c r="BJ477" i="1"/>
  <c r="BJ478" i="1"/>
  <c r="BJ479" i="1"/>
  <c r="BJ480" i="1"/>
  <c r="BJ481" i="1"/>
  <c r="BJ482" i="1"/>
  <c r="BJ483" i="1"/>
  <c r="BJ484" i="1"/>
  <c r="BJ485" i="1"/>
  <c r="BJ486" i="1"/>
  <c r="BJ487" i="1"/>
  <c r="BJ488" i="1"/>
  <c r="BJ489" i="1"/>
  <c r="BJ490" i="1"/>
  <c r="BJ491" i="1"/>
  <c r="BJ492" i="1"/>
  <c r="BJ493" i="1"/>
  <c r="BJ494" i="1"/>
  <c r="BJ495" i="1"/>
  <c r="BJ496" i="1"/>
  <c r="BJ497" i="1"/>
  <c r="BJ498" i="1"/>
  <c r="BJ499" i="1"/>
  <c r="BJ500" i="1"/>
  <c r="BJ501" i="1"/>
  <c r="BJ502" i="1"/>
  <c r="BJ503" i="1"/>
  <c r="BJ504" i="1"/>
  <c r="BJ505" i="1"/>
  <c r="BJ506" i="1"/>
  <c r="BJ507" i="1"/>
  <c r="BJ508" i="1"/>
  <c r="BJ509" i="1"/>
  <c r="BJ510" i="1"/>
  <c r="BJ511" i="1"/>
  <c r="BJ512" i="1"/>
  <c r="BJ513" i="1"/>
  <c r="BJ514" i="1"/>
  <c r="BJ515" i="1"/>
  <c r="BJ516" i="1"/>
  <c r="BJ517" i="1"/>
  <c r="BJ518" i="1"/>
  <c r="BJ519" i="1"/>
  <c r="BJ520" i="1"/>
  <c r="BJ521" i="1"/>
  <c r="BJ522" i="1"/>
  <c r="BJ523" i="1"/>
  <c r="BJ524" i="1"/>
  <c r="BJ525" i="1"/>
  <c r="BJ526" i="1"/>
  <c r="BJ527" i="1"/>
  <c r="BJ528" i="1"/>
  <c r="BJ529" i="1"/>
  <c r="BJ530" i="1"/>
  <c r="BJ531" i="1"/>
  <c r="BJ532" i="1"/>
  <c r="BJ533" i="1"/>
  <c r="BJ534" i="1"/>
  <c r="BJ535" i="1"/>
  <c r="BJ536" i="1"/>
  <c r="BJ537" i="1"/>
  <c r="BJ538" i="1"/>
  <c r="BJ539" i="1"/>
  <c r="BJ540" i="1"/>
  <c r="BJ541" i="1"/>
  <c r="BJ542" i="1"/>
  <c r="BJ543" i="1"/>
  <c r="BJ544" i="1"/>
  <c r="BJ545" i="1"/>
  <c r="BJ546" i="1"/>
  <c r="BJ547" i="1"/>
  <c r="BJ548" i="1"/>
  <c r="BJ549" i="1"/>
  <c r="BJ550" i="1"/>
  <c r="BJ551" i="1"/>
  <c r="BJ552" i="1"/>
  <c r="BJ553" i="1"/>
  <c r="BJ554" i="1"/>
  <c r="BJ555" i="1"/>
  <c r="BJ556" i="1"/>
  <c r="BJ557" i="1"/>
  <c r="BJ558" i="1"/>
  <c r="BJ559" i="1"/>
  <c r="BJ560" i="1"/>
  <c r="BJ561" i="1"/>
  <c r="BJ562" i="1"/>
  <c r="BJ563" i="1"/>
  <c r="BJ564" i="1"/>
  <c r="BJ565" i="1"/>
  <c r="BJ566" i="1"/>
  <c r="BJ567" i="1"/>
  <c r="BJ568" i="1"/>
  <c r="BJ569" i="1"/>
  <c r="BJ570" i="1"/>
  <c r="BJ571" i="1"/>
  <c r="BJ572" i="1"/>
  <c r="BJ573" i="1"/>
  <c r="BJ574" i="1"/>
  <c r="BJ575" i="1"/>
  <c r="BJ576" i="1"/>
  <c r="BJ577" i="1"/>
  <c r="BJ578" i="1"/>
  <c r="BJ579" i="1"/>
  <c r="BJ580" i="1"/>
  <c r="BJ581" i="1"/>
  <c r="BJ582" i="1"/>
  <c r="BJ583" i="1"/>
  <c r="BJ584" i="1"/>
  <c r="BJ585" i="1"/>
  <c r="BJ586" i="1"/>
  <c r="BJ587" i="1"/>
  <c r="BJ588" i="1"/>
  <c r="BJ589" i="1"/>
  <c r="BJ590" i="1"/>
  <c r="BJ591" i="1"/>
  <c r="BJ592" i="1"/>
  <c r="BJ593" i="1"/>
  <c r="BJ594" i="1"/>
  <c r="BJ595" i="1"/>
  <c r="BJ596" i="1"/>
  <c r="BJ597" i="1"/>
  <c r="BJ598" i="1"/>
  <c r="BJ599" i="1"/>
  <c r="BJ600" i="1"/>
  <c r="BJ601" i="1"/>
  <c r="BJ602" i="1"/>
  <c r="BJ603" i="1"/>
  <c r="BJ604" i="1"/>
  <c r="BJ605" i="1"/>
  <c r="BJ606" i="1"/>
  <c r="BJ607" i="1"/>
  <c r="BJ608" i="1"/>
  <c r="BJ609" i="1"/>
  <c r="BJ610" i="1"/>
  <c r="BJ611" i="1"/>
  <c r="BJ612" i="1"/>
  <c r="BJ613" i="1"/>
  <c r="BJ614" i="1"/>
  <c r="BJ615" i="1"/>
  <c r="BJ616" i="1"/>
  <c r="BJ617" i="1"/>
  <c r="BJ618" i="1"/>
  <c r="BJ619" i="1"/>
  <c r="BJ620" i="1"/>
  <c r="BJ621" i="1"/>
  <c r="BJ622" i="1"/>
  <c r="BJ623" i="1"/>
  <c r="BJ624" i="1"/>
  <c r="BJ625" i="1"/>
  <c r="BJ626" i="1"/>
  <c r="BJ627" i="1"/>
  <c r="BJ628" i="1"/>
  <c r="BJ629" i="1"/>
  <c r="BJ630" i="1"/>
  <c r="BJ631" i="1"/>
  <c r="BJ632" i="1"/>
  <c r="BJ633" i="1"/>
  <c r="BJ634" i="1"/>
  <c r="BJ635" i="1"/>
  <c r="BJ636" i="1"/>
  <c r="BJ637" i="1"/>
  <c r="BJ638" i="1"/>
  <c r="BJ639" i="1"/>
  <c r="BJ640" i="1"/>
  <c r="BJ641" i="1"/>
  <c r="BJ642" i="1"/>
  <c r="BJ643" i="1"/>
  <c r="BJ644" i="1"/>
  <c r="BJ645" i="1"/>
  <c r="BJ646" i="1"/>
  <c r="BJ647" i="1"/>
  <c r="BJ648" i="1"/>
  <c r="BJ649" i="1"/>
  <c r="BJ650" i="1"/>
  <c r="BJ651" i="1"/>
  <c r="BJ652" i="1"/>
  <c r="BJ653" i="1"/>
  <c r="BJ654" i="1"/>
  <c r="BJ655" i="1"/>
  <c r="BJ656" i="1"/>
  <c r="BJ657" i="1"/>
  <c r="BJ658" i="1"/>
  <c r="BJ659" i="1"/>
  <c r="BJ660" i="1"/>
  <c r="BJ661" i="1"/>
  <c r="BJ662" i="1"/>
  <c r="BJ663" i="1"/>
  <c r="BJ664" i="1"/>
  <c r="BJ665" i="1"/>
  <c r="BJ666" i="1"/>
  <c r="BJ667" i="1"/>
  <c r="BJ668" i="1"/>
  <c r="BJ669" i="1"/>
  <c r="BJ670" i="1"/>
  <c r="BJ671" i="1"/>
  <c r="BJ672" i="1"/>
  <c r="BJ673" i="1"/>
  <c r="BJ674" i="1"/>
  <c r="BJ675" i="1"/>
  <c r="BJ676" i="1"/>
  <c r="BJ677" i="1"/>
  <c r="BJ678" i="1"/>
  <c r="BJ679" i="1"/>
  <c r="BJ680" i="1"/>
  <c r="BJ681" i="1"/>
  <c r="BJ682" i="1"/>
  <c r="BJ683" i="1"/>
  <c r="BJ684" i="1"/>
  <c r="BJ685" i="1"/>
  <c r="BJ686" i="1"/>
  <c r="BJ687" i="1"/>
  <c r="BJ688" i="1"/>
  <c r="BJ689" i="1"/>
  <c r="BJ690" i="1"/>
  <c r="BJ691" i="1"/>
  <c r="BJ692" i="1"/>
  <c r="BJ693" i="1"/>
  <c r="BJ694" i="1"/>
  <c r="BJ695" i="1"/>
  <c r="BJ696" i="1"/>
  <c r="BJ697" i="1"/>
  <c r="BJ698" i="1"/>
  <c r="BJ699" i="1"/>
  <c r="BJ700" i="1"/>
  <c r="BJ701" i="1"/>
  <c r="BJ702" i="1"/>
  <c r="BJ703" i="1"/>
  <c r="BJ704" i="1"/>
  <c r="BJ705" i="1"/>
  <c r="BJ706" i="1"/>
  <c r="BJ707" i="1"/>
  <c r="BJ708" i="1"/>
  <c r="BJ709" i="1"/>
  <c r="BJ710" i="1"/>
  <c r="BJ711" i="1"/>
  <c r="BJ712" i="1"/>
  <c r="BJ713" i="1"/>
  <c r="BJ714" i="1"/>
  <c r="BJ715" i="1"/>
  <c r="BJ716" i="1"/>
  <c r="BJ717" i="1"/>
  <c r="BJ718" i="1"/>
  <c r="BJ719" i="1"/>
  <c r="BJ720" i="1"/>
  <c r="BJ721" i="1"/>
  <c r="BJ722" i="1"/>
  <c r="BJ723" i="1"/>
  <c r="BJ724" i="1"/>
  <c r="BJ725" i="1"/>
  <c r="BJ726" i="1"/>
  <c r="BJ727" i="1"/>
  <c r="BJ728" i="1"/>
  <c r="BJ729" i="1"/>
  <c r="BJ730" i="1"/>
  <c r="BJ731" i="1"/>
  <c r="BJ732" i="1"/>
  <c r="BJ733" i="1"/>
  <c r="BJ734" i="1"/>
  <c r="BJ735" i="1"/>
  <c r="BJ736" i="1"/>
  <c r="BJ737" i="1"/>
  <c r="BJ738" i="1"/>
  <c r="BJ739" i="1"/>
  <c r="BJ740" i="1"/>
  <c r="BJ741" i="1"/>
  <c r="BJ742" i="1"/>
  <c r="BJ743" i="1"/>
  <c r="BJ744" i="1"/>
  <c r="BJ745" i="1"/>
  <c r="BJ746" i="1"/>
  <c r="BJ747" i="1"/>
  <c r="BJ748" i="1"/>
  <c r="BJ749" i="1"/>
  <c r="BJ750" i="1"/>
  <c r="BJ751" i="1"/>
  <c r="BJ752" i="1"/>
  <c r="BJ753" i="1"/>
  <c r="BJ754" i="1"/>
  <c r="BJ755" i="1"/>
  <c r="BJ756" i="1"/>
  <c r="BJ757" i="1"/>
  <c r="BJ758" i="1"/>
  <c r="BJ759" i="1"/>
  <c r="BJ760" i="1"/>
  <c r="BJ761" i="1"/>
  <c r="BJ762" i="1"/>
  <c r="BJ763" i="1"/>
  <c r="BJ764" i="1"/>
  <c r="BJ765" i="1"/>
  <c r="BJ766" i="1"/>
  <c r="BJ767" i="1"/>
  <c r="BJ768" i="1"/>
  <c r="BJ769" i="1"/>
  <c r="BJ770" i="1"/>
  <c r="BJ771" i="1"/>
  <c r="BJ772" i="1"/>
  <c r="BJ773" i="1"/>
  <c r="BJ774" i="1"/>
  <c r="BJ775" i="1"/>
  <c r="BJ776" i="1"/>
  <c r="BJ777" i="1"/>
  <c r="BJ778" i="1"/>
  <c r="BJ779" i="1"/>
  <c r="BJ780" i="1"/>
  <c r="BJ781" i="1"/>
  <c r="BJ782" i="1"/>
  <c r="BJ783" i="1"/>
  <c r="BJ784" i="1"/>
  <c r="BJ785" i="1"/>
  <c r="BJ786" i="1"/>
  <c r="BJ787" i="1"/>
  <c r="BJ788" i="1"/>
  <c r="BJ789" i="1"/>
  <c r="BJ790" i="1"/>
  <c r="BJ791" i="1"/>
  <c r="BJ792" i="1"/>
  <c r="BJ793" i="1"/>
  <c r="BJ794" i="1"/>
  <c r="BJ795" i="1"/>
  <c r="BJ796" i="1"/>
  <c r="BJ797" i="1"/>
  <c r="BJ798" i="1"/>
  <c r="BJ799" i="1"/>
  <c r="BJ800" i="1"/>
  <c r="BJ801" i="1"/>
  <c r="BJ802" i="1"/>
  <c r="BJ803" i="1"/>
  <c r="BJ804" i="1"/>
  <c r="BJ805" i="1"/>
  <c r="BJ806" i="1"/>
  <c r="BJ807" i="1"/>
  <c r="BJ808" i="1"/>
  <c r="BJ809" i="1"/>
  <c r="BJ810" i="1"/>
  <c r="BJ811"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I303" i="1"/>
  <c r="BI304" i="1"/>
  <c r="BI305" i="1"/>
  <c r="BI306" i="1"/>
  <c r="BI307" i="1"/>
  <c r="BI308" i="1"/>
  <c r="BI309" i="1"/>
  <c r="BI310" i="1"/>
  <c r="BI311" i="1"/>
  <c r="BI312" i="1"/>
  <c r="BI313" i="1"/>
  <c r="BI314" i="1"/>
  <c r="BI315" i="1"/>
  <c r="BI316" i="1"/>
  <c r="BI317" i="1"/>
  <c r="BI318" i="1"/>
  <c r="BI319" i="1"/>
  <c r="BI320" i="1"/>
  <c r="BI321" i="1"/>
  <c r="BI322" i="1"/>
  <c r="BI323" i="1"/>
  <c r="BI324" i="1"/>
  <c r="BI325" i="1"/>
  <c r="BI326" i="1"/>
  <c r="BI327" i="1"/>
  <c r="BI328" i="1"/>
  <c r="BI329" i="1"/>
  <c r="BI330" i="1"/>
  <c r="BI331" i="1"/>
  <c r="BI332" i="1"/>
  <c r="BI333" i="1"/>
  <c r="BI334" i="1"/>
  <c r="BI335" i="1"/>
  <c r="BI336" i="1"/>
  <c r="BI337" i="1"/>
  <c r="BI338" i="1"/>
  <c r="BI339" i="1"/>
  <c r="BI340" i="1"/>
  <c r="BI341" i="1"/>
  <c r="BI342" i="1"/>
  <c r="BI343" i="1"/>
  <c r="BI344" i="1"/>
  <c r="BI345" i="1"/>
  <c r="BI346" i="1"/>
  <c r="BI347" i="1"/>
  <c r="BI348" i="1"/>
  <c r="BI349" i="1"/>
  <c r="BI350" i="1"/>
  <c r="BI351" i="1"/>
  <c r="BI352" i="1"/>
  <c r="BI353" i="1"/>
  <c r="BI354" i="1"/>
  <c r="BI355" i="1"/>
  <c r="BI356" i="1"/>
  <c r="BI357" i="1"/>
  <c r="BI358" i="1"/>
  <c r="BI359" i="1"/>
  <c r="BI360" i="1"/>
  <c r="BI361" i="1"/>
  <c r="BI362" i="1"/>
  <c r="BI363" i="1"/>
  <c r="BI364" i="1"/>
  <c r="BI365" i="1"/>
  <c r="BI366" i="1"/>
  <c r="BI367" i="1"/>
  <c r="BI368" i="1"/>
  <c r="BI369" i="1"/>
  <c r="BI370" i="1"/>
  <c r="BI371" i="1"/>
  <c r="BI372" i="1"/>
  <c r="BI373" i="1"/>
  <c r="BI374" i="1"/>
  <c r="BI375" i="1"/>
  <c r="BI376" i="1"/>
  <c r="BI377" i="1"/>
  <c r="BI378" i="1"/>
  <c r="BI379" i="1"/>
  <c r="BI380" i="1"/>
  <c r="BI381" i="1"/>
  <c r="BI382" i="1"/>
  <c r="BI383" i="1"/>
  <c r="BI384" i="1"/>
  <c r="BI385" i="1"/>
  <c r="BI386" i="1"/>
  <c r="BI387" i="1"/>
  <c r="BI388" i="1"/>
  <c r="BI389" i="1"/>
  <c r="BI390" i="1"/>
  <c r="BI391" i="1"/>
  <c r="BI392" i="1"/>
  <c r="BI393" i="1"/>
  <c r="BI394" i="1"/>
  <c r="BI395" i="1"/>
  <c r="BI396" i="1"/>
  <c r="BI397" i="1"/>
  <c r="BI398" i="1"/>
  <c r="BI399" i="1"/>
  <c r="BI400" i="1"/>
  <c r="BI401" i="1"/>
  <c r="BI402" i="1"/>
  <c r="BI403" i="1"/>
  <c r="BI404" i="1"/>
  <c r="BI405" i="1"/>
  <c r="BI406" i="1"/>
  <c r="BI407" i="1"/>
  <c r="BI408" i="1"/>
  <c r="BI409" i="1"/>
  <c r="BI410" i="1"/>
  <c r="BI411" i="1"/>
  <c r="BI412" i="1"/>
  <c r="BI413" i="1"/>
  <c r="BI414" i="1"/>
  <c r="BI415" i="1"/>
  <c r="BI416" i="1"/>
  <c r="BI417" i="1"/>
  <c r="BI418" i="1"/>
  <c r="BI419" i="1"/>
  <c r="BI420" i="1"/>
  <c r="BI421" i="1"/>
  <c r="BI422" i="1"/>
  <c r="BI423" i="1"/>
  <c r="BI424" i="1"/>
  <c r="BI425" i="1"/>
  <c r="BI426" i="1"/>
  <c r="BI427" i="1"/>
  <c r="BI428" i="1"/>
  <c r="BI429" i="1"/>
  <c r="BI430" i="1"/>
  <c r="BI431" i="1"/>
  <c r="BI432" i="1"/>
  <c r="BI433" i="1"/>
  <c r="BI434" i="1"/>
  <c r="BI435" i="1"/>
  <c r="BI436" i="1"/>
  <c r="BI437" i="1"/>
  <c r="BI438" i="1"/>
  <c r="BI439" i="1"/>
  <c r="BI440" i="1"/>
  <c r="BI441" i="1"/>
  <c r="BI442" i="1"/>
  <c r="BI443" i="1"/>
  <c r="BI444" i="1"/>
  <c r="BI445" i="1"/>
  <c r="BI446" i="1"/>
  <c r="BI447" i="1"/>
  <c r="BI448" i="1"/>
  <c r="BI449" i="1"/>
  <c r="BI450" i="1"/>
  <c r="BI451" i="1"/>
  <c r="BI452" i="1"/>
  <c r="BI453" i="1"/>
  <c r="BI454" i="1"/>
  <c r="BI455" i="1"/>
  <c r="BI456" i="1"/>
  <c r="BI457" i="1"/>
  <c r="BI458" i="1"/>
  <c r="BI459" i="1"/>
  <c r="BI460" i="1"/>
  <c r="BI461" i="1"/>
  <c r="BI462" i="1"/>
  <c r="BI463" i="1"/>
  <c r="BI464" i="1"/>
  <c r="BI465" i="1"/>
  <c r="BI466" i="1"/>
  <c r="BI467" i="1"/>
  <c r="BI468" i="1"/>
  <c r="BI469" i="1"/>
  <c r="BI470" i="1"/>
  <c r="BI471" i="1"/>
  <c r="BI472" i="1"/>
  <c r="BI473" i="1"/>
  <c r="BI474" i="1"/>
  <c r="BI475" i="1"/>
  <c r="BI476" i="1"/>
  <c r="BI477" i="1"/>
  <c r="BI478" i="1"/>
  <c r="BI479" i="1"/>
  <c r="BI480" i="1"/>
  <c r="BI481" i="1"/>
  <c r="BI482" i="1"/>
  <c r="BI483" i="1"/>
  <c r="BI484" i="1"/>
  <c r="BI485" i="1"/>
  <c r="BI486" i="1"/>
  <c r="BI487" i="1"/>
  <c r="BI488" i="1"/>
  <c r="BI489" i="1"/>
  <c r="BI490" i="1"/>
  <c r="BI491" i="1"/>
  <c r="BI492" i="1"/>
  <c r="BI493" i="1"/>
  <c r="BI494" i="1"/>
  <c r="BI495" i="1"/>
  <c r="BI496" i="1"/>
  <c r="BI497" i="1"/>
  <c r="BI498" i="1"/>
  <c r="BI499" i="1"/>
  <c r="BI500" i="1"/>
  <c r="BI501" i="1"/>
  <c r="BI502" i="1"/>
  <c r="BI503" i="1"/>
  <c r="BI504" i="1"/>
  <c r="BI505" i="1"/>
  <c r="BI506" i="1"/>
  <c r="BI507" i="1"/>
  <c r="BI508" i="1"/>
  <c r="BI509" i="1"/>
  <c r="BI510" i="1"/>
  <c r="BI511" i="1"/>
  <c r="BI512" i="1"/>
  <c r="BI513" i="1"/>
  <c r="BI514" i="1"/>
  <c r="BI515" i="1"/>
  <c r="BI516" i="1"/>
  <c r="BI517" i="1"/>
  <c r="BI518" i="1"/>
  <c r="BI519" i="1"/>
  <c r="BI520" i="1"/>
  <c r="BI521" i="1"/>
  <c r="BI522" i="1"/>
  <c r="BI523" i="1"/>
  <c r="BI524" i="1"/>
  <c r="BI525" i="1"/>
  <c r="BI526" i="1"/>
  <c r="BI527" i="1"/>
  <c r="BI528" i="1"/>
  <c r="BI529" i="1"/>
  <c r="BI530" i="1"/>
  <c r="BI531" i="1"/>
  <c r="BI532" i="1"/>
  <c r="BI533" i="1"/>
  <c r="BI534" i="1"/>
  <c r="BI535" i="1"/>
  <c r="BI536" i="1"/>
  <c r="BI537" i="1"/>
  <c r="BI538" i="1"/>
  <c r="BI539" i="1"/>
  <c r="BI540" i="1"/>
  <c r="BI541" i="1"/>
  <c r="BI542" i="1"/>
  <c r="BI543" i="1"/>
  <c r="BI544" i="1"/>
  <c r="BI545" i="1"/>
  <c r="BI546" i="1"/>
  <c r="BI547" i="1"/>
  <c r="BI548" i="1"/>
  <c r="BI549" i="1"/>
  <c r="BI550" i="1"/>
  <c r="BI551" i="1"/>
  <c r="BI552" i="1"/>
  <c r="BI553" i="1"/>
  <c r="BI554" i="1"/>
  <c r="BI555" i="1"/>
  <c r="BI556" i="1"/>
  <c r="BI557" i="1"/>
  <c r="BI558" i="1"/>
  <c r="BI559" i="1"/>
  <c r="BI560" i="1"/>
  <c r="BI561" i="1"/>
  <c r="BI562" i="1"/>
  <c r="BI563" i="1"/>
  <c r="BI564" i="1"/>
  <c r="BI565" i="1"/>
  <c r="BI566" i="1"/>
  <c r="BI567" i="1"/>
  <c r="BI568" i="1"/>
  <c r="BI569" i="1"/>
  <c r="BI570" i="1"/>
  <c r="BI571" i="1"/>
  <c r="BI572" i="1"/>
  <c r="BI573" i="1"/>
  <c r="BI574" i="1"/>
  <c r="BI575" i="1"/>
  <c r="BI576" i="1"/>
  <c r="BI577" i="1"/>
  <c r="BI578" i="1"/>
  <c r="BI579" i="1"/>
  <c r="BI580" i="1"/>
  <c r="BI581" i="1"/>
  <c r="BI582" i="1"/>
  <c r="BI583" i="1"/>
  <c r="BI584" i="1"/>
  <c r="BI585" i="1"/>
  <c r="BI586" i="1"/>
  <c r="BI587" i="1"/>
  <c r="BI588" i="1"/>
  <c r="BI589" i="1"/>
  <c r="BI590" i="1"/>
  <c r="BI591" i="1"/>
  <c r="BI592" i="1"/>
  <c r="BI593" i="1"/>
  <c r="BI594" i="1"/>
  <c r="BI595" i="1"/>
  <c r="BI596" i="1"/>
  <c r="BI597" i="1"/>
  <c r="BI598" i="1"/>
  <c r="BI599" i="1"/>
  <c r="BI600" i="1"/>
  <c r="BI601" i="1"/>
  <c r="BI602" i="1"/>
  <c r="BI603" i="1"/>
  <c r="BI604" i="1"/>
  <c r="BI605" i="1"/>
  <c r="BI606" i="1"/>
  <c r="BI607" i="1"/>
  <c r="BI608" i="1"/>
  <c r="BI609" i="1"/>
  <c r="BI610" i="1"/>
  <c r="BI611" i="1"/>
  <c r="BI612" i="1"/>
  <c r="BI613" i="1"/>
  <c r="BI614" i="1"/>
  <c r="BI615" i="1"/>
  <c r="BI616" i="1"/>
  <c r="BI617" i="1"/>
  <c r="BI618" i="1"/>
  <c r="BI619" i="1"/>
  <c r="BI620" i="1"/>
  <c r="BI621" i="1"/>
  <c r="BI622" i="1"/>
  <c r="BI623" i="1"/>
  <c r="BI624" i="1"/>
  <c r="BI625" i="1"/>
  <c r="BI626" i="1"/>
  <c r="BI627" i="1"/>
  <c r="BI628" i="1"/>
  <c r="BI629" i="1"/>
  <c r="BI630" i="1"/>
  <c r="BI631" i="1"/>
  <c r="BI632" i="1"/>
  <c r="BI633" i="1"/>
  <c r="BI634" i="1"/>
  <c r="BI635" i="1"/>
  <c r="BI636" i="1"/>
  <c r="BI637" i="1"/>
  <c r="BI638" i="1"/>
  <c r="BI639" i="1"/>
  <c r="BI640" i="1"/>
  <c r="BI641" i="1"/>
  <c r="BI642" i="1"/>
  <c r="BI643" i="1"/>
  <c r="BI644" i="1"/>
  <c r="BI645" i="1"/>
  <c r="BI646" i="1"/>
  <c r="BI647" i="1"/>
  <c r="BI648" i="1"/>
  <c r="BI649" i="1"/>
  <c r="BI650" i="1"/>
  <c r="BI651" i="1"/>
  <c r="BI652" i="1"/>
  <c r="BI653" i="1"/>
  <c r="BI654" i="1"/>
  <c r="BI655" i="1"/>
  <c r="BI656" i="1"/>
  <c r="BI657" i="1"/>
  <c r="BI658" i="1"/>
  <c r="BI659" i="1"/>
  <c r="BI660" i="1"/>
  <c r="BI661" i="1"/>
  <c r="BI662" i="1"/>
  <c r="BI663" i="1"/>
  <c r="BI664" i="1"/>
  <c r="BI665" i="1"/>
  <c r="BI666" i="1"/>
  <c r="BI667" i="1"/>
  <c r="BI668" i="1"/>
  <c r="BI669" i="1"/>
  <c r="BI670" i="1"/>
  <c r="BI671" i="1"/>
  <c r="BI672" i="1"/>
  <c r="BI673" i="1"/>
  <c r="BI674" i="1"/>
  <c r="BI675" i="1"/>
  <c r="BI676" i="1"/>
  <c r="BI677" i="1"/>
  <c r="BI678" i="1"/>
  <c r="BI679" i="1"/>
  <c r="BI680" i="1"/>
  <c r="BI681" i="1"/>
  <c r="BI682" i="1"/>
  <c r="BI683" i="1"/>
  <c r="BI684" i="1"/>
  <c r="BI685" i="1"/>
  <c r="BI686" i="1"/>
  <c r="BI687" i="1"/>
  <c r="BI688" i="1"/>
  <c r="BI689" i="1"/>
  <c r="BI690" i="1"/>
  <c r="BI691" i="1"/>
  <c r="BI692" i="1"/>
  <c r="BI693" i="1"/>
  <c r="BI694" i="1"/>
  <c r="BI695" i="1"/>
  <c r="BI696" i="1"/>
  <c r="BI697" i="1"/>
  <c r="BI698" i="1"/>
  <c r="BI699" i="1"/>
  <c r="BI700" i="1"/>
  <c r="BI701" i="1"/>
  <c r="BI702" i="1"/>
  <c r="BI703" i="1"/>
  <c r="BI704" i="1"/>
  <c r="BI705" i="1"/>
  <c r="BI706" i="1"/>
  <c r="BI707" i="1"/>
  <c r="BI708" i="1"/>
  <c r="BI709" i="1"/>
  <c r="BI710" i="1"/>
  <c r="BI711" i="1"/>
  <c r="BI712" i="1"/>
  <c r="BI713" i="1"/>
  <c r="BI714" i="1"/>
  <c r="BI715" i="1"/>
  <c r="BI716" i="1"/>
  <c r="BI717" i="1"/>
  <c r="BI718" i="1"/>
  <c r="BI719" i="1"/>
  <c r="BI720" i="1"/>
  <c r="BI721" i="1"/>
  <c r="BI722" i="1"/>
  <c r="BI723" i="1"/>
  <c r="BI724" i="1"/>
  <c r="BI725" i="1"/>
  <c r="BI726" i="1"/>
  <c r="BI727" i="1"/>
  <c r="BI728" i="1"/>
  <c r="BI729" i="1"/>
  <c r="BI730" i="1"/>
  <c r="BI731" i="1"/>
  <c r="BI732" i="1"/>
  <c r="BI733" i="1"/>
  <c r="BI734" i="1"/>
  <c r="BI735" i="1"/>
  <c r="BI736" i="1"/>
  <c r="BI737" i="1"/>
  <c r="BI738" i="1"/>
  <c r="BI739" i="1"/>
  <c r="BI740" i="1"/>
  <c r="BI741" i="1"/>
  <c r="BI742" i="1"/>
  <c r="BI743" i="1"/>
  <c r="BI744" i="1"/>
  <c r="BI745" i="1"/>
  <c r="BI746" i="1"/>
  <c r="BI747" i="1"/>
  <c r="BI748" i="1"/>
  <c r="BI749" i="1"/>
  <c r="BI750" i="1"/>
  <c r="BI751" i="1"/>
  <c r="BI752" i="1"/>
  <c r="BI753" i="1"/>
  <c r="BI754" i="1"/>
  <c r="BI755" i="1"/>
  <c r="BI756" i="1"/>
  <c r="BI757" i="1"/>
  <c r="BI758" i="1"/>
  <c r="BI759" i="1"/>
  <c r="BI760" i="1"/>
  <c r="BI761" i="1"/>
  <c r="BI762" i="1"/>
  <c r="BI763" i="1"/>
  <c r="BI764" i="1"/>
  <c r="BI765" i="1"/>
  <c r="BI766" i="1"/>
  <c r="BI767" i="1"/>
  <c r="BI768" i="1"/>
  <c r="BI769" i="1"/>
  <c r="BI770" i="1"/>
  <c r="BI771" i="1"/>
  <c r="BI772" i="1"/>
  <c r="BI773" i="1"/>
  <c r="BI774" i="1"/>
  <c r="BI775" i="1"/>
  <c r="BI776" i="1"/>
  <c r="BI777" i="1"/>
  <c r="BI778" i="1"/>
  <c r="BI779" i="1"/>
  <c r="BI780" i="1"/>
  <c r="BI781" i="1"/>
  <c r="BI782" i="1"/>
  <c r="BI783" i="1"/>
  <c r="BI784" i="1"/>
  <c r="BI785" i="1"/>
  <c r="BI786" i="1"/>
  <c r="BI787" i="1"/>
  <c r="BI788" i="1"/>
  <c r="BI789" i="1"/>
  <c r="BI790" i="1"/>
  <c r="BI791" i="1"/>
  <c r="BI792" i="1"/>
  <c r="BI793" i="1"/>
  <c r="BI794" i="1"/>
  <c r="BI795" i="1"/>
  <c r="BI796" i="1"/>
  <c r="BI797" i="1"/>
  <c r="BI798" i="1"/>
  <c r="BI799" i="1"/>
  <c r="BI800" i="1"/>
  <c r="BI801" i="1"/>
  <c r="BI802" i="1"/>
  <c r="BI803" i="1"/>
  <c r="BI804" i="1"/>
  <c r="BI805" i="1"/>
  <c r="BI806" i="1"/>
  <c r="BI807" i="1"/>
  <c r="BI808" i="1"/>
  <c r="BI809" i="1"/>
  <c r="BI810" i="1"/>
  <c r="BI811"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340" i="1"/>
  <c r="BH341" i="1"/>
  <c r="BH342" i="1"/>
  <c r="BH343" i="1"/>
  <c r="BH344" i="1"/>
  <c r="BH345" i="1"/>
  <c r="BH346" i="1"/>
  <c r="BH347" i="1"/>
  <c r="BH348" i="1"/>
  <c r="BH349" i="1"/>
  <c r="BH350" i="1"/>
  <c r="BH351" i="1"/>
  <c r="BH352" i="1"/>
  <c r="BH353" i="1"/>
  <c r="BH354" i="1"/>
  <c r="BH355" i="1"/>
  <c r="BH356" i="1"/>
  <c r="BH357" i="1"/>
  <c r="BH358" i="1"/>
  <c r="BH359" i="1"/>
  <c r="BH360" i="1"/>
  <c r="BH361" i="1"/>
  <c r="BH362" i="1"/>
  <c r="BH363" i="1"/>
  <c r="BH364" i="1"/>
  <c r="BH365" i="1"/>
  <c r="BH366" i="1"/>
  <c r="BH367" i="1"/>
  <c r="BH368" i="1"/>
  <c r="BH369" i="1"/>
  <c r="BH370" i="1"/>
  <c r="BH371" i="1"/>
  <c r="BH372" i="1"/>
  <c r="BH373" i="1"/>
  <c r="BH374" i="1"/>
  <c r="BH375" i="1"/>
  <c r="BH376" i="1"/>
  <c r="BH377" i="1"/>
  <c r="BH378" i="1"/>
  <c r="BH379" i="1"/>
  <c r="BH380" i="1"/>
  <c r="BH381" i="1"/>
  <c r="BH382" i="1"/>
  <c r="BH383" i="1"/>
  <c r="BH384" i="1"/>
  <c r="BH385" i="1"/>
  <c r="BH386" i="1"/>
  <c r="BH387" i="1"/>
  <c r="BH388" i="1"/>
  <c r="BH389" i="1"/>
  <c r="BH390" i="1"/>
  <c r="BH391" i="1"/>
  <c r="BH392" i="1"/>
  <c r="BH393" i="1"/>
  <c r="BH394" i="1"/>
  <c r="BH395" i="1"/>
  <c r="BH396" i="1"/>
  <c r="BH397" i="1"/>
  <c r="BH398" i="1"/>
  <c r="BH399" i="1"/>
  <c r="BH400" i="1"/>
  <c r="BH401" i="1"/>
  <c r="BH402" i="1"/>
  <c r="BH403" i="1"/>
  <c r="BH404" i="1"/>
  <c r="BH405" i="1"/>
  <c r="BH406" i="1"/>
  <c r="BH407" i="1"/>
  <c r="BH408" i="1"/>
  <c r="BH409" i="1"/>
  <c r="BH410" i="1"/>
  <c r="BH411" i="1"/>
  <c r="BH412" i="1"/>
  <c r="BH413" i="1"/>
  <c r="BH414" i="1"/>
  <c r="BH415" i="1"/>
  <c r="BH416" i="1"/>
  <c r="BH417" i="1"/>
  <c r="BH418" i="1"/>
  <c r="BH419" i="1"/>
  <c r="BH420" i="1"/>
  <c r="BH421" i="1"/>
  <c r="BH422" i="1"/>
  <c r="BH423" i="1"/>
  <c r="BH424" i="1"/>
  <c r="BH425" i="1"/>
  <c r="BH426" i="1"/>
  <c r="BH427" i="1"/>
  <c r="BH428" i="1"/>
  <c r="BH429" i="1"/>
  <c r="BH430" i="1"/>
  <c r="BH431" i="1"/>
  <c r="BH432" i="1"/>
  <c r="BH433" i="1"/>
  <c r="BH434" i="1"/>
  <c r="BH435" i="1"/>
  <c r="BH436" i="1"/>
  <c r="BH437" i="1"/>
  <c r="BH438" i="1"/>
  <c r="BH439" i="1"/>
  <c r="BH440" i="1"/>
  <c r="BH441" i="1"/>
  <c r="BH442" i="1"/>
  <c r="BH443" i="1"/>
  <c r="BH444" i="1"/>
  <c r="BH445" i="1"/>
  <c r="BH446" i="1"/>
  <c r="BH447" i="1"/>
  <c r="BH448" i="1"/>
  <c r="BH449" i="1"/>
  <c r="BH450" i="1"/>
  <c r="BH451" i="1"/>
  <c r="BH452" i="1"/>
  <c r="BH453" i="1"/>
  <c r="BH454" i="1"/>
  <c r="BH455" i="1"/>
  <c r="BH456" i="1"/>
  <c r="BH457" i="1"/>
  <c r="BH458" i="1"/>
  <c r="BH459" i="1"/>
  <c r="BH460" i="1"/>
  <c r="BH461" i="1"/>
  <c r="BH462" i="1"/>
  <c r="BH463" i="1"/>
  <c r="BH464" i="1"/>
  <c r="BH465" i="1"/>
  <c r="BH466" i="1"/>
  <c r="BH467" i="1"/>
  <c r="BH468" i="1"/>
  <c r="BH469" i="1"/>
  <c r="BH470" i="1"/>
  <c r="BH471" i="1"/>
  <c r="BH472" i="1"/>
  <c r="BH473" i="1"/>
  <c r="BH474" i="1"/>
  <c r="BH475" i="1"/>
  <c r="BH476" i="1"/>
  <c r="BH477" i="1"/>
  <c r="BH478" i="1"/>
  <c r="BH479" i="1"/>
  <c r="BH480" i="1"/>
  <c r="BH481" i="1"/>
  <c r="BH482" i="1"/>
  <c r="BH483" i="1"/>
  <c r="BH484" i="1"/>
  <c r="BH485" i="1"/>
  <c r="BH486" i="1"/>
  <c r="BH487" i="1"/>
  <c r="BH488" i="1"/>
  <c r="BH489" i="1"/>
  <c r="BH490" i="1"/>
  <c r="BH491" i="1"/>
  <c r="BH492" i="1"/>
  <c r="BH493" i="1"/>
  <c r="BH494" i="1"/>
  <c r="BH495" i="1"/>
  <c r="BH496" i="1"/>
  <c r="BH497" i="1"/>
  <c r="BH498" i="1"/>
  <c r="BH499" i="1"/>
  <c r="BH500" i="1"/>
  <c r="BH501" i="1"/>
  <c r="BH502" i="1"/>
  <c r="BH503" i="1"/>
  <c r="BH504" i="1"/>
  <c r="BH505" i="1"/>
  <c r="BH506" i="1"/>
  <c r="BH507" i="1"/>
  <c r="BH508" i="1"/>
  <c r="BH509" i="1"/>
  <c r="BH510" i="1"/>
  <c r="BH511" i="1"/>
  <c r="BH512" i="1"/>
  <c r="BH513" i="1"/>
  <c r="BH514" i="1"/>
  <c r="BH515" i="1"/>
  <c r="BH516" i="1"/>
  <c r="BH517" i="1"/>
  <c r="BH518" i="1"/>
  <c r="BH519" i="1"/>
  <c r="BH520" i="1"/>
  <c r="BH521" i="1"/>
  <c r="BH522" i="1"/>
  <c r="BH523" i="1"/>
  <c r="BH524" i="1"/>
  <c r="BH525" i="1"/>
  <c r="BH526" i="1"/>
  <c r="BH527" i="1"/>
  <c r="BH528" i="1"/>
  <c r="BH529" i="1"/>
  <c r="BH530" i="1"/>
  <c r="BH531" i="1"/>
  <c r="BH532" i="1"/>
  <c r="BH533" i="1"/>
  <c r="BH534" i="1"/>
  <c r="BH535" i="1"/>
  <c r="BH536" i="1"/>
  <c r="BH537" i="1"/>
  <c r="BH538" i="1"/>
  <c r="BH539" i="1"/>
  <c r="BH540" i="1"/>
  <c r="BH541" i="1"/>
  <c r="BH542" i="1"/>
  <c r="BH543" i="1"/>
  <c r="BH544" i="1"/>
  <c r="BH545" i="1"/>
  <c r="BH546" i="1"/>
  <c r="BH547" i="1"/>
  <c r="BH548" i="1"/>
  <c r="BH549" i="1"/>
  <c r="BH550" i="1"/>
  <c r="BH551" i="1"/>
  <c r="BH552" i="1"/>
  <c r="BH553" i="1"/>
  <c r="BH554" i="1"/>
  <c r="BH555" i="1"/>
  <c r="BH556" i="1"/>
  <c r="BH557" i="1"/>
  <c r="BH558" i="1"/>
  <c r="BH559" i="1"/>
  <c r="BH560" i="1"/>
  <c r="BH561" i="1"/>
  <c r="BH562" i="1"/>
  <c r="BH563" i="1"/>
  <c r="BH564" i="1"/>
  <c r="BH565" i="1"/>
  <c r="BH566" i="1"/>
  <c r="BH567" i="1"/>
  <c r="BH568" i="1"/>
  <c r="BH569" i="1"/>
  <c r="BH570" i="1"/>
  <c r="BH571" i="1"/>
  <c r="BH572" i="1"/>
  <c r="BH573" i="1"/>
  <c r="BH574" i="1"/>
  <c r="BH575" i="1"/>
  <c r="BH576" i="1"/>
  <c r="BH577" i="1"/>
  <c r="BH578" i="1"/>
  <c r="BH579" i="1"/>
  <c r="BH580" i="1"/>
  <c r="BH581" i="1"/>
  <c r="BH582" i="1"/>
  <c r="BH583" i="1"/>
  <c r="BH584" i="1"/>
  <c r="BH585" i="1"/>
  <c r="BH586" i="1"/>
  <c r="BH587" i="1"/>
  <c r="BH588" i="1"/>
  <c r="BH589" i="1"/>
  <c r="BH590" i="1"/>
  <c r="BH591" i="1"/>
  <c r="BH592" i="1"/>
  <c r="BH593" i="1"/>
  <c r="BH594" i="1"/>
  <c r="BH595" i="1"/>
  <c r="BH596" i="1"/>
  <c r="BH597" i="1"/>
  <c r="BH598" i="1"/>
  <c r="BH599" i="1"/>
  <c r="BH600" i="1"/>
  <c r="BH601" i="1"/>
  <c r="BH602" i="1"/>
  <c r="BH603" i="1"/>
  <c r="BH604" i="1"/>
  <c r="BH605" i="1"/>
  <c r="BH606" i="1"/>
  <c r="BH607" i="1"/>
  <c r="BH608" i="1"/>
  <c r="BH609" i="1"/>
  <c r="BH610" i="1"/>
  <c r="BH611" i="1"/>
  <c r="BH612" i="1"/>
  <c r="BH613" i="1"/>
  <c r="BH614" i="1"/>
  <c r="BH615" i="1"/>
  <c r="BH616" i="1"/>
  <c r="BH617" i="1"/>
  <c r="BH618" i="1"/>
  <c r="BH619" i="1"/>
  <c r="BH620" i="1"/>
  <c r="BH621" i="1"/>
  <c r="BH622" i="1"/>
  <c r="BH623" i="1"/>
  <c r="BH624" i="1"/>
  <c r="BH625" i="1"/>
  <c r="BH626" i="1"/>
  <c r="BH627" i="1"/>
  <c r="BH628" i="1"/>
  <c r="BH629" i="1"/>
  <c r="BH630" i="1"/>
  <c r="BH631" i="1"/>
  <c r="BH632" i="1"/>
  <c r="BH633" i="1"/>
  <c r="BH634" i="1"/>
  <c r="BH635" i="1"/>
  <c r="BH636" i="1"/>
  <c r="BH637" i="1"/>
  <c r="BH638" i="1"/>
  <c r="BH639" i="1"/>
  <c r="BH640" i="1"/>
  <c r="BH641" i="1"/>
  <c r="BH642" i="1"/>
  <c r="BH643" i="1"/>
  <c r="BH644" i="1"/>
  <c r="BH645" i="1"/>
  <c r="BH646" i="1"/>
  <c r="BH647" i="1"/>
  <c r="BH648" i="1"/>
  <c r="BH649" i="1"/>
  <c r="BH650" i="1"/>
  <c r="BH651" i="1"/>
  <c r="BH652" i="1"/>
  <c r="BH653" i="1"/>
  <c r="BH654" i="1"/>
  <c r="BH655" i="1"/>
  <c r="BH656" i="1"/>
  <c r="BH657" i="1"/>
  <c r="BH658" i="1"/>
  <c r="BH659" i="1"/>
  <c r="BH660" i="1"/>
  <c r="BH661" i="1"/>
  <c r="BH662" i="1"/>
  <c r="BH663" i="1"/>
  <c r="BH664" i="1"/>
  <c r="BH665" i="1"/>
  <c r="BH666" i="1"/>
  <c r="BH667" i="1"/>
  <c r="BH668" i="1"/>
  <c r="BH669" i="1"/>
  <c r="BH670" i="1"/>
  <c r="BH671" i="1"/>
  <c r="BH672" i="1"/>
  <c r="BH673" i="1"/>
  <c r="BH674" i="1"/>
  <c r="BH675" i="1"/>
  <c r="BH676" i="1"/>
  <c r="BH677" i="1"/>
  <c r="BH678" i="1"/>
  <c r="BH679" i="1"/>
  <c r="BH680" i="1"/>
  <c r="BH681" i="1"/>
  <c r="BH682" i="1"/>
  <c r="BH683" i="1"/>
  <c r="BH684" i="1"/>
  <c r="BH685" i="1"/>
  <c r="BH686" i="1"/>
  <c r="BH687" i="1"/>
  <c r="BH688" i="1"/>
  <c r="BH689" i="1"/>
  <c r="BH690" i="1"/>
  <c r="BH691" i="1"/>
  <c r="BH692" i="1"/>
  <c r="BH693" i="1"/>
  <c r="BH694" i="1"/>
  <c r="BH695" i="1"/>
  <c r="BH696" i="1"/>
  <c r="BH697" i="1"/>
  <c r="BH698" i="1"/>
  <c r="BH699" i="1"/>
  <c r="BH700" i="1"/>
  <c r="BH701" i="1"/>
  <c r="BH702" i="1"/>
  <c r="BH703" i="1"/>
  <c r="BH704" i="1"/>
  <c r="BH705" i="1"/>
  <c r="BH706" i="1"/>
  <c r="BH707" i="1"/>
  <c r="BH708" i="1"/>
  <c r="BH709" i="1"/>
  <c r="BH710" i="1"/>
  <c r="BH711" i="1"/>
  <c r="BH712" i="1"/>
  <c r="BH713" i="1"/>
  <c r="BH714" i="1"/>
  <c r="BH715" i="1"/>
  <c r="BH716" i="1"/>
  <c r="BH717" i="1"/>
  <c r="BH718" i="1"/>
  <c r="BH719" i="1"/>
  <c r="BH720" i="1"/>
  <c r="BH721" i="1"/>
  <c r="BH722" i="1"/>
  <c r="BH723" i="1"/>
  <c r="BH724" i="1"/>
  <c r="BH725" i="1"/>
  <c r="BH726" i="1"/>
  <c r="BH727" i="1"/>
  <c r="BH728" i="1"/>
  <c r="BH729" i="1"/>
  <c r="BH730" i="1"/>
  <c r="BH731" i="1"/>
  <c r="BH732" i="1"/>
  <c r="BH733" i="1"/>
  <c r="BH734" i="1"/>
  <c r="BH735" i="1"/>
  <c r="BH736" i="1"/>
  <c r="BH737" i="1"/>
  <c r="BH738" i="1"/>
  <c r="BH739" i="1"/>
  <c r="BH740" i="1"/>
  <c r="BH741" i="1"/>
  <c r="BH742" i="1"/>
  <c r="BH743" i="1"/>
  <c r="BH744" i="1"/>
  <c r="BH745" i="1"/>
  <c r="BH746" i="1"/>
  <c r="BH747" i="1"/>
  <c r="BH748" i="1"/>
  <c r="BH749" i="1"/>
  <c r="BH750" i="1"/>
  <c r="BH751" i="1"/>
  <c r="BH752" i="1"/>
  <c r="BH753" i="1"/>
  <c r="BH754" i="1"/>
  <c r="BH755" i="1"/>
  <c r="BH756" i="1"/>
  <c r="BH757" i="1"/>
  <c r="BH758" i="1"/>
  <c r="BH759" i="1"/>
  <c r="BH760" i="1"/>
  <c r="BH761" i="1"/>
  <c r="BH762" i="1"/>
  <c r="BH763" i="1"/>
  <c r="BH764" i="1"/>
  <c r="BH765" i="1"/>
  <c r="BH766" i="1"/>
  <c r="BH767" i="1"/>
  <c r="BH768" i="1"/>
  <c r="BH769" i="1"/>
  <c r="BH770" i="1"/>
  <c r="BH771" i="1"/>
  <c r="BH772" i="1"/>
  <c r="BH773" i="1"/>
  <c r="BH774" i="1"/>
  <c r="BH775" i="1"/>
  <c r="BH776" i="1"/>
  <c r="BH777" i="1"/>
  <c r="BH778" i="1"/>
  <c r="BH779" i="1"/>
  <c r="BH780" i="1"/>
  <c r="BH781" i="1"/>
  <c r="BH782" i="1"/>
  <c r="BH783" i="1"/>
  <c r="BH784" i="1"/>
  <c r="BH785" i="1"/>
  <c r="BH786" i="1"/>
  <c r="BH787" i="1"/>
  <c r="BH788" i="1"/>
  <c r="BH789" i="1"/>
  <c r="BH790" i="1"/>
  <c r="BH791" i="1"/>
  <c r="BH792" i="1"/>
  <c r="BH793" i="1"/>
  <c r="BH794" i="1"/>
  <c r="BH795" i="1"/>
  <c r="BH796" i="1"/>
  <c r="BH797" i="1"/>
  <c r="BH798" i="1"/>
  <c r="BH799" i="1"/>
  <c r="BH800" i="1"/>
  <c r="BH801" i="1"/>
  <c r="BH802" i="1"/>
  <c r="BH803" i="1"/>
  <c r="BH804" i="1"/>
  <c r="BH805" i="1"/>
  <c r="BH806" i="1"/>
  <c r="BH807" i="1"/>
  <c r="BH808" i="1"/>
  <c r="BH809" i="1"/>
  <c r="BH810" i="1"/>
  <c r="BH811" i="1"/>
  <c r="BI3" i="1"/>
  <c r="BH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F303" i="1"/>
  <c r="BF304" i="1"/>
  <c r="BF305" i="1"/>
  <c r="BF306" i="1"/>
  <c r="BF307" i="1"/>
  <c r="BF308" i="1"/>
  <c r="BF309" i="1"/>
  <c r="BF310" i="1"/>
  <c r="BF311" i="1"/>
  <c r="BF312" i="1"/>
  <c r="BF313" i="1"/>
  <c r="BF314" i="1"/>
  <c r="BF315" i="1"/>
  <c r="BF316" i="1"/>
  <c r="BF317" i="1"/>
  <c r="BF318" i="1"/>
  <c r="BF319" i="1"/>
  <c r="BF320" i="1"/>
  <c r="BF321" i="1"/>
  <c r="BF322" i="1"/>
  <c r="BF323" i="1"/>
  <c r="BF324" i="1"/>
  <c r="BF325" i="1"/>
  <c r="BF326" i="1"/>
  <c r="BF327" i="1"/>
  <c r="BF328" i="1"/>
  <c r="BF329" i="1"/>
  <c r="BF330" i="1"/>
  <c r="BF331" i="1"/>
  <c r="BF332" i="1"/>
  <c r="BF333" i="1"/>
  <c r="BF334" i="1"/>
  <c r="BF335" i="1"/>
  <c r="BF336" i="1"/>
  <c r="BF337" i="1"/>
  <c r="BF338" i="1"/>
  <c r="BF339" i="1"/>
  <c r="BF340" i="1"/>
  <c r="BF341" i="1"/>
  <c r="BF342" i="1"/>
  <c r="BF343" i="1"/>
  <c r="BF344" i="1"/>
  <c r="BF345" i="1"/>
  <c r="BF346" i="1"/>
  <c r="BF347" i="1"/>
  <c r="BF348" i="1"/>
  <c r="BF349" i="1"/>
  <c r="BF350" i="1"/>
  <c r="BF351" i="1"/>
  <c r="BF352" i="1"/>
  <c r="BF353" i="1"/>
  <c r="BF354" i="1"/>
  <c r="BF355" i="1"/>
  <c r="BF356" i="1"/>
  <c r="BF357" i="1"/>
  <c r="BF358" i="1"/>
  <c r="BF359" i="1"/>
  <c r="BF360" i="1"/>
  <c r="BF361" i="1"/>
  <c r="BF362" i="1"/>
  <c r="BF363" i="1"/>
  <c r="BF364" i="1"/>
  <c r="BF365" i="1"/>
  <c r="BF366" i="1"/>
  <c r="BF367" i="1"/>
  <c r="BF368" i="1"/>
  <c r="BF369" i="1"/>
  <c r="BF370" i="1"/>
  <c r="BF371" i="1"/>
  <c r="BF372" i="1"/>
  <c r="BF373" i="1"/>
  <c r="BF374" i="1"/>
  <c r="BF375" i="1"/>
  <c r="BF376" i="1"/>
  <c r="BF377" i="1"/>
  <c r="BF378" i="1"/>
  <c r="BF379" i="1"/>
  <c r="BF380" i="1"/>
  <c r="BF381" i="1"/>
  <c r="BF382" i="1"/>
  <c r="BF383" i="1"/>
  <c r="BF384" i="1"/>
  <c r="BF385" i="1"/>
  <c r="BF386" i="1"/>
  <c r="BF387" i="1"/>
  <c r="BF388" i="1"/>
  <c r="BF389" i="1"/>
  <c r="BF390" i="1"/>
  <c r="BF391" i="1"/>
  <c r="BF392" i="1"/>
  <c r="BF393" i="1"/>
  <c r="BF394" i="1"/>
  <c r="BF395" i="1"/>
  <c r="BF396" i="1"/>
  <c r="BF397" i="1"/>
  <c r="BF398" i="1"/>
  <c r="BF399" i="1"/>
  <c r="BF400" i="1"/>
  <c r="BF401" i="1"/>
  <c r="BF402" i="1"/>
  <c r="BF403" i="1"/>
  <c r="BF404" i="1"/>
  <c r="BF405" i="1"/>
  <c r="BF406" i="1"/>
  <c r="BF407" i="1"/>
  <c r="BF408" i="1"/>
  <c r="BF409" i="1"/>
  <c r="BF410" i="1"/>
  <c r="BF411" i="1"/>
  <c r="BF412" i="1"/>
  <c r="BF413" i="1"/>
  <c r="BF414" i="1"/>
  <c r="BF415" i="1"/>
  <c r="BF416" i="1"/>
  <c r="BF417" i="1"/>
  <c r="BF418" i="1"/>
  <c r="BF419" i="1"/>
  <c r="BF420" i="1"/>
  <c r="BF421" i="1"/>
  <c r="BF422" i="1"/>
  <c r="BF423" i="1"/>
  <c r="BF424" i="1"/>
  <c r="BF425" i="1"/>
  <c r="BF426" i="1"/>
  <c r="BF427" i="1"/>
  <c r="BF428" i="1"/>
  <c r="BF429" i="1"/>
  <c r="BF430" i="1"/>
  <c r="BF431" i="1"/>
  <c r="BF432" i="1"/>
  <c r="BF433" i="1"/>
  <c r="BF434" i="1"/>
  <c r="BF435" i="1"/>
  <c r="BF436" i="1"/>
  <c r="BF437" i="1"/>
  <c r="BF438" i="1"/>
  <c r="BF439" i="1"/>
  <c r="BF440" i="1"/>
  <c r="BF441" i="1"/>
  <c r="BF442" i="1"/>
  <c r="BF443" i="1"/>
  <c r="BF444" i="1"/>
  <c r="BF445" i="1"/>
  <c r="BF446" i="1"/>
  <c r="BF447" i="1"/>
  <c r="BF448" i="1"/>
  <c r="BF449" i="1"/>
  <c r="BF450" i="1"/>
  <c r="BF451" i="1"/>
  <c r="BF452" i="1"/>
  <c r="BF453" i="1"/>
  <c r="BF454" i="1"/>
  <c r="BF455" i="1"/>
  <c r="BF456" i="1"/>
  <c r="BF457" i="1"/>
  <c r="BF458" i="1"/>
  <c r="BF459" i="1"/>
  <c r="BF460" i="1"/>
  <c r="BF461" i="1"/>
  <c r="BF462" i="1"/>
  <c r="BF463" i="1"/>
  <c r="BF464" i="1"/>
  <c r="BF465" i="1"/>
  <c r="BF466" i="1"/>
  <c r="BF467" i="1"/>
  <c r="BF468" i="1"/>
  <c r="BF469" i="1"/>
  <c r="BF470" i="1"/>
  <c r="BF471" i="1"/>
  <c r="BF472" i="1"/>
  <c r="BF473" i="1"/>
  <c r="BF474" i="1"/>
  <c r="BF475" i="1"/>
  <c r="BF476" i="1"/>
  <c r="BF477" i="1"/>
  <c r="BF478" i="1"/>
  <c r="BF479" i="1"/>
  <c r="BF480" i="1"/>
  <c r="BF481" i="1"/>
  <c r="BF482" i="1"/>
  <c r="BF483" i="1"/>
  <c r="BF484" i="1"/>
  <c r="BF485" i="1"/>
  <c r="BF486" i="1"/>
  <c r="BF487" i="1"/>
  <c r="BF488" i="1"/>
  <c r="BF489" i="1"/>
  <c r="BF490" i="1"/>
  <c r="BF491" i="1"/>
  <c r="BF492" i="1"/>
  <c r="BF493" i="1"/>
  <c r="BF494" i="1"/>
  <c r="BF495" i="1"/>
  <c r="BF496" i="1"/>
  <c r="BF497" i="1"/>
  <c r="BF498" i="1"/>
  <c r="BF499" i="1"/>
  <c r="BF500" i="1"/>
  <c r="BF501" i="1"/>
  <c r="BF502" i="1"/>
  <c r="BF503" i="1"/>
  <c r="BF504" i="1"/>
  <c r="BF505" i="1"/>
  <c r="BF506" i="1"/>
  <c r="BF507" i="1"/>
  <c r="BF508" i="1"/>
  <c r="BF509" i="1"/>
  <c r="BF510" i="1"/>
  <c r="BF511" i="1"/>
  <c r="BF512" i="1"/>
  <c r="BF513" i="1"/>
  <c r="BF514" i="1"/>
  <c r="BF515" i="1"/>
  <c r="BF516" i="1"/>
  <c r="BF517" i="1"/>
  <c r="BF518" i="1"/>
  <c r="BF519" i="1"/>
  <c r="BF520" i="1"/>
  <c r="BF521" i="1"/>
  <c r="BF522" i="1"/>
  <c r="BF523" i="1"/>
  <c r="BF524" i="1"/>
  <c r="BF525" i="1"/>
  <c r="BF526" i="1"/>
  <c r="BF527" i="1"/>
  <c r="BF528" i="1"/>
  <c r="BF529" i="1"/>
  <c r="BF530" i="1"/>
  <c r="BF531" i="1"/>
  <c r="BF532" i="1"/>
  <c r="BF533" i="1"/>
  <c r="BF534" i="1"/>
  <c r="BF535" i="1"/>
  <c r="BF536" i="1"/>
  <c r="BF537" i="1"/>
  <c r="BF538" i="1"/>
  <c r="BF539" i="1"/>
  <c r="BF540" i="1"/>
  <c r="BF541" i="1"/>
  <c r="BF542" i="1"/>
  <c r="BF543" i="1"/>
  <c r="BF544" i="1"/>
  <c r="BF545" i="1"/>
  <c r="BF546" i="1"/>
  <c r="BF547" i="1"/>
  <c r="BF548" i="1"/>
  <c r="BF549" i="1"/>
  <c r="BF550" i="1"/>
  <c r="BF551" i="1"/>
  <c r="BF552" i="1"/>
  <c r="BF553" i="1"/>
  <c r="BF554" i="1"/>
  <c r="BF555" i="1"/>
  <c r="BF556" i="1"/>
  <c r="BF557" i="1"/>
  <c r="BF558" i="1"/>
  <c r="BF559" i="1"/>
  <c r="BF560" i="1"/>
  <c r="BF561" i="1"/>
  <c r="BF562" i="1"/>
  <c r="BF563" i="1"/>
  <c r="BF564" i="1"/>
  <c r="BF565" i="1"/>
  <c r="BF566" i="1"/>
  <c r="BF567" i="1"/>
  <c r="BF568" i="1"/>
  <c r="BF569" i="1"/>
  <c r="BF570" i="1"/>
  <c r="BF571" i="1"/>
  <c r="BF572" i="1"/>
  <c r="BF573" i="1"/>
  <c r="BF574" i="1"/>
  <c r="BF575" i="1"/>
  <c r="BF576" i="1"/>
  <c r="BF577" i="1"/>
  <c r="BF578" i="1"/>
  <c r="BF579" i="1"/>
  <c r="BF580" i="1"/>
  <c r="BF581" i="1"/>
  <c r="BF582" i="1"/>
  <c r="BF583" i="1"/>
  <c r="BF584" i="1"/>
  <c r="BF585" i="1"/>
  <c r="BF586" i="1"/>
  <c r="BF587" i="1"/>
  <c r="BF588" i="1"/>
  <c r="BF589" i="1"/>
  <c r="BF590" i="1"/>
  <c r="BF591" i="1"/>
  <c r="BF592" i="1"/>
  <c r="BF593" i="1"/>
  <c r="BF594" i="1"/>
  <c r="BF595" i="1"/>
  <c r="BF596" i="1"/>
  <c r="BF597" i="1"/>
  <c r="BF598" i="1"/>
  <c r="BF599" i="1"/>
  <c r="BF600" i="1"/>
  <c r="BF601" i="1"/>
  <c r="BF602" i="1"/>
  <c r="BF603" i="1"/>
  <c r="BF604" i="1"/>
  <c r="BF605" i="1"/>
  <c r="BF606" i="1"/>
  <c r="BF607" i="1"/>
  <c r="BF608" i="1"/>
  <c r="BF609" i="1"/>
  <c r="BF610" i="1"/>
  <c r="BF611" i="1"/>
  <c r="BF612" i="1"/>
  <c r="BF613" i="1"/>
  <c r="BF614" i="1"/>
  <c r="BF615" i="1"/>
  <c r="BF616" i="1"/>
  <c r="BF617" i="1"/>
  <c r="BF618" i="1"/>
  <c r="BF619" i="1"/>
  <c r="BF620" i="1"/>
  <c r="BF621" i="1"/>
  <c r="BF622" i="1"/>
  <c r="BF623" i="1"/>
  <c r="BF624" i="1"/>
  <c r="BF625" i="1"/>
  <c r="BF626" i="1"/>
  <c r="BF627" i="1"/>
  <c r="BF628" i="1"/>
  <c r="BF629" i="1"/>
  <c r="BF630" i="1"/>
  <c r="BF631" i="1"/>
  <c r="BF632" i="1"/>
  <c r="BF633" i="1"/>
  <c r="BF634" i="1"/>
  <c r="BF635" i="1"/>
  <c r="BF636" i="1"/>
  <c r="BF637" i="1"/>
  <c r="BF638" i="1"/>
  <c r="BF639" i="1"/>
  <c r="BF640" i="1"/>
  <c r="BF641" i="1"/>
  <c r="BF642" i="1"/>
  <c r="BF643" i="1"/>
  <c r="BF644" i="1"/>
  <c r="BF645" i="1"/>
  <c r="BF646" i="1"/>
  <c r="BF647" i="1"/>
  <c r="BF648" i="1"/>
  <c r="BF649" i="1"/>
  <c r="BF650" i="1"/>
  <c r="BF651" i="1"/>
  <c r="BF652" i="1"/>
  <c r="BF653" i="1"/>
  <c r="BF654" i="1"/>
  <c r="BF655" i="1"/>
  <c r="BF656" i="1"/>
  <c r="BF657" i="1"/>
  <c r="BF658" i="1"/>
  <c r="BF659" i="1"/>
  <c r="BF660" i="1"/>
  <c r="BF661" i="1"/>
  <c r="BF662" i="1"/>
  <c r="BF663" i="1"/>
  <c r="BF664" i="1"/>
  <c r="BF665" i="1"/>
  <c r="BF666" i="1"/>
  <c r="BF667" i="1"/>
  <c r="BF668" i="1"/>
  <c r="BF669" i="1"/>
  <c r="BF670" i="1"/>
  <c r="BF671" i="1"/>
  <c r="BF672" i="1"/>
  <c r="BF673" i="1"/>
  <c r="BF674" i="1"/>
  <c r="BF675" i="1"/>
  <c r="BF676" i="1"/>
  <c r="BF677" i="1"/>
  <c r="BF678" i="1"/>
  <c r="BF679" i="1"/>
  <c r="BF680" i="1"/>
  <c r="BF681" i="1"/>
  <c r="BF682" i="1"/>
  <c r="BF683" i="1"/>
  <c r="BF684" i="1"/>
  <c r="BF685" i="1"/>
  <c r="BF686" i="1"/>
  <c r="BF687" i="1"/>
  <c r="BF688" i="1"/>
  <c r="BF689" i="1"/>
  <c r="BF690" i="1"/>
  <c r="BF691" i="1"/>
  <c r="BF692" i="1"/>
  <c r="BF693" i="1"/>
  <c r="BF694" i="1"/>
  <c r="BF695" i="1"/>
  <c r="BF696" i="1"/>
  <c r="BF697" i="1"/>
  <c r="BF698" i="1"/>
  <c r="BF699" i="1"/>
  <c r="BF700" i="1"/>
  <c r="BF701" i="1"/>
  <c r="BF702" i="1"/>
  <c r="BF703" i="1"/>
  <c r="BF704" i="1"/>
  <c r="BF705" i="1"/>
  <c r="BF706" i="1"/>
  <c r="BF707" i="1"/>
  <c r="BF708" i="1"/>
  <c r="BF709" i="1"/>
  <c r="BF710" i="1"/>
  <c r="BF711" i="1"/>
  <c r="BF712" i="1"/>
  <c r="BF713" i="1"/>
  <c r="BF714" i="1"/>
  <c r="BF715" i="1"/>
  <c r="BF716" i="1"/>
  <c r="BF717" i="1"/>
  <c r="BF718" i="1"/>
  <c r="BF719" i="1"/>
  <c r="BF720" i="1"/>
  <c r="BF721" i="1"/>
  <c r="BF722" i="1"/>
  <c r="BF723" i="1"/>
  <c r="BF724" i="1"/>
  <c r="BF725" i="1"/>
  <c r="BF726" i="1"/>
  <c r="BF727" i="1"/>
  <c r="BF728" i="1"/>
  <c r="BF729" i="1"/>
  <c r="BF730" i="1"/>
  <c r="BF731" i="1"/>
  <c r="BF732" i="1"/>
  <c r="BF733" i="1"/>
  <c r="BF734" i="1"/>
  <c r="BF735" i="1"/>
  <c r="BF736" i="1"/>
  <c r="BF737" i="1"/>
  <c r="BF738" i="1"/>
  <c r="BF739" i="1"/>
  <c r="BF740" i="1"/>
  <c r="BF741" i="1"/>
  <c r="BF742" i="1"/>
  <c r="BF743" i="1"/>
  <c r="BF744" i="1"/>
  <c r="BF745" i="1"/>
  <c r="BF746" i="1"/>
  <c r="BF747" i="1"/>
  <c r="BF748" i="1"/>
  <c r="BF749" i="1"/>
  <c r="BF750" i="1"/>
  <c r="BF751" i="1"/>
  <c r="BF752" i="1"/>
  <c r="BF753" i="1"/>
  <c r="BF754" i="1"/>
  <c r="BF755" i="1"/>
  <c r="BF756" i="1"/>
  <c r="BF757" i="1"/>
  <c r="BF758" i="1"/>
  <c r="BF759" i="1"/>
  <c r="BF760" i="1"/>
  <c r="BF761" i="1"/>
  <c r="BF762" i="1"/>
  <c r="BF763" i="1"/>
  <c r="BF764" i="1"/>
  <c r="BF765" i="1"/>
  <c r="BF766" i="1"/>
  <c r="BF767" i="1"/>
  <c r="BF768" i="1"/>
  <c r="BF769" i="1"/>
  <c r="BF770" i="1"/>
  <c r="BF771" i="1"/>
  <c r="BF772" i="1"/>
  <c r="BF773" i="1"/>
  <c r="BF774" i="1"/>
  <c r="BF775" i="1"/>
  <c r="BF776" i="1"/>
  <c r="BF777" i="1"/>
  <c r="BF778" i="1"/>
  <c r="BF779" i="1"/>
  <c r="BF780" i="1"/>
  <c r="BF781" i="1"/>
  <c r="BF782" i="1"/>
  <c r="BF783" i="1"/>
  <c r="BF784" i="1"/>
  <c r="BF785" i="1"/>
  <c r="BF786" i="1"/>
  <c r="BF787" i="1"/>
  <c r="BF788" i="1"/>
  <c r="BF789" i="1"/>
  <c r="BF790" i="1"/>
  <c r="BF791" i="1"/>
  <c r="BF792" i="1"/>
  <c r="BF793" i="1"/>
  <c r="BF794" i="1"/>
  <c r="BF795" i="1"/>
  <c r="BF796" i="1"/>
  <c r="BF797" i="1"/>
  <c r="BF798" i="1"/>
  <c r="BF799" i="1"/>
  <c r="BF800" i="1"/>
  <c r="BF801" i="1"/>
  <c r="BF802" i="1"/>
  <c r="BF803" i="1"/>
  <c r="BF804" i="1"/>
  <c r="BF805" i="1"/>
  <c r="BF806" i="1"/>
  <c r="BF807" i="1"/>
  <c r="BF808" i="1"/>
  <c r="BF809" i="1"/>
  <c r="BF810" i="1"/>
  <c r="BF811" i="1"/>
  <c r="AJ4" i="1"/>
  <c r="AL4" i="1"/>
  <c r="AN4" i="1"/>
  <c r="AP4" i="1"/>
  <c r="AR4" i="1"/>
  <c r="AT4" i="1"/>
  <c r="AV4" i="1"/>
  <c r="AX4" i="1"/>
  <c r="AZ4" i="1"/>
  <c r="BB4" i="1"/>
  <c r="BD4" i="1"/>
  <c r="AJ5" i="1"/>
  <c r="AL5" i="1"/>
  <c r="AN5" i="1"/>
  <c r="AP5" i="1"/>
  <c r="AR5" i="1"/>
  <c r="AT5" i="1"/>
  <c r="AV5" i="1"/>
  <c r="AX5" i="1"/>
  <c r="AZ5" i="1"/>
  <c r="BB5" i="1"/>
  <c r="BD5" i="1"/>
  <c r="AJ6" i="1"/>
  <c r="AL6" i="1"/>
  <c r="AN6" i="1"/>
  <c r="AP6" i="1"/>
  <c r="AR6" i="1"/>
  <c r="AT6" i="1"/>
  <c r="AV6" i="1"/>
  <c r="AX6" i="1"/>
  <c r="AZ6" i="1"/>
  <c r="BB6" i="1"/>
  <c r="BD6" i="1"/>
  <c r="AJ7" i="1"/>
  <c r="AL7" i="1"/>
  <c r="AN7" i="1"/>
  <c r="AP7" i="1"/>
  <c r="AR7" i="1"/>
  <c r="AT7" i="1"/>
  <c r="AV7" i="1"/>
  <c r="AX7" i="1"/>
  <c r="AZ7" i="1"/>
  <c r="BB7" i="1"/>
  <c r="BD7" i="1"/>
  <c r="AJ8" i="1"/>
  <c r="AL8" i="1"/>
  <c r="AN8" i="1"/>
  <c r="AP8" i="1"/>
  <c r="AR8" i="1"/>
  <c r="AT8" i="1"/>
  <c r="AV8" i="1"/>
  <c r="AX8" i="1"/>
  <c r="AZ8" i="1"/>
  <c r="BB8" i="1"/>
  <c r="BD8" i="1"/>
  <c r="AJ9" i="1"/>
  <c r="AL9" i="1"/>
  <c r="AN9" i="1"/>
  <c r="AP9" i="1"/>
  <c r="AR9" i="1"/>
  <c r="AT9" i="1"/>
  <c r="AV9" i="1"/>
  <c r="AX9" i="1"/>
  <c r="AZ9" i="1"/>
  <c r="BB9" i="1"/>
  <c r="BD9" i="1"/>
  <c r="AJ10" i="1"/>
  <c r="AL10" i="1"/>
  <c r="AN10" i="1"/>
  <c r="AP10" i="1"/>
  <c r="AR10" i="1"/>
  <c r="AT10" i="1"/>
  <c r="AV10" i="1"/>
  <c r="AX10" i="1"/>
  <c r="AZ10" i="1"/>
  <c r="BB10" i="1"/>
  <c r="BD10" i="1"/>
  <c r="AJ11" i="1"/>
  <c r="AL11" i="1"/>
  <c r="AN11" i="1"/>
  <c r="AP11" i="1"/>
  <c r="AR11" i="1"/>
  <c r="AT11" i="1"/>
  <c r="AV11" i="1"/>
  <c r="AX11" i="1"/>
  <c r="AZ11" i="1"/>
  <c r="BB11" i="1"/>
  <c r="BD11" i="1"/>
  <c r="AJ12" i="1"/>
  <c r="AL12" i="1"/>
  <c r="AN12" i="1"/>
  <c r="AP12" i="1"/>
  <c r="AR12" i="1"/>
  <c r="AT12" i="1"/>
  <c r="AV12" i="1"/>
  <c r="AX12" i="1"/>
  <c r="AZ12" i="1"/>
  <c r="BB12" i="1"/>
  <c r="BD12" i="1"/>
  <c r="AJ13" i="1"/>
  <c r="AL13" i="1"/>
  <c r="AN13" i="1"/>
  <c r="AP13" i="1"/>
  <c r="AR13" i="1"/>
  <c r="AT13" i="1"/>
  <c r="AV13" i="1"/>
  <c r="AX13" i="1"/>
  <c r="AZ13" i="1"/>
  <c r="BB13" i="1"/>
  <c r="BD13" i="1"/>
  <c r="AJ14" i="1"/>
  <c r="AL14" i="1"/>
  <c r="AN14" i="1"/>
  <c r="AP14" i="1"/>
  <c r="AR14" i="1"/>
  <c r="AT14" i="1"/>
  <c r="AV14" i="1"/>
  <c r="AX14" i="1"/>
  <c r="AZ14" i="1"/>
  <c r="BB14" i="1"/>
  <c r="BD14" i="1"/>
  <c r="AJ15" i="1"/>
  <c r="AL15" i="1"/>
  <c r="AN15" i="1"/>
  <c r="AP15" i="1"/>
  <c r="AR15" i="1"/>
  <c r="AT15" i="1"/>
  <c r="AV15" i="1"/>
  <c r="AX15" i="1"/>
  <c r="AZ15" i="1"/>
  <c r="BB15" i="1"/>
  <c r="BD15" i="1"/>
  <c r="AJ16" i="1"/>
  <c r="AL16" i="1"/>
  <c r="AN16" i="1"/>
  <c r="AP16" i="1"/>
  <c r="AR16" i="1"/>
  <c r="AT16" i="1"/>
  <c r="AV16" i="1"/>
  <c r="AX16" i="1"/>
  <c r="AZ16" i="1"/>
  <c r="BB16" i="1"/>
  <c r="BD16" i="1"/>
  <c r="AJ17" i="1"/>
  <c r="AL17" i="1"/>
  <c r="AN17" i="1"/>
  <c r="AP17" i="1"/>
  <c r="AR17" i="1"/>
  <c r="AT17" i="1"/>
  <c r="AV17" i="1"/>
  <c r="AX17" i="1"/>
  <c r="AZ17" i="1"/>
  <c r="BB17" i="1"/>
  <c r="BD17" i="1"/>
  <c r="AJ18" i="1"/>
  <c r="AL18" i="1"/>
  <c r="AN18" i="1"/>
  <c r="AP18" i="1"/>
  <c r="AR18" i="1"/>
  <c r="AT18" i="1"/>
  <c r="AV18" i="1"/>
  <c r="AX18" i="1"/>
  <c r="AZ18" i="1"/>
  <c r="BB18" i="1"/>
  <c r="BD18" i="1"/>
  <c r="AJ19" i="1"/>
  <c r="AL19" i="1"/>
  <c r="AN19" i="1"/>
  <c r="AP19" i="1"/>
  <c r="AR19" i="1"/>
  <c r="AT19" i="1"/>
  <c r="AV19" i="1"/>
  <c r="AX19" i="1"/>
  <c r="AZ19" i="1"/>
  <c r="BB19" i="1"/>
  <c r="BD19" i="1"/>
  <c r="AJ20" i="1"/>
  <c r="AL20" i="1"/>
  <c r="AN20" i="1"/>
  <c r="AP20" i="1"/>
  <c r="AR20" i="1"/>
  <c r="AT20" i="1"/>
  <c r="AV20" i="1"/>
  <c r="AX20" i="1"/>
  <c r="AZ20" i="1"/>
  <c r="BB20" i="1"/>
  <c r="BD20" i="1"/>
  <c r="AJ21" i="1"/>
  <c r="AL21" i="1"/>
  <c r="AN21" i="1"/>
  <c r="AP21" i="1"/>
  <c r="AR21" i="1"/>
  <c r="AT21" i="1"/>
  <c r="AV21" i="1"/>
  <c r="AX21" i="1"/>
  <c r="AZ21" i="1"/>
  <c r="BB21" i="1"/>
  <c r="BD21" i="1"/>
  <c r="AJ22" i="1"/>
  <c r="AL22" i="1"/>
  <c r="AN22" i="1"/>
  <c r="AP22" i="1"/>
  <c r="AR22" i="1"/>
  <c r="AT22" i="1"/>
  <c r="AV22" i="1"/>
  <c r="AX22" i="1"/>
  <c r="AZ22" i="1"/>
  <c r="BB22" i="1"/>
  <c r="BD22" i="1"/>
  <c r="AJ23" i="1"/>
  <c r="AL23" i="1"/>
  <c r="AN23" i="1"/>
  <c r="AP23" i="1"/>
  <c r="AR23" i="1"/>
  <c r="AT23" i="1"/>
  <c r="AV23" i="1"/>
  <c r="AX23" i="1"/>
  <c r="AZ23" i="1"/>
  <c r="BB23" i="1"/>
  <c r="BD23" i="1"/>
  <c r="AJ24" i="1"/>
  <c r="AL24" i="1"/>
  <c r="AN24" i="1"/>
  <c r="AP24" i="1"/>
  <c r="AR24" i="1"/>
  <c r="AT24" i="1"/>
  <c r="AV24" i="1"/>
  <c r="AX24" i="1"/>
  <c r="AZ24" i="1"/>
  <c r="BB24" i="1"/>
  <c r="BD24" i="1"/>
  <c r="AJ25" i="1"/>
  <c r="AL25" i="1"/>
  <c r="AN25" i="1"/>
  <c r="AP25" i="1"/>
  <c r="AR25" i="1"/>
  <c r="AT25" i="1"/>
  <c r="AV25" i="1"/>
  <c r="AX25" i="1"/>
  <c r="AZ25" i="1"/>
  <c r="BB25" i="1"/>
  <c r="BD25" i="1"/>
  <c r="AJ26" i="1"/>
  <c r="AL26" i="1"/>
  <c r="AN26" i="1"/>
  <c r="AP26" i="1"/>
  <c r="AR26" i="1"/>
  <c r="AT26" i="1"/>
  <c r="AV26" i="1"/>
  <c r="AX26" i="1"/>
  <c r="AZ26" i="1"/>
  <c r="BB26" i="1"/>
  <c r="BD26" i="1"/>
  <c r="AJ27" i="1"/>
  <c r="AL27" i="1"/>
  <c r="AN27" i="1"/>
  <c r="AP27" i="1"/>
  <c r="AR27" i="1"/>
  <c r="AT27" i="1"/>
  <c r="AV27" i="1"/>
  <c r="AX27" i="1"/>
  <c r="AZ27" i="1"/>
  <c r="BB27" i="1"/>
  <c r="BD27" i="1"/>
  <c r="AJ28" i="1"/>
  <c r="AL28" i="1"/>
  <c r="AN28" i="1"/>
  <c r="AP28" i="1"/>
  <c r="AR28" i="1"/>
  <c r="AT28" i="1"/>
  <c r="AV28" i="1"/>
  <c r="AX28" i="1"/>
  <c r="AZ28" i="1"/>
  <c r="BB28" i="1"/>
  <c r="BD28" i="1"/>
  <c r="AJ29" i="1"/>
  <c r="AL29" i="1"/>
  <c r="AN29" i="1"/>
  <c r="AP29" i="1"/>
  <c r="AR29" i="1"/>
  <c r="AT29" i="1"/>
  <c r="AV29" i="1"/>
  <c r="AX29" i="1"/>
  <c r="AZ29" i="1"/>
  <c r="BB29" i="1"/>
  <c r="BD29" i="1"/>
  <c r="AJ30" i="1"/>
  <c r="AL30" i="1"/>
  <c r="AN30" i="1"/>
  <c r="AP30" i="1"/>
  <c r="AR30" i="1"/>
  <c r="AT30" i="1"/>
  <c r="AV30" i="1"/>
  <c r="AX30" i="1"/>
  <c r="AZ30" i="1"/>
  <c r="BB30" i="1"/>
  <c r="BD30" i="1"/>
  <c r="AJ31" i="1"/>
  <c r="AL31" i="1"/>
  <c r="AN31" i="1"/>
  <c r="AP31" i="1"/>
  <c r="AR31" i="1"/>
  <c r="AT31" i="1"/>
  <c r="AV31" i="1"/>
  <c r="AX31" i="1"/>
  <c r="AZ31" i="1"/>
  <c r="BB31" i="1"/>
  <c r="BD31" i="1"/>
  <c r="AJ32" i="1"/>
  <c r="AL32" i="1"/>
  <c r="AN32" i="1"/>
  <c r="AP32" i="1"/>
  <c r="AR32" i="1"/>
  <c r="AT32" i="1"/>
  <c r="AV32" i="1"/>
  <c r="AX32" i="1"/>
  <c r="AZ32" i="1"/>
  <c r="BB32" i="1"/>
  <c r="BD32" i="1"/>
  <c r="AJ33" i="1"/>
  <c r="AL33" i="1"/>
  <c r="AN33" i="1"/>
  <c r="AP33" i="1"/>
  <c r="AR33" i="1"/>
  <c r="AT33" i="1"/>
  <c r="AV33" i="1"/>
  <c r="AX33" i="1"/>
  <c r="AZ33" i="1"/>
  <c r="BB33" i="1"/>
  <c r="BD33" i="1"/>
  <c r="AJ34" i="1"/>
  <c r="AL34" i="1"/>
  <c r="AN34" i="1"/>
  <c r="AP34" i="1"/>
  <c r="AR34" i="1"/>
  <c r="AT34" i="1"/>
  <c r="AV34" i="1"/>
  <c r="AX34" i="1"/>
  <c r="AZ34" i="1"/>
  <c r="BB34" i="1"/>
  <c r="BD34" i="1"/>
  <c r="AJ35" i="1"/>
  <c r="AL35" i="1"/>
  <c r="AN35" i="1"/>
  <c r="AP35" i="1"/>
  <c r="AR35" i="1"/>
  <c r="AT35" i="1"/>
  <c r="AV35" i="1"/>
  <c r="AX35" i="1"/>
  <c r="AZ35" i="1"/>
  <c r="BB35" i="1"/>
  <c r="BD35" i="1"/>
  <c r="AJ36" i="1"/>
  <c r="AL36" i="1"/>
  <c r="AN36" i="1"/>
  <c r="AP36" i="1"/>
  <c r="AR36" i="1"/>
  <c r="AT36" i="1"/>
  <c r="AV36" i="1"/>
  <c r="AX36" i="1"/>
  <c r="AZ36" i="1"/>
  <c r="BB36" i="1"/>
  <c r="BD36" i="1"/>
  <c r="AJ37" i="1"/>
  <c r="AL37" i="1"/>
  <c r="AN37" i="1"/>
  <c r="AP37" i="1"/>
  <c r="AR37" i="1"/>
  <c r="AT37" i="1"/>
  <c r="AV37" i="1"/>
  <c r="AX37" i="1"/>
  <c r="AZ37" i="1"/>
  <c r="BB37" i="1"/>
  <c r="BD37" i="1"/>
  <c r="AJ38" i="1"/>
  <c r="AL38" i="1"/>
  <c r="AN38" i="1"/>
  <c r="AP38" i="1"/>
  <c r="AR38" i="1"/>
  <c r="AT38" i="1"/>
  <c r="AV38" i="1"/>
  <c r="AX38" i="1"/>
  <c r="AZ38" i="1"/>
  <c r="BB38" i="1"/>
  <c r="BD38" i="1"/>
  <c r="AJ39" i="1"/>
  <c r="AL39" i="1"/>
  <c r="AN39" i="1"/>
  <c r="AP39" i="1"/>
  <c r="AR39" i="1"/>
  <c r="AT39" i="1"/>
  <c r="AV39" i="1"/>
  <c r="AX39" i="1"/>
  <c r="AZ39" i="1"/>
  <c r="BB39" i="1"/>
  <c r="BD39" i="1"/>
  <c r="AJ40" i="1"/>
  <c r="AL40" i="1"/>
  <c r="AN40" i="1"/>
  <c r="AP40" i="1"/>
  <c r="AR40" i="1"/>
  <c r="AT40" i="1"/>
  <c r="AV40" i="1"/>
  <c r="AX40" i="1"/>
  <c r="AZ40" i="1"/>
  <c r="BB40" i="1"/>
  <c r="BD40" i="1"/>
  <c r="AJ41" i="1"/>
  <c r="AL41" i="1"/>
  <c r="AN41" i="1"/>
  <c r="AP41" i="1"/>
  <c r="AR41" i="1"/>
  <c r="AT41" i="1"/>
  <c r="AV41" i="1"/>
  <c r="AX41" i="1"/>
  <c r="AZ41" i="1"/>
  <c r="BB41" i="1"/>
  <c r="BD41" i="1"/>
  <c r="AJ42" i="1"/>
  <c r="AL42" i="1"/>
  <c r="AN42" i="1"/>
  <c r="AP42" i="1"/>
  <c r="AR42" i="1"/>
  <c r="AT42" i="1"/>
  <c r="AV42" i="1"/>
  <c r="AX42" i="1"/>
  <c r="AZ42" i="1"/>
  <c r="BB42" i="1"/>
  <c r="BD42" i="1"/>
  <c r="AJ43" i="1"/>
  <c r="AL43" i="1"/>
  <c r="AN43" i="1"/>
  <c r="AP43" i="1"/>
  <c r="AR43" i="1"/>
  <c r="AT43" i="1"/>
  <c r="AV43" i="1"/>
  <c r="AX43" i="1"/>
  <c r="AZ43" i="1"/>
  <c r="BB43" i="1"/>
  <c r="BD43" i="1"/>
  <c r="AJ44" i="1"/>
  <c r="AL44" i="1"/>
  <c r="AN44" i="1"/>
  <c r="AP44" i="1"/>
  <c r="AR44" i="1"/>
  <c r="AT44" i="1"/>
  <c r="AV44" i="1"/>
  <c r="AX44" i="1"/>
  <c r="AZ44" i="1"/>
  <c r="BB44" i="1"/>
  <c r="BD44" i="1"/>
  <c r="AJ45" i="1"/>
  <c r="AL45" i="1"/>
  <c r="AN45" i="1"/>
  <c r="AP45" i="1"/>
  <c r="AR45" i="1"/>
  <c r="AT45" i="1"/>
  <c r="AV45" i="1"/>
  <c r="AX45" i="1"/>
  <c r="AZ45" i="1"/>
  <c r="BB45" i="1"/>
  <c r="BD45" i="1"/>
  <c r="AJ46" i="1"/>
  <c r="AL46" i="1"/>
  <c r="AN46" i="1"/>
  <c r="AP46" i="1"/>
  <c r="AR46" i="1"/>
  <c r="AT46" i="1"/>
  <c r="AV46" i="1"/>
  <c r="AX46" i="1"/>
  <c r="AZ46" i="1"/>
  <c r="BB46" i="1"/>
  <c r="BD46" i="1"/>
  <c r="AJ47" i="1"/>
  <c r="AL47" i="1"/>
  <c r="AN47" i="1"/>
  <c r="AP47" i="1"/>
  <c r="AR47" i="1"/>
  <c r="AT47" i="1"/>
  <c r="AV47" i="1"/>
  <c r="AX47" i="1"/>
  <c r="AZ47" i="1"/>
  <c r="BB47" i="1"/>
  <c r="BD47" i="1"/>
  <c r="AJ48" i="1"/>
  <c r="AL48" i="1"/>
  <c r="AN48" i="1"/>
  <c r="AP48" i="1"/>
  <c r="AR48" i="1"/>
  <c r="AT48" i="1"/>
  <c r="AV48" i="1"/>
  <c r="AX48" i="1"/>
  <c r="AZ48" i="1"/>
  <c r="BB48" i="1"/>
  <c r="BD48" i="1"/>
  <c r="AJ49" i="1"/>
  <c r="AL49" i="1"/>
  <c r="AN49" i="1"/>
  <c r="AP49" i="1"/>
  <c r="AR49" i="1"/>
  <c r="AT49" i="1"/>
  <c r="AV49" i="1"/>
  <c r="AX49" i="1"/>
  <c r="AZ49" i="1"/>
  <c r="BB49" i="1"/>
  <c r="BD49" i="1"/>
  <c r="AJ50" i="1"/>
  <c r="AL50" i="1"/>
  <c r="AN50" i="1"/>
  <c r="AP50" i="1"/>
  <c r="AR50" i="1"/>
  <c r="AT50" i="1"/>
  <c r="AV50" i="1"/>
  <c r="AX50" i="1"/>
  <c r="AZ50" i="1"/>
  <c r="BB50" i="1"/>
  <c r="BD50" i="1"/>
  <c r="AJ51" i="1"/>
  <c r="AL51" i="1"/>
  <c r="AN51" i="1"/>
  <c r="AP51" i="1"/>
  <c r="AR51" i="1"/>
  <c r="AT51" i="1"/>
  <c r="AV51" i="1"/>
  <c r="AX51" i="1"/>
  <c r="AZ51" i="1"/>
  <c r="BB51" i="1"/>
  <c r="BD51" i="1"/>
  <c r="AJ52" i="1"/>
  <c r="AL52" i="1"/>
  <c r="AN52" i="1"/>
  <c r="AP52" i="1"/>
  <c r="AR52" i="1"/>
  <c r="AT52" i="1"/>
  <c r="AV52" i="1"/>
  <c r="AX52" i="1"/>
  <c r="AZ52" i="1"/>
  <c r="BB52" i="1"/>
  <c r="BD52" i="1"/>
  <c r="AJ53" i="1"/>
  <c r="AL53" i="1"/>
  <c r="AN53" i="1"/>
  <c r="AP53" i="1"/>
  <c r="AR53" i="1"/>
  <c r="AT53" i="1"/>
  <c r="AV53" i="1"/>
  <c r="AX53" i="1"/>
  <c r="AZ53" i="1"/>
  <c r="BB53" i="1"/>
  <c r="BD53" i="1"/>
  <c r="AJ54" i="1"/>
  <c r="AL54" i="1"/>
  <c r="AN54" i="1"/>
  <c r="AP54" i="1"/>
  <c r="AR54" i="1"/>
  <c r="AT54" i="1"/>
  <c r="AV54" i="1"/>
  <c r="AX54" i="1"/>
  <c r="AZ54" i="1"/>
  <c r="BB54" i="1"/>
  <c r="BD54" i="1"/>
  <c r="AJ55" i="1"/>
  <c r="AL55" i="1"/>
  <c r="AN55" i="1"/>
  <c r="AP55" i="1"/>
  <c r="AR55" i="1"/>
  <c r="AT55" i="1"/>
  <c r="AV55" i="1"/>
  <c r="AX55" i="1"/>
  <c r="AZ55" i="1"/>
  <c r="BB55" i="1"/>
  <c r="BD55" i="1"/>
  <c r="AJ56" i="1"/>
  <c r="AL56" i="1"/>
  <c r="AN56" i="1"/>
  <c r="AP56" i="1"/>
  <c r="AR56" i="1"/>
  <c r="AT56" i="1"/>
  <c r="AV56" i="1"/>
  <c r="AX56" i="1"/>
  <c r="AZ56" i="1"/>
  <c r="BB56" i="1"/>
  <c r="BD56" i="1"/>
  <c r="AJ57" i="1"/>
  <c r="AL57" i="1"/>
  <c r="AN57" i="1"/>
  <c r="AP57" i="1"/>
  <c r="AR57" i="1"/>
  <c r="AT57" i="1"/>
  <c r="AV57" i="1"/>
  <c r="AX57" i="1"/>
  <c r="AZ57" i="1"/>
  <c r="BB57" i="1"/>
  <c r="BD57" i="1"/>
  <c r="AJ58" i="1"/>
  <c r="AL58" i="1"/>
  <c r="AN58" i="1"/>
  <c r="AP58" i="1"/>
  <c r="AR58" i="1"/>
  <c r="AT58" i="1"/>
  <c r="AV58" i="1"/>
  <c r="AX58" i="1"/>
  <c r="AZ58" i="1"/>
  <c r="BB58" i="1"/>
  <c r="BD58" i="1"/>
  <c r="AJ59" i="1"/>
  <c r="AL59" i="1"/>
  <c r="AN59" i="1"/>
  <c r="AP59" i="1"/>
  <c r="AR59" i="1"/>
  <c r="AT59" i="1"/>
  <c r="AV59" i="1"/>
  <c r="AX59" i="1"/>
  <c r="AZ59" i="1"/>
  <c r="BB59" i="1"/>
  <c r="BD59" i="1"/>
  <c r="AJ60" i="1"/>
  <c r="AL60" i="1"/>
  <c r="AN60" i="1"/>
  <c r="AP60" i="1"/>
  <c r="AR60" i="1"/>
  <c r="AT60" i="1"/>
  <c r="AV60" i="1"/>
  <c r="AX60" i="1"/>
  <c r="AZ60" i="1"/>
  <c r="BB60" i="1"/>
  <c r="BD60" i="1"/>
  <c r="AJ61" i="1"/>
  <c r="AL61" i="1"/>
  <c r="AN61" i="1"/>
  <c r="AP61" i="1"/>
  <c r="AR61" i="1"/>
  <c r="AT61" i="1"/>
  <c r="AV61" i="1"/>
  <c r="AX61" i="1"/>
  <c r="AZ61" i="1"/>
  <c r="BB61" i="1"/>
  <c r="BD61" i="1"/>
  <c r="AJ62" i="1"/>
  <c r="AL62" i="1"/>
  <c r="AN62" i="1"/>
  <c r="AP62" i="1"/>
  <c r="AR62" i="1"/>
  <c r="AT62" i="1"/>
  <c r="AV62" i="1"/>
  <c r="AX62" i="1"/>
  <c r="AZ62" i="1"/>
  <c r="BB62" i="1"/>
  <c r="BD62" i="1"/>
  <c r="AJ63" i="1"/>
  <c r="AL63" i="1"/>
  <c r="AN63" i="1"/>
  <c r="AP63" i="1"/>
  <c r="AR63" i="1"/>
  <c r="AT63" i="1"/>
  <c r="AV63" i="1"/>
  <c r="AX63" i="1"/>
  <c r="AZ63" i="1"/>
  <c r="BB63" i="1"/>
  <c r="BD63" i="1"/>
  <c r="AJ64" i="1"/>
  <c r="AL64" i="1"/>
  <c r="AN64" i="1"/>
  <c r="AP64" i="1"/>
  <c r="AR64" i="1"/>
  <c r="AT64" i="1"/>
  <c r="AV64" i="1"/>
  <c r="AX64" i="1"/>
  <c r="AZ64" i="1"/>
  <c r="BB64" i="1"/>
  <c r="BD64" i="1"/>
  <c r="AJ65" i="1"/>
  <c r="AL65" i="1"/>
  <c r="AN65" i="1"/>
  <c r="AP65" i="1"/>
  <c r="AR65" i="1"/>
  <c r="AT65" i="1"/>
  <c r="AV65" i="1"/>
  <c r="AX65" i="1"/>
  <c r="AZ65" i="1"/>
  <c r="BB65" i="1"/>
  <c r="BD65" i="1"/>
  <c r="AJ66" i="1"/>
  <c r="AL66" i="1"/>
  <c r="AN66" i="1"/>
  <c r="AP66" i="1"/>
  <c r="AR66" i="1"/>
  <c r="AT66" i="1"/>
  <c r="AV66" i="1"/>
  <c r="AX66" i="1"/>
  <c r="AZ66" i="1"/>
  <c r="BB66" i="1"/>
  <c r="BD66" i="1"/>
  <c r="AJ67" i="1"/>
  <c r="AL67" i="1"/>
  <c r="AN67" i="1"/>
  <c r="AP67" i="1"/>
  <c r="AR67" i="1"/>
  <c r="AT67" i="1"/>
  <c r="AV67" i="1"/>
  <c r="AX67" i="1"/>
  <c r="AZ67" i="1"/>
  <c r="BB67" i="1"/>
  <c r="BD67" i="1"/>
  <c r="AJ68" i="1"/>
  <c r="AL68" i="1"/>
  <c r="AN68" i="1"/>
  <c r="AP68" i="1"/>
  <c r="AR68" i="1"/>
  <c r="AT68" i="1"/>
  <c r="AV68" i="1"/>
  <c r="AX68" i="1"/>
  <c r="AZ68" i="1"/>
  <c r="BB68" i="1"/>
  <c r="BD68" i="1"/>
  <c r="AJ69" i="1"/>
  <c r="AL69" i="1"/>
  <c r="AN69" i="1"/>
  <c r="AP69" i="1"/>
  <c r="AR69" i="1"/>
  <c r="AT69" i="1"/>
  <c r="AV69" i="1"/>
  <c r="AX69" i="1"/>
  <c r="AZ69" i="1"/>
  <c r="BB69" i="1"/>
  <c r="BD69" i="1"/>
  <c r="AJ70" i="1"/>
  <c r="AL70" i="1"/>
  <c r="AN70" i="1"/>
  <c r="AP70" i="1"/>
  <c r="AR70" i="1"/>
  <c r="AT70" i="1"/>
  <c r="AV70" i="1"/>
  <c r="AX70" i="1"/>
  <c r="AZ70" i="1"/>
  <c r="BB70" i="1"/>
  <c r="BD70" i="1"/>
  <c r="AJ71" i="1"/>
  <c r="AL71" i="1"/>
  <c r="AN71" i="1"/>
  <c r="AP71" i="1"/>
  <c r="AR71" i="1"/>
  <c r="AT71" i="1"/>
  <c r="AV71" i="1"/>
  <c r="AX71" i="1"/>
  <c r="AZ71" i="1"/>
  <c r="BB71" i="1"/>
  <c r="BD71" i="1"/>
  <c r="AJ72" i="1"/>
  <c r="AL72" i="1"/>
  <c r="AN72" i="1"/>
  <c r="AP72" i="1"/>
  <c r="AR72" i="1"/>
  <c r="AT72" i="1"/>
  <c r="AV72" i="1"/>
  <c r="AX72" i="1"/>
  <c r="AZ72" i="1"/>
  <c r="BB72" i="1"/>
  <c r="BD72" i="1"/>
  <c r="AJ73" i="1"/>
  <c r="AL73" i="1"/>
  <c r="AN73" i="1"/>
  <c r="AP73" i="1"/>
  <c r="AR73" i="1"/>
  <c r="AT73" i="1"/>
  <c r="AV73" i="1"/>
  <c r="AX73" i="1"/>
  <c r="AZ73" i="1"/>
  <c r="BB73" i="1"/>
  <c r="BD73" i="1"/>
  <c r="AJ74" i="1"/>
  <c r="AL74" i="1"/>
  <c r="AN74" i="1"/>
  <c r="AP74" i="1"/>
  <c r="AR74" i="1"/>
  <c r="AT74" i="1"/>
  <c r="AV74" i="1"/>
  <c r="AX74" i="1"/>
  <c r="AZ74" i="1"/>
  <c r="BB74" i="1"/>
  <c r="BD74" i="1"/>
  <c r="AJ75" i="1"/>
  <c r="AL75" i="1"/>
  <c r="AN75" i="1"/>
  <c r="AP75" i="1"/>
  <c r="AR75" i="1"/>
  <c r="AT75" i="1"/>
  <c r="AV75" i="1"/>
  <c r="AX75" i="1"/>
  <c r="AZ75" i="1"/>
  <c r="BB75" i="1"/>
  <c r="BD75" i="1"/>
  <c r="AJ76" i="1"/>
  <c r="AL76" i="1"/>
  <c r="AN76" i="1"/>
  <c r="AP76" i="1"/>
  <c r="AR76" i="1"/>
  <c r="AT76" i="1"/>
  <c r="AV76" i="1"/>
  <c r="AX76" i="1"/>
  <c r="AZ76" i="1"/>
  <c r="BB76" i="1"/>
  <c r="BD76" i="1"/>
  <c r="AJ77" i="1"/>
  <c r="AL77" i="1"/>
  <c r="AN77" i="1"/>
  <c r="AP77" i="1"/>
  <c r="AR77" i="1"/>
  <c r="AT77" i="1"/>
  <c r="AV77" i="1"/>
  <c r="AX77" i="1"/>
  <c r="AZ77" i="1"/>
  <c r="BB77" i="1"/>
  <c r="BD77" i="1"/>
  <c r="AJ78" i="1"/>
  <c r="AL78" i="1"/>
  <c r="AN78" i="1"/>
  <c r="AP78" i="1"/>
  <c r="AR78" i="1"/>
  <c r="AT78" i="1"/>
  <c r="AV78" i="1"/>
  <c r="AX78" i="1"/>
  <c r="AZ78" i="1"/>
  <c r="BB78" i="1"/>
  <c r="BD78" i="1"/>
  <c r="AJ79" i="1"/>
  <c r="AL79" i="1"/>
  <c r="AN79" i="1"/>
  <c r="AP79" i="1"/>
  <c r="AR79" i="1"/>
  <c r="AT79" i="1"/>
  <c r="AV79" i="1"/>
  <c r="AX79" i="1"/>
  <c r="AZ79" i="1"/>
  <c r="BB79" i="1"/>
  <c r="BD79" i="1"/>
  <c r="AJ80" i="1"/>
  <c r="AL80" i="1"/>
  <c r="AN80" i="1"/>
  <c r="AP80" i="1"/>
  <c r="AR80" i="1"/>
  <c r="AT80" i="1"/>
  <c r="AV80" i="1"/>
  <c r="AX80" i="1"/>
  <c r="AZ80" i="1"/>
  <c r="BB80" i="1"/>
  <c r="BD80" i="1"/>
  <c r="AJ81" i="1"/>
  <c r="AL81" i="1"/>
  <c r="AN81" i="1"/>
  <c r="AP81" i="1"/>
  <c r="AR81" i="1"/>
  <c r="AT81" i="1"/>
  <c r="AV81" i="1"/>
  <c r="AX81" i="1"/>
  <c r="AZ81" i="1"/>
  <c r="BB81" i="1"/>
  <c r="BD81" i="1"/>
  <c r="AJ82" i="1"/>
  <c r="AL82" i="1"/>
  <c r="AN82" i="1"/>
  <c r="AP82" i="1"/>
  <c r="AR82" i="1"/>
  <c r="AT82" i="1"/>
  <c r="AV82" i="1"/>
  <c r="AX82" i="1"/>
  <c r="AZ82" i="1"/>
  <c r="BB82" i="1"/>
  <c r="BD82" i="1"/>
  <c r="AJ83" i="1"/>
  <c r="AL83" i="1"/>
  <c r="AN83" i="1"/>
  <c r="AP83" i="1"/>
  <c r="AR83" i="1"/>
  <c r="AT83" i="1"/>
  <c r="AV83" i="1"/>
  <c r="AX83" i="1"/>
  <c r="AZ83" i="1"/>
  <c r="BB83" i="1"/>
  <c r="BD83" i="1"/>
  <c r="AJ84" i="1"/>
  <c r="AL84" i="1"/>
  <c r="AN84" i="1"/>
  <c r="AP84" i="1"/>
  <c r="AR84" i="1"/>
  <c r="AT84" i="1"/>
  <c r="AV84" i="1"/>
  <c r="AX84" i="1"/>
  <c r="AZ84" i="1"/>
  <c r="BB84" i="1"/>
  <c r="BD84" i="1"/>
  <c r="AJ85" i="1"/>
  <c r="AL85" i="1"/>
  <c r="AN85" i="1"/>
  <c r="AP85" i="1"/>
  <c r="AR85" i="1"/>
  <c r="AT85" i="1"/>
  <c r="AV85" i="1"/>
  <c r="AX85" i="1"/>
  <c r="AZ85" i="1"/>
  <c r="BB85" i="1"/>
  <c r="BD85" i="1"/>
  <c r="AJ86" i="1"/>
  <c r="AL86" i="1"/>
  <c r="AN86" i="1"/>
  <c r="AP86" i="1"/>
  <c r="AR86" i="1"/>
  <c r="AT86" i="1"/>
  <c r="AV86" i="1"/>
  <c r="AX86" i="1"/>
  <c r="AZ86" i="1"/>
  <c r="BB86" i="1"/>
  <c r="BD86" i="1"/>
  <c r="AJ87" i="1"/>
  <c r="AL87" i="1"/>
  <c r="AN87" i="1"/>
  <c r="AP87" i="1"/>
  <c r="AR87" i="1"/>
  <c r="AT87" i="1"/>
  <c r="AV87" i="1"/>
  <c r="AX87" i="1"/>
  <c r="AZ87" i="1"/>
  <c r="BB87" i="1"/>
  <c r="BD87" i="1"/>
  <c r="AJ88" i="1"/>
  <c r="AL88" i="1"/>
  <c r="AN88" i="1"/>
  <c r="AP88" i="1"/>
  <c r="AR88" i="1"/>
  <c r="AT88" i="1"/>
  <c r="AV88" i="1"/>
  <c r="AX88" i="1"/>
  <c r="AZ88" i="1"/>
  <c r="BB88" i="1"/>
  <c r="BD88" i="1"/>
  <c r="AJ89" i="1"/>
  <c r="AL89" i="1"/>
  <c r="AN89" i="1"/>
  <c r="AP89" i="1"/>
  <c r="AR89" i="1"/>
  <c r="AT89" i="1"/>
  <c r="AV89" i="1"/>
  <c r="AX89" i="1"/>
  <c r="AZ89" i="1"/>
  <c r="BB89" i="1"/>
  <c r="BD89" i="1"/>
  <c r="AJ90" i="1"/>
  <c r="AL90" i="1"/>
  <c r="AN90" i="1"/>
  <c r="AP90" i="1"/>
  <c r="AR90" i="1"/>
  <c r="AT90" i="1"/>
  <c r="AV90" i="1"/>
  <c r="AX90" i="1"/>
  <c r="AZ90" i="1"/>
  <c r="BB90" i="1"/>
  <c r="BD90" i="1"/>
  <c r="AJ91" i="1"/>
  <c r="AL91" i="1"/>
  <c r="AN91" i="1"/>
  <c r="AP91" i="1"/>
  <c r="AR91" i="1"/>
  <c r="AT91" i="1"/>
  <c r="AV91" i="1"/>
  <c r="AX91" i="1"/>
  <c r="AZ91" i="1"/>
  <c r="BB91" i="1"/>
  <c r="BD91" i="1"/>
  <c r="AJ92" i="1"/>
  <c r="AL92" i="1"/>
  <c r="AN92" i="1"/>
  <c r="AP92" i="1"/>
  <c r="AR92" i="1"/>
  <c r="AT92" i="1"/>
  <c r="AV92" i="1"/>
  <c r="AX92" i="1"/>
  <c r="AZ92" i="1"/>
  <c r="BB92" i="1"/>
  <c r="BD92" i="1"/>
  <c r="AJ93" i="1"/>
  <c r="AL93" i="1"/>
  <c r="AN93" i="1"/>
  <c r="AP93" i="1"/>
  <c r="AR93" i="1"/>
  <c r="AT93" i="1"/>
  <c r="AV93" i="1"/>
  <c r="AX93" i="1"/>
  <c r="AZ93" i="1"/>
  <c r="BB93" i="1"/>
  <c r="BD93" i="1"/>
  <c r="AJ94" i="1"/>
  <c r="AL94" i="1"/>
  <c r="AN94" i="1"/>
  <c r="AP94" i="1"/>
  <c r="AR94" i="1"/>
  <c r="AT94" i="1"/>
  <c r="AV94" i="1"/>
  <c r="AX94" i="1"/>
  <c r="AZ94" i="1"/>
  <c r="BB94" i="1"/>
  <c r="BD94" i="1"/>
  <c r="AJ95" i="1"/>
  <c r="AL95" i="1"/>
  <c r="AN95" i="1"/>
  <c r="AP95" i="1"/>
  <c r="AR95" i="1"/>
  <c r="AT95" i="1"/>
  <c r="AV95" i="1"/>
  <c r="AX95" i="1"/>
  <c r="AZ95" i="1"/>
  <c r="BB95" i="1"/>
  <c r="BD95" i="1"/>
  <c r="AJ96" i="1"/>
  <c r="AL96" i="1"/>
  <c r="AN96" i="1"/>
  <c r="AP96" i="1"/>
  <c r="AR96" i="1"/>
  <c r="AT96" i="1"/>
  <c r="AV96" i="1"/>
  <c r="AX96" i="1"/>
  <c r="AZ96" i="1"/>
  <c r="BB96" i="1"/>
  <c r="BD96" i="1"/>
  <c r="AJ97" i="1"/>
  <c r="AL97" i="1"/>
  <c r="AN97" i="1"/>
  <c r="AP97" i="1"/>
  <c r="AR97" i="1"/>
  <c r="AT97" i="1"/>
  <c r="AV97" i="1"/>
  <c r="AX97" i="1"/>
  <c r="AZ97" i="1"/>
  <c r="BB97" i="1"/>
  <c r="BD97" i="1"/>
  <c r="AJ98" i="1"/>
  <c r="AL98" i="1"/>
  <c r="AN98" i="1"/>
  <c r="AP98" i="1"/>
  <c r="AR98" i="1"/>
  <c r="AT98" i="1"/>
  <c r="AV98" i="1"/>
  <c r="AX98" i="1"/>
  <c r="AZ98" i="1"/>
  <c r="BB98" i="1"/>
  <c r="BD98" i="1"/>
  <c r="AJ99" i="1"/>
  <c r="AL99" i="1"/>
  <c r="AN99" i="1"/>
  <c r="AP99" i="1"/>
  <c r="AR99" i="1"/>
  <c r="AT99" i="1"/>
  <c r="AV99" i="1"/>
  <c r="AX99" i="1"/>
  <c r="AZ99" i="1"/>
  <c r="BB99" i="1"/>
  <c r="BD99" i="1"/>
  <c r="AJ100" i="1"/>
  <c r="AL100" i="1"/>
  <c r="AN100" i="1"/>
  <c r="AP100" i="1"/>
  <c r="AR100" i="1"/>
  <c r="AT100" i="1"/>
  <c r="AV100" i="1"/>
  <c r="AX100" i="1"/>
  <c r="AZ100" i="1"/>
  <c r="BB100" i="1"/>
  <c r="BD100" i="1"/>
  <c r="AJ101" i="1"/>
  <c r="AL101" i="1"/>
  <c r="AN101" i="1"/>
  <c r="AP101" i="1"/>
  <c r="AR101" i="1"/>
  <c r="AT101" i="1"/>
  <c r="AV101" i="1"/>
  <c r="AX101" i="1"/>
  <c r="AZ101" i="1"/>
  <c r="BB101" i="1"/>
  <c r="BD101" i="1"/>
  <c r="AJ102" i="1"/>
  <c r="AL102" i="1"/>
  <c r="AN102" i="1"/>
  <c r="AP102" i="1"/>
  <c r="AR102" i="1"/>
  <c r="AT102" i="1"/>
  <c r="AV102" i="1"/>
  <c r="AX102" i="1"/>
  <c r="AZ102" i="1"/>
  <c r="BB102" i="1"/>
  <c r="BD102" i="1"/>
  <c r="AJ103" i="1"/>
  <c r="AL103" i="1"/>
  <c r="AN103" i="1"/>
  <c r="AP103" i="1"/>
  <c r="AR103" i="1"/>
  <c r="AT103" i="1"/>
  <c r="AV103" i="1"/>
  <c r="AX103" i="1"/>
  <c r="AZ103" i="1"/>
  <c r="BB103" i="1"/>
  <c r="BD103" i="1"/>
  <c r="AJ104" i="1"/>
  <c r="AL104" i="1"/>
  <c r="AN104" i="1"/>
  <c r="AP104" i="1"/>
  <c r="AR104" i="1"/>
  <c r="AT104" i="1"/>
  <c r="AV104" i="1"/>
  <c r="AX104" i="1"/>
  <c r="AZ104" i="1"/>
  <c r="BB104" i="1"/>
  <c r="BD104" i="1"/>
  <c r="AJ105" i="1"/>
  <c r="AL105" i="1"/>
  <c r="AN105" i="1"/>
  <c r="AP105" i="1"/>
  <c r="AR105" i="1"/>
  <c r="AT105" i="1"/>
  <c r="AV105" i="1"/>
  <c r="AX105" i="1"/>
  <c r="AZ105" i="1"/>
  <c r="BB105" i="1"/>
  <c r="BD105" i="1"/>
  <c r="AJ106" i="1"/>
  <c r="AL106" i="1"/>
  <c r="AN106" i="1"/>
  <c r="AP106" i="1"/>
  <c r="AR106" i="1"/>
  <c r="AT106" i="1"/>
  <c r="AV106" i="1"/>
  <c r="AX106" i="1"/>
  <c r="AZ106" i="1"/>
  <c r="BB106" i="1"/>
  <c r="BD106" i="1"/>
  <c r="AJ107" i="1"/>
  <c r="AL107" i="1"/>
  <c r="AN107" i="1"/>
  <c r="AP107" i="1"/>
  <c r="AR107" i="1"/>
  <c r="AT107" i="1"/>
  <c r="AV107" i="1"/>
  <c r="AX107" i="1"/>
  <c r="AZ107" i="1"/>
  <c r="BB107" i="1"/>
  <c r="BD107" i="1"/>
  <c r="AJ108" i="1"/>
  <c r="AL108" i="1"/>
  <c r="AN108" i="1"/>
  <c r="AP108" i="1"/>
  <c r="AR108" i="1"/>
  <c r="AT108" i="1"/>
  <c r="AV108" i="1"/>
  <c r="AX108" i="1"/>
  <c r="AZ108" i="1"/>
  <c r="BB108" i="1"/>
  <c r="BD108" i="1"/>
  <c r="AJ109" i="1"/>
  <c r="AL109" i="1"/>
  <c r="AN109" i="1"/>
  <c r="AP109" i="1"/>
  <c r="AR109" i="1"/>
  <c r="AT109" i="1"/>
  <c r="AV109" i="1"/>
  <c r="AX109" i="1"/>
  <c r="AZ109" i="1"/>
  <c r="BB109" i="1"/>
  <c r="BD109" i="1"/>
  <c r="AJ110" i="1"/>
  <c r="AL110" i="1"/>
  <c r="AN110" i="1"/>
  <c r="AP110" i="1"/>
  <c r="AR110" i="1"/>
  <c r="AT110" i="1"/>
  <c r="AV110" i="1"/>
  <c r="AX110" i="1"/>
  <c r="AZ110" i="1"/>
  <c r="BB110" i="1"/>
  <c r="BD110" i="1"/>
  <c r="AJ111" i="1"/>
  <c r="AL111" i="1"/>
  <c r="AN111" i="1"/>
  <c r="AP111" i="1"/>
  <c r="AR111" i="1"/>
  <c r="AT111" i="1"/>
  <c r="AV111" i="1"/>
  <c r="AX111" i="1"/>
  <c r="AZ111" i="1"/>
  <c r="BB111" i="1"/>
  <c r="BD111" i="1"/>
  <c r="AJ112" i="1"/>
  <c r="AL112" i="1"/>
  <c r="AN112" i="1"/>
  <c r="AP112" i="1"/>
  <c r="AR112" i="1"/>
  <c r="AT112" i="1"/>
  <c r="AV112" i="1"/>
  <c r="AX112" i="1"/>
  <c r="AZ112" i="1"/>
  <c r="BB112" i="1"/>
  <c r="BD112" i="1"/>
  <c r="AJ113" i="1"/>
  <c r="AL113" i="1"/>
  <c r="AN113" i="1"/>
  <c r="AP113" i="1"/>
  <c r="AR113" i="1"/>
  <c r="AT113" i="1"/>
  <c r="AV113" i="1"/>
  <c r="AX113" i="1"/>
  <c r="AZ113" i="1"/>
  <c r="BB113" i="1"/>
  <c r="BD113" i="1"/>
  <c r="AJ114" i="1"/>
  <c r="AL114" i="1"/>
  <c r="AN114" i="1"/>
  <c r="AP114" i="1"/>
  <c r="AR114" i="1"/>
  <c r="AT114" i="1"/>
  <c r="AV114" i="1"/>
  <c r="AX114" i="1"/>
  <c r="AZ114" i="1"/>
  <c r="BB114" i="1"/>
  <c r="BD114" i="1"/>
  <c r="AJ115" i="1"/>
  <c r="AL115" i="1"/>
  <c r="AN115" i="1"/>
  <c r="AP115" i="1"/>
  <c r="AR115" i="1"/>
  <c r="AT115" i="1"/>
  <c r="AV115" i="1"/>
  <c r="AX115" i="1"/>
  <c r="AZ115" i="1"/>
  <c r="BB115" i="1"/>
  <c r="BD115" i="1"/>
  <c r="AJ116" i="1"/>
  <c r="AL116" i="1"/>
  <c r="AN116" i="1"/>
  <c r="AP116" i="1"/>
  <c r="AR116" i="1"/>
  <c r="AT116" i="1"/>
  <c r="AV116" i="1"/>
  <c r="AX116" i="1"/>
  <c r="AZ116" i="1"/>
  <c r="BB116" i="1"/>
  <c r="BD116" i="1"/>
  <c r="AJ117" i="1"/>
  <c r="AL117" i="1"/>
  <c r="AN117" i="1"/>
  <c r="AP117" i="1"/>
  <c r="AR117" i="1"/>
  <c r="AT117" i="1"/>
  <c r="AV117" i="1"/>
  <c r="AX117" i="1"/>
  <c r="AZ117" i="1"/>
  <c r="BB117" i="1"/>
  <c r="BD117" i="1"/>
  <c r="AJ118" i="1"/>
  <c r="AL118" i="1"/>
  <c r="AN118" i="1"/>
  <c r="AP118" i="1"/>
  <c r="AR118" i="1"/>
  <c r="AT118" i="1"/>
  <c r="AV118" i="1"/>
  <c r="AX118" i="1"/>
  <c r="AZ118" i="1"/>
  <c r="BB118" i="1"/>
  <c r="BD118" i="1"/>
  <c r="AJ119" i="1"/>
  <c r="AL119" i="1"/>
  <c r="AN119" i="1"/>
  <c r="AP119" i="1"/>
  <c r="AR119" i="1"/>
  <c r="AT119" i="1"/>
  <c r="AV119" i="1"/>
  <c r="AX119" i="1"/>
  <c r="AZ119" i="1"/>
  <c r="BB119" i="1"/>
  <c r="BD119" i="1"/>
  <c r="AJ120" i="1"/>
  <c r="AL120" i="1"/>
  <c r="AN120" i="1"/>
  <c r="AP120" i="1"/>
  <c r="AR120" i="1"/>
  <c r="AT120" i="1"/>
  <c r="AV120" i="1"/>
  <c r="AX120" i="1"/>
  <c r="AZ120" i="1"/>
  <c r="BB120" i="1"/>
  <c r="BD120" i="1"/>
  <c r="AJ121" i="1"/>
  <c r="AL121" i="1"/>
  <c r="AN121" i="1"/>
  <c r="AP121" i="1"/>
  <c r="AR121" i="1"/>
  <c r="AT121" i="1"/>
  <c r="AV121" i="1"/>
  <c r="AX121" i="1"/>
  <c r="AZ121" i="1"/>
  <c r="BB121" i="1"/>
  <c r="BD121" i="1"/>
  <c r="AJ122" i="1"/>
  <c r="AL122" i="1"/>
  <c r="AN122" i="1"/>
  <c r="AP122" i="1"/>
  <c r="AR122" i="1"/>
  <c r="AT122" i="1"/>
  <c r="AV122" i="1"/>
  <c r="AX122" i="1"/>
  <c r="AZ122" i="1"/>
  <c r="BB122" i="1"/>
  <c r="BD122" i="1"/>
  <c r="AJ123" i="1"/>
  <c r="AL123" i="1"/>
  <c r="AN123" i="1"/>
  <c r="AP123" i="1"/>
  <c r="AR123" i="1"/>
  <c r="AT123" i="1"/>
  <c r="AV123" i="1"/>
  <c r="AX123" i="1"/>
  <c r="AZ123" i="1"/>
  <c r="BB123" i="1"/>
  <c r="BD123" i="1"/>
  <c r="AJ124" i="1"/>
  <c r="AL124" i="1"/>
  <c r="AN124" i="1"/>
  <c r="AP124" i="1"/>
  <c r="AR124" i="1"/>
  <c r="AT124" i="1"/>
  <c r="AV124" i="1"/>
  <c r="AX124" i="1"/>
  <c r="AZ124" i="1"/>
  <c r="BB124" i="1"/>
  <c r="BD124" i="1"/>
  <c r="AJ125" i="1"/>
  <c r="AL125" i="1"/>
  <c r="AN125" i="1"/>
  <c r="AP125" i="1"/>
  <c r="AR125" i="1"/>
  <c r="AT125" i="1"/>
  <c r="AV125" i="1"/>
  <c r="AX125" i="1"/>
  <c r="AZ125" i="1"/>
  <c r="BB125" i="1"/>
  <c r="BD125" i="1"/>
  <c r="AJ126" i="1"/>
  <c r="AL126" i="1"/>
  <c r="AN126" i="1"/>
  <c r="AP126" i="1"/>
  <c r="AR126" i="1"/>
  <c r="AT126" i="1"/>
  <c r="AV126" i="1"/>
  <c r="AX126" i="1"/>
  <c r="AZ126" i="1"/>
  <c r="BB126" i="1"/>
  <c r="BD126" i="1"/>
  <c r="AJ127" i="1"/>
  <c r="AL127" i="1"/>
  <c r="AN127" i="1"/>
  <c r="AP127" i="1"/>
  <c r="AR127" i="1"/>
  <c r="AT127" i="1"/>
  <c r="AV127" i="1"/>
  <c r="AX127" i="1"/>
  <c r="AZ127" i="1"/>
  <c r="BB127" i="1"/>
  <c r="BD127" i="1"/>
  <c r="AJ128" i="1"/>
  <c r="AL128" i="1"/>
  <c r="AN128" i="1"/>
  <c r="AP128" i="1"/>
  <c r="AR128" i="1"/>
  <c r="AT128" i="1"/>
  <c r="AV128" i="1"/>
  <c r="AX128" i="1"/>
  <c r="AZ128" i="1"/>
  <c r="BB128" i="1"/>
  <c r="BD128" i="1"/>
  <c r="AJ129" i="1"/>
  <c r="AL129" i="1"/>
  <c r="AN129" i="1"/>
  <c r="AP129" i="1"/>
  <c r="AR129" i="1"/>
  <c r="AT129" i="1"/>
  <c r="AV129" i="1"/>
  <c r="AX129" i="1"/>
  <c r="AZ129" i="1"/>
  <c r="BB129" i="1"/>
  <c r="BD129" i="1"/>
  <c r="AJ130" i="1"/>
  <c r="AL130" i="1"/>
  <c r="AN130" i="1"/>
  <c r="AP130" i="1"/>
  <c r="AR130" i="1"/>
  <c r="AT130" i="1"/>
  <c r="AV130" i="1"/>
  <c r="AX130" i="1"/>
  <c r="AZ130" i="1"/>
  <c r="BB130" i="1"/>
  <c r="BD130" i="1"/>
  <c r="AJ131" i="1"/>
  <c r="AL131" i="1"/>
  <c r="AN131" i="1"/>
  <c r="AP131" i="1"/>
  <c r="AR131" i="1"/>
  <c r="AT131" i="1"/>
  <c r="AV131" i="1"/>
  <c r="AX131" i="1"/>
  <c r="AZ131" i="1"/>
  <c r="BB131" i="1"/>
  <c r="BD131" i="1"/>
  <c r="AJ132" i="1"/>
  <c r="AL132" i="1"/>
  <c r="AN132" i="1"/>
  <c r="AP132" i="1"/>
  <c r="AR132" i="1"/>
  <c r="AT132" i="1"/>
  <c r="AV132" i="1"/>
  <c r="AX132" i="1"/>
  <c r="AZ132" i="1"/>
  <c r="BB132" i="1"/>
  <c r="BD132" i="1"/>
  <c r="AJ133" i="1"/>
  <c r="AL133" i="1"/>
  <c r="AN133" i="1"/>
  <c r="AP133" i="1"/>
  <c r="AR133" i="1"/>
  <c r="AT133" i="1"/>
  <c r="AV133" i="1"/>
  <c r="AX133" i="1"/>
  <c r="AZ133" i="1"/>
  <c r="BB133" i="1"/>
  <c r="BD133" i="1"/>
  <c r="AJ134" i="1"/>
  <c r="AL134" i="1"/>
  <c r="AN134" i="1"/>
  <c r="AP134" i="1"/>
  <c r="AR134" i="1"/>
  <c r="AT134" i="1"/>
  <c r="AV134" i="1"/>
  <c r="AX134" i="1"/>
  <c r="AZ134" i="1"/>
  <c r="BB134" i="1"/>
  <c r="BD134" i="1"/>
  <c r="AJ135" i="1"/>
  <c r="AL135" i="1"/>
  <c r="AN135" i="1"/>
  <c r="AP135" i="1"/>
  <c r="AR135" i="1"/>
  <c r="AT135" i="1"/>
  <c r="AV135" i="1"/>
  <c r="AX135" i="1"/>
  <c r="AZ135" i="1"/>
  <c r="BB135" i="1"/>
  <c r="BD135" i="1"/>
  <c r="AJ136" i="1"/>
  <c r="AL136" i="1"/>
  <c r="AN136" i="1"/>
  <c r="AP136" i="1"/>
  <c r="AR136" i="1"/>
  <c r="AT136" i="1"/>
  <c r="AV136" i="1"/>
  <c r="AX136" i="1"/>
  <c r="AZ136" i="1"/>
  <c r="BB136" i="1"/>
  <c r="BD136" i="1"/>
  <c r="AJ137" i="1"/>
  <c r="AL137" i="1"/>
  <c r="AN137" i="1"/>
  <c r="AP137" i="1"/>
  <c r="AR137" i="1"/>
  <c r="AT137" i="1"/>
  <c r="AV137" i="1"/>
  <c r="AX137" i="1"/>
  <c r="AZ137" i="1"/>
  <c r="BB137" i="1"/>
  <c r="BD137" i="1"/>
  <c r="AJ138" i="1"/>
  <c r="AL138" i="1"/>
  <c r="AN138" i="1"/>
  <c r="AP138" i="1"/>
  <c r="AR138" i="1"/>
  <c r="AT138" i="1"/>
  <c r="AV138" i="1"/>
  <c r="AX138" i="1"/>
  <c r="AZ138" i="1"/>
  <c r="BB138" i="1"/>
  <c r="BD138" i="1"/>
  <c r="AJ139" i="1"/>
  <c r="AL139" i="1"/>
  <c r="AN139" i="1"/>
  <c r="AP139" i="1"/>
  <c r="AR139" i="1"/>
  <c r="AT139" i="1"/>
  <c r="AV139" i="1"/>
  <c r="AX139" i="1"/>
  <c r="AZ139" i="1"/>
  <c r="BB139" i="1"/>
  <c r="BD139" i="1"/>
  <c r="AJ140" i="1"/>
  <c r="AL140" i="1"/>
  <c r="AN140" i="1"/>
  <c r="AP140" i="1"/>
  <c r="AR140" i="1"/>
  <c r="AT140" i="1"/>
  <c r="AV140" i="1"/>
  <c r="AX140" i="1"/>
  <c r="AZ140" i="1"/>
  <c r="BB140" i="1"/>
  <c r="BD140" i="1"/>
  <c r="AJ141" i="1"/>
  <c r="AL141" i="1"/>
  <c r="AN141" i="1"/>
  <c r="AP141" i="1"/>
  <c r="AR141" i="1"/>
  <c r="AT141" i="1"/>
  <c r="AV141" i="1"/>
  <c r="AX141" i="1"/>
  <c r="AZ141" i="1"/>
  <c r="BB141" i="1"/>
  <c r="BD141" i="1"/>
  <c r="AJ142" i="1"/>
  <c r="AL142" i="1"/>
  <c r="AN142" i="1"/>
  <c r="AP142" i="1"/>
  <c r="AR142" i="1"/>
  <c r="AT142" i="1"/>
  <c r="AV142" i="1"/>
  <c r="AX142" i="1"/>
  <c r="AZ142" i="1"/>
  <c r="BB142" i="1"/>
  <c r="BD142" i="1"/>
  <c r="AJ143" i="1"/>
  <c r="AL143" i="1"/>
  <c r="AN143" i="1"/>
  <c r="AP143" i="1"/>
  <c r="AR143" i="1"/>
  <c r="AT143" i="1"/>
  <c r="AV143" i="1"/>
  <c r="AX143" i="1"/>
  <c r="AZ143" i="1"/>
  <c r="BB143" i="1"/>
  <c r="BD143" i="1"/>
  <c r="AJ144" i="1"/>
  <c r="AL144" i="1"/>
  <c r="AN144" i="1"/>
  <c r="AP144" i="1"/>
  <c r="AR144" i="1"/>
  <c r="AT144" i="1"/>
  <c r="AV144" i="1"/>
  <c r="AX144" i="1"/>
  <c r="AZ144" i="1"/>
  <c r="BB144" i="1"/>
  <c r="BD144" i="1"/>
  <c r="AJ145" i="1"/>
  <c r="AL145" i="1"/>
  <c r="AN145" i="1"/>
  <c r="AP145" i="1"/>
  <c r="AR145" i="1"/>
  <c r="AT145" i="1"/>
  <c r="AV145" i="1"/>
  <c r="AX145" i="1"/>
  <c r="AZ145" i="1"/>
  <c r="BB145" i="1"/>
  <c r="BD145" i="1"/>
  <c r="AJ146" i="1"/>
  <c r="AL146" i="1"/>
  <c r="AN146" i="1"/>
  <c r="AP146" i="1"/>
  <c r="AR146" i="1"/>
  <c r="AT146" i="1"/>
  <c r="AV146" i="1"/>
  <c r="AX146" i="1"/>
  <c r="AZ146" i="1"/>
  <c r="BB146" i="1"/>
  <c r="BD146" i="1"/>
  <c r="AJ147" i="1"/>
  <c r="AL147" i="1"/>
  <c r="AN147" i="1"/>
  <c r="AP147" i="1"/>
  <c r="AR147" i="1"/>
  <c r="AT147" i="1"/>
  <c r="AV147" i="1"/>
  <c r="AX147" i="1"/>
  <c r="AZ147" i="1"/>
  <c r="BB147" i="1"/>
  <c r="BD147" i="1"/>
  <c r="AJ148" i="1"/>
  <c r="AL148" i="1"/>
  <c r="AN148" i="1"/>
  <c r="AP148" i="1"/>
  <c r="AR148" i="1"/>
  <c r="AT148" i="1"/>
  <c r="AV148" i="1"/>
  <c r="AX148" i="1"/>
  <c r="AZ148" i="1"/>
  <c r="BB148" i="1"/>
  <c r="BD148" i="1"/>
  <c r="AJ149" i="1"/>
  <c r="AL149" i="1"/>
  <c r="AN149" i="1"/>
  <c r="AP149" i="1"/>
  <c r="AR149" i="1"/>
  <c r="AT149" i="1"/>
  <c r="AV149" i="1"/>
  <c r="AX149" i="1"/>
  <c r="AZ149" i="1"/>
  <c r="BB149" i="1"/>
  <c r="BD149" i="1"/>
  <c r="AJ150" i="1"/>
  <c r="AL150" i="1"/>
  <c r="AN150" i="1"/>
  <c r="AP150" i="1"/>
  <c r="AR150" i="1"/>
  <c r="AT150" i="1"/>
  <c r="AV150" i="1"/>
  <c r="AX150" i="1"/>
  <c r="AZ150" i="1"/>
  <c r="BB150" i="1"/>
  <c r="BD150" i="1"/>
  <c r="AJ151" i="1"/>
  <c r="AL151" i="1"/>
  <c r="AN151" i="1"/>
  <c r="AP151" i="1"/>
  <c r="AR151" i="1"/>
  <c r="AT151" i="1"/>
  <c r="AV151" i="1"/>
  <c r="AX151" i="1"/>
  <c r="AZ151" i="1"/>
  <c r="BB151" i="1"/>
  <c r="BD151" i="1"/>
  <c r="AJ152" i="1"/>
  <c r="AL152" i="1"/>
  <c r="AN152" i="1"/>
  <c r="AP152" i="1"/>
  <c r="AR152" i="1"/>
  <c r="AT152" i="1"/>
  <c r="AV152" i="1"/>
  <c r="AX152" i="1"/>
  <c r="AZ152" i="1"/>
  <c r="BB152" i="1"/>
  <c r="BD152" i="1"/>
  <c r="AJ153" i="1"/>
  <c r="AL153" i="1"/>
  <c r="AN153" i="1"/>
  <c r="AP153" i="1"/>
  <c r="AR153" i="1"/>
  <c r="AT153" i="1"/>
  <c r="AV153" i="1"/>
  <c r="AX153" i="1"/>
  <c r="AZ153" i="1"/>
  <c r="BB153" i="1"/>
  <c r="BD153" i="1"/>
  <c r="AJ154" i="1"/>
  <c r="AL154" i="1"/>
  <c r="AN154" i="1"/>
  <c r="AP154" i="1"/>
  <c r="AR154" i="1"/>
  <c r="AT154" i="1"/>
  <c r="AV154" i="1"/>
  <c r="AX154" i="1"/>
  <c r="AZ154" i="1"/>
  <c r="BB154" i="1"/>
  <c r="BD154" i="1"/>
  <c r="AJ155" i="1"/>
  <c r="AL155" i="1"/>
  <c r="AN155" i="1"/>
  <c r="AP155" i="1"/>
  <c r="AR155" i="1"/>
  <c r="AT155" i="1"/>
  <c r="AV155" i="1"/>
  <c r="AX155" i="1"/>
  <c r="AZ155" i="1"/>
  <c r="BB155" i="1"/>
  <c r="BD155" i="1"/>
  <c r="AJ156" i="1"/>
  <c r="AL156" i="1"/>
  <c r="AN156" i="1"/>
  <c r="AP156" i="1"/>
  <c r="AR156" i="1"/>
  <c r="AT156" i="1"/>
  <c r="AV156" i="1"/>
  <c r="AX156" i="1"/>
  <c r="AZ156" i="1"/>
  <c r="BB156" i="1"/>
  <c r="BD156" i="1"/>
  <c r="AJ157" i="1"/>
  <c r="AL157" i="1"/>
  <c r="AN157" i="1"/>
  <c r="AP157" i="1"/>
  <c r="AR157" i="1"/>
  <c r="AT157" i="1"/>
  <c r="AV157" i="1"/>
  <c r="AX157" i="1"/>
  <c r="AZ157" i="1"/>
  <c r="BB157" i="1"/>
  <c r="BD157" i="1"/>
  <c r="AJ158" i="1"/>
  <c r="AL158" i="1"/>
  <c r="AN158" i="1"/>
  <c r="AP158" i="1"/>
  <c r="AR158" i="1"/>
  <c r="AT158" i="1"/>
  <c r="AV158" i="1"/>
  <c r="AX158" i="1"/>
  <c r="AZ158" i="1"/>
  <c r="BB158" i="1"/>
  <c r="BD158" i="1"/>
  <c r="AJ159" i="1"/>
  <c r="AL159" i="1"/>
  <c r="AN159" i="1"/>
  <c r="AP159" i="1"/>
  <c r="AR159" i="1"/>
  <c r="AT159" i="1"/>
  <c r="AV159" i="1"/>
  <c r="AX159" i="1"/>
  <c r="AZ159" i="1"/>
  <c r="BB159" i="1"/>
  <c r="BD159" i="1"/>
  <c r="AJ160" i="1"/>
  <c r="AL160" i="1"/>
  <c r="AN160" i="1"/>
  <c r="AP160" i="1"/>
  <c r="AR160" i="1"/>
  <c r="AT160" i="1"/>
  <c r="AV160" i="1"/>
  <c r="AX160" i="1"/>
  <c r="AZ160" i="1"/>
  <c r="BB160" i="1"/>
  <c r="BD160" i="1"/>
  <c r="AJ161" i="1"/>
  <c r="AL161" i="1"/>
  <c r="AN161" i="1"/>
  <c r="AP161" i="1"/>
  <c r="AR161" i="1"/>
  <c r="AT161" i="1"/>
  <c r="AV161" i="1"/>
  <c r="AX161" i="1"/>
  <c r="AZ161" i="1"/>
  <c r="BB161" i="1"/>
  <c r="BD161" i="1"/>
  <c r="AJ162" i="1"/>
  <c r="AL162" i="1"/>
  <c r="AN162" i="1"/>
  <c r="AP162" i="1"/>
  <c r="AR162" i="1"/>
  <c r="AT162" i="1"/>
  <c r="AV162" i="1"/>
  <c r="AX162" i="1"/>
  <c r="AZ162" i="1"/>
  <c r="BB162" i="1"/>
  <c r="BD162" i="1"/>
  <c r="AJ163" i="1"/>
  <c r="AL163" i="1"/>
  <c r="AN163" i="1"/>
  <c r="AP163" i="1"/>
  <c r="AR163" i="1"/>
  <c r="AT163" i="1"/>
  <c r="AV163" i="1"/>
  <c r="AX163" i="1"/>
  <c r="AZ163" i="1"/>
  <c r="BB163" i="1"/>
  <c r="BD163" i="1"/>
  <c r="AJ164" i="1"/>
  <c r="AL164" i="1"/>
  <c r="AN164" i="1"/>
  <c r="AP164" i="1"/>
  <c r="AR164" i="1"/>
  <c r="AT164" i="1"/>
  <c r="AV164" i="1"/>
  <c r="AX164" i="1"/>
  <c r="AZ164" i="1"/>
  <c r="BB164" i="1"/>
  <c r="BD164" i="1"/>
  <c r="AJ165" i="1"/>
  <c r="AL165" i="1"/>
  <c r="AN165" i="1"/>
  <c r="AP165" i="1"/>
  <c r="AR165" i="1"/>
  <c r="AT165" i="1"/>
  <c r="AV165" i="1"/>
  <c r="AX165" i="1"/>
  <c r="AZ165" i="1"/>
  <c r="BB165" i="1"/>
  <c r="BD165" i="1"/>
  <c r="AJ166" i="1"/>
  <c r="AL166" i="1"/>
  <c r="AN166" i="1"/>
  <c r="AP166" i="1"/>
  <c r="AR166" i="1"/>
  <c r="AT166" i="1"/>
  <c r="AV166" i="1"/>
  <c r="AX166" i="1"/>
  <c r="AZ166" i="1"/>
  <c r="BB166" i="1"/>
  <c r="BD166" i="1"/>
  <c r="AJ167" i="1"/>
  <c r="AL167" i="1"/>
  <c r="AN167" i="1"/>
  <c r="AP167" i="1"/>
  <c r="AR167" i="1"/>
  <c r="AT167" i="1"/>
  <c r="AV167" i="1"/>
  <c r="AX167" i="1"/>
  <c r="AZ167" i="1"/>
  <c r="BB167" i="1"/>
  <c r="BD167" i="1"/>
  <c r="AJ168" i="1"/>
  <c r="AL168" i="1"/>
  <c r="AN168" i="1"/>
  <c r="AP168" i="1"/>
  <c r="AR168" i="1"/>
  <c r="AT168" i="1"/>
  <c r="AV168" i="1"/>
  <c r="AX168" i="1"/>
  <c r="AZ168" i="1"/>
  <c r="BB168" i="1"/>
  <c r="BD168" i="1"/>
  <c r="AJ169" i="1"/>
  <c r="AL169" i="1"/>
  <c r="AN169" i="1"/>
  <c r="AP169" i="1"/>
  <c r="AR169" i="1"/>
  <c r="AT169" i="1"/>
  <c r="AV169" i="1"/>
  <c r="AX169" i="1"/>
  <c r="AZ169" i="1"/>
  <c r="BB169" i="1"/>
  <c r="BD169" i="1"/>
  <c r="AJ170" i="1"/>
  <c r="AL170" i="1"/>
  <c r="AN170" i="1"/>
  <c r="AP170" i="1"/>
  <c r="AR170" i="1"/>
  <c r="AT170" i="1"/>
  <c r="AV170" i="1"/>
  <c r="AX170" i="1"/>
  <c r="AZ170" i="1"/>
  <c r="BB170" i="1"/>
  <c r="BD170" i="1"/>
  <c r="AJ171" i="1"/>
  <c r="AL171" i="1"/>
  <c r="AN171" i="1"/>
  <c r="AP171" i="1"/>
  <c r="AR171" i="1"/>
  <c r="AT171" i="1"/>
  <c r="AV171" i="1"/>
  <c r="AX171" i="1"/>
  <c r="AZ171" i="1"/>
  <c r="BB171" i="1"/>
  <c r="BD171" i="1"/>
  <c r="AJ172" i="1"/>
  <c r="AL172" i="1"/>
  <c r="AN172" i="1"/>
  <c r="AP172" i="1"/>
  <c r="AR172" i="1"/>
  <c r="AT172" i="1"/>
  <c r="AV172" i="1"/>
  <c r="AX172" i="1"/>
  <c r="AZ172" i="1"/>
  <c r="BB172" i="1"/>
  <c r="BD172" i="1"/>
  <c r="AJ173" i="1"/>
  <c r="AL173" i="1"/>
  <c r="AN173" i="1"/>
  <c r="AP173" i="1"/>
  <c r="AR173" i="1"/>
  <c r="AT173" i="1"/>
  <c r="AV173" i="1"/>
  <c r="AX173" i="1"/>
  <c r="AZ173" i="1"/>
  <c r="BB173" i="1"/>
  <c r="BD173" i="1"/>
  <c r="AJ174" i="1"/>
  <c r="AL174" i="1"/>
  <c r="AN174" i="1"/>
  <c r="AP174" i="1"/>
  <c r="AR174" i="1"/>
  <c r="AT174" i="1"/>
  <c r="AV174" i="1"/>
  <c r="AX174" i="1"/>
  <c r="AZ174" i="1"/>
  <c r="BB174" i="1"/>
  <c r="BD174" i="1"/>
  <c r="AJ175" i="1"/>
  <c r="AL175" i="1"/>
  <c r="AN175" i="1"/>
  <c r="AP175" i="1"/>
  <c r="AR175" i="1"/>
  <c r="AT175" i="1"/>
  <c r="AV175" i="1"/>
  <c r="AX175" i="1"/>
  <c r="AZ175" i="1"/>
  <c r="BB175" i="1"/>
  <c r="BD175" i="1"/>
  <c r="AJ176" i="1"/>
  <c r="AL176" i="1"/>
  <c r="AN176" i="1"/>
  <c r="AP176" i="1"/>
  <c r="AR176" i="1"/>
  <c r="AT176" i="1"/>
  <c r="AV176" i="1"/>
  <c r="AX176" i="1"/>
  <c r="AZ176" i="1"/>
  <c r="BB176" i="1"/>
  <c r="BD176" i="1"/>
  <c r="AJ177" i="1"/>
  <c r="AL177" i="1"/>
  <c r="AN177" i="1"/>
  <c r="AP177" i="1"/>
  <c r="AR177" i="1"/>
  <c r="AT177" i="1"/>
  <c r="AV177" i="1"/>
  <c r="AX177" i="1"/>
  <c r="AZ177" i="1"/>
  <c r="BB177" i="1"/>
  <c r="BD177" i="1"/>
  <c r="AJ178" i="1"/>
  <c r="AL178" i="1"/>
  <c r="AN178" i="1"/>
  <c r="AP178" i="1"/>
  <c r="AR178" i="1"/>
  <c r="AT178" i="1"/>
  <c r="AV178" i="1"/>
  <c r="AX178" i="1"/>
  <c r="AZ178" i="1"/>
  <c r="BB178" i="1"/>
  <c r="BD178" i="1"/>
  <c r="AJ179" i="1"/>
  <c r="AL179" i="1"/>
  <c r="AN179" i="1"/>
  <c r="AP179" i="1"/>
  <c r="AR179" i="1"/>
  <c r="AT179" i="1"/>
  <c r="AV179" i="1"/>
  <c r="AX179" i="1"/>
  <c r="AZ179" i="1"/>
  <c r="BB179" i="1"/>
  <c r="BD179" i="1"/>
  <c r="AJ180" i="1"/>
  <c r="AL180" i="1"/>
  <c r="AN180" i="1"/>
  <c r="AP180" i="1"/>
  <c r="AR180" i="1"/>
  <c r="AT180" i="1"/>
  <c r="AV180" i="1"/>
  <c r="AX180" i="1"/>
  <c r="AZ180" i="1"/>
  <c r="BB180" i="1"/>
  <c r="BD180" i="1"/>
  <c r="AJ181" i="1"/>
  <c r="AL181" i="1"/>
  <c r="AN181" i="1"/>
  <c r="AP181" i="1"/>
  <c r="AR181" i="1"/>
  <c r="AT181" i="1"/>
  <c r="AV181" i="1"/>
  <c r="AX181" i="1"/>
  <c r="AZ181" i="1"/>
  <c r="BB181" i="1"/>
  <c r="BD181" i="1"/>
  <c r="AJ182" i="1"/>
  <c r="AL182" i="1"/>
  <c r="AN182" i="1"/>
  <c r="AP182" i="1"/>
  <c r="AR182" i="1"/>
  <c r="AT182" i="1"/>
  <c r="AV182" i="1"/>
  <c r="AX182" i="1"/>
  <c r="AZ182" i="1"/>
  <c r="BB182" i="1"/>
  <c r="BD182" i="1"/>
  <c r="AJ183" i="1"/>
  <c r="AL183" i="1"/>
  <c r="AN183" i="1"/>
  <c r="AP183" i="1"/>
  <c r="AR183" i="1"/>
  <c r="AT183" i="1"/>
  <c r="AV183" i="1"/>
  <c r="AX183" i="1"/>
  <c r="AZ183" i="1"/>
  <c r="BB183" i="1"/>
  <c r="BD183" i="1"/>
  <c r="AJ184" i="1"/>
  <c r="AL184" i="1"/>
  <c r="AN184" i="1"/>
  <c r="AP184" i="1"/>
  <c r="AR184" i="1"/>
  <c r="AT184" i="1"/>
  <c r="AV184" i="1"/>
  <c r="AX184" i="1"/>
  <c r="AZ184" i="1"/>
  <c r="BB184" i="1"/>
  <c r="BD184" i="1"/>
  <c r="AJ185" i="1"/>
  <c r="AL185" i="1"/>
  <c r="AN185" i="1"/>
  <c r="AP185" i="1"/>
  <c r="AR185" i="1"/>
  <c r="AT185" i="1"/>
  <c r="AV185" i="1"/>
  <c r="AX185" i="1"/>
  <c r="AZ185" i="1"/>
  <c r="BB185" i="1"/>
  <c r="BD185" i="1"/>
  <c r="AJ186" i="1"/>
  <c r="AL186" i="1"/>
  <c r="AN186" i="1"/>
  <c r="AP186" i="1"/>
  <c r="AR186" i="1"/>
  <c r="AT186" i="1"/>
  <c r="AV186" i="1"/>
  <c r="AX186" i="1"/>
  <c r="AZ186" i="1"/>
  <c r="BB186" i="1"/>
  <c r="BD186" i="1"/>
  <c r="AJ187" i="1"/>
  <c r="AL187" i="1"/>
  <c r="AN187" i="1"/>
  <c r="AP187" i="1"/>
  <c r="AR187" i="1"/>
  <c r="AT187" i="1"/>
  <c r="AV187" i="1"/>
  <c r="AX187" i="1"/>
  <c r="AZ187" i="1"/>
  <c r="BB187" i="1"/>
  <c r="BD187" i="1"/>
  <c r="AJ188" i="1"/>
  <c r="AL188" i="1"/>
  <c r="AN188" i="1"/>
  <c r="AP188" i="1"/>
  <c r="AR188" i="1"/>
  <c r="AT188" i="1"/>
  <c r="AV188" i="1"/>
  <c r="AX188" i="1"/>
  <c r="AZ188" i="1"/>
  <c r="BB188" i="1"/>
  <c r="BD188" i="1"/>
  <c r="AJ189" i="1"/>
  <c r="AL189" i="1"/>
  <c r="AN189" i="1"/>
  <c r="AP189" i="1"/>
  <c r="AR189" i="1"/>
  <c r="AT189" i="1"/>
  <c r="AV189" i="1"/>
  <c r="AX189" i="1"/>
  <c r="AZ189" i="1"/>
  <c r="BB189" i="1"/>
  <c r="BD189" i="1"/>
  <c r="AJ190" i="1"/>
  <c r="AL190" i="1"/>
  <c r="AN190" i="1"/>
  <c r="AP190" i="1"/>
  <c r="AR190" i="1"/>
  <c r="AT190" i="1"/>
  <c r="AV190" i="1"/>
  <c r="AX190" i="1"/>
  <c r="AZ190" i="1"/>
  <c r="BB190" i="1"/>
  <c r="BD190" i="1"/>
  <c r="AJ191" i="1"/>
  <c r="AL191" i="1"/>
  <c r="AN191" i="1"/>
  <c r="AP191" i="1"/>
  <c r="AR191" i="1"/>
  <c r="AT191" i="1"/>
  <c r="AV191" i="1"/>
  <c r="AX191" i="1"/>
  <c r="AZ191" i="1"/>
  <c r="BB191" i="1"/>
  <c r="BD191" i="1"/>
  <c r="AJ192" i="1"/>
  <c r="AL192" i="1"/>
  <c r="AN192" i="1"/>
  <c r="AP192" i="1"/>
  <c r="AR192" i="1"/>
  <c r="AT192" i="1"/>
  <c r="AV192" i="1"/>
  <c r="AX192" i="1"/>
  <c r="AZ192" i="1"/>
  <c r="BB192" i="1"/>
  <c r="BD192" i="1"/>
  <c r="AJ193" i="1"/>
  <c r="AL193" i="1"/>
  <c r="AN193" i="1"/>
  <c r="AP193" i="1"/>
  <c r="AR193" i="1"/>
  <c r="AT193" i="1"/>
  <c r="AV193" i="1"/>
  <c r="AX193" i="1"/>
  <c r="AZ193" i="1"/>
  <c r="BB193" i="1"/>
  <c r="BD193" i="1"/>
  <c r="AJ194" i="1"/>
  <c r="AL194" i="1"/>
  <c r="AN194" i="1"/>
  <c r="AP194" i="1"/>
  <c r="AR194" i="1"/>
  <c r="AT194" i="1"/>
  <c r="AV194" i="1"/>
  <c r="AX194" i="1"/>
  <c r="AZ194" i="1"/>
  <c r="BB194" i="1"/>
  <c r="BD194" i="1"/>
  <c r="AJ195" i="1"/>
  <c r="AL195" i="1"/>
  <c r="AN195" i="1"/>
  <c r="AP195" i="1"/>
  <c r="AR195" i="1"/>
  <c r="AT195" i="1"/>
  <c r="AV195" i="1"/>
  <c r="AX195" i="1"/>
  <c r="AZ195" i="1"/>
  <c r="BB195" i="1"/>
  <c r="BD195" i="1"/>
  <c r="AJ196" i="1"/>
  <c r="AL196" i="1"/>
  <c r="AN196" i="1"/>
  <c r="AP196" i="1"/>
  <c r="AR196" i="1"/>
  <c r="AT196" i="1"/>
  <c r="AV196" i="1"/>
  <c r="AX196" i="1"/>
  <c r="AZ196" i="1"/>
  <c r="BB196" i="1"/>
  <c r="BD196" i="1"/>
  <c r="AJ197" i="1"/>
  <c r="AL197" i="1"/>
  <c r="AN197" i="1"/>
  <c r="AP197" i="1"/>
  <c r="AR197" i="1"/>
  <c r="AT197" i="1"/>
  <c r="AV197" i="1"/>
  <c r="AX197" i="1"/>
  <c r="AZ197" i="1"/>
  <c r="BB197" i="1"/>
  <c r="BD197" i="1"/>
  <c r="AJ198" i="1"/>
  <c r="AL198" i="1"/>
  <c r="AN198" i="1"/>
  <c r="AP198" i="1"/>
  <c r="AR198" i="1"/>
  <c r="AT198" i="1"/>
  <c r="AV198" i="1"/>
  <c r="AX198" i="1"/>
  <c r="AZ198" i="1"/>
  <c r="BB198" i="1"/>
  <c r="BD198" i="1"/>
  <c r="AJ199" i="1"/>
  <c r="AL199" i="1"/>
  <c r="AN199" i="1"/>
  <c r="AP199" i="1"/>
  <c r="AR199" i="1"/>
  <c r="AT199" i="1"/>
  <c r="AV199" i="1"/>
  <c r="AX199" i="1"/>
  <c r="AZ199" i="1"/>
  <c r="BB199" i="1"/>
  <c r="BD199" i="1"/>
  <c r="AJ200" i="1"/>
  <c r="AL200" i="1"/>
  <c r="AN200" i="1"/>
  <c r="AP200" i="1"/>
  <c r="AR200" i="1"/>
  <c r="AT200" i="1"/>
  <c r="AV200" i="1"/>
  <c r="AX200" i="1"/>
  <c r="AZ200" i="1"/>
  <c r="BB200" i="1"/>
  <c r="BD200" i="1"/>
  <c r="AJ201" i="1"/>
  <c r="AL201" i="1"/>
  <c r="AN201" i="1"/>
  <c r="AP201" i="1"/>
  <c r="AR201" i="1"/>
  <c r="AT201" i="1"/>
  <c r="AV201" i="1"/>
  <c r="AX201" i="1"/>
  <c r="AZ201" i="1"/>
  <c r="BB201" i="1"/>
  <c r="BD201" i="1"/>
  <c r="AJ202" i="1"/>
  <c r="AL202" i="1"/>
  <c r="AN202" i="1"/>
  <c r="AP202" i="1"/>
  <c r="AR202" i="1"/>
  <c r="AT202" i="1"/>
  <c r="AV202" i="1"/>
  <c r="AX202" i="1"/>
  <c r="AZ202" i="1"/>
  <c r="BB202" i="1"/>
  <c r="BD202" i="1"/>
  <c r="AJ203" i="1"/>
  <c r="AL203" i="1"/>
  <c r="AN203" i="1"/>
  <c r="AP203" i="1"/>
  <c r="AR203" i="1"/>
  <c r="AT203" i="1"/>
  <c r="AV203" i="1"/>
  <c r="AX203" i="1"/>
  <c r="AZ203" i="1"/>
  <c r="BB203" i="1"/>
  <c r="BD203" i="1"/>
  <c r="AJ204" i="1"/>
  <c r="AL204" i="1"/>
  <c r="AN204" i="1"/>
  <c r="AP204" i="1"/>
  <c r="AR204" i="1"/>
  <c r="AT204" i="1"/>
  <c r="AV204" i="1"/>
  <c r="AX204" i="1"/>
  <c r="AZ204" i="1"/>
  <c r="BB204" i="1"/>
  <c r="BD204" i="1"/>
  <c r="AJ205" i="1"/>
  <c r="AL205" i="1"/>
  <c r="AN205" i="1"/>
  <c r="AP205" i="1"/>
  <c r="AR205" i="1"/>
  <c r="AT205" i="1"/>
  <c r="AV205" i="1"/>
  <c r="AX205" i="1"/>
  <c r="AZ205" i="1"/>
  <c r="BB205" i="1"/>
  <c r="BD205" i="1"/>
  <c r="AJ206" i="1"/>
  <c r="AL206" i="1"/>
  <c r="AN206" i="1"/>
  <c r="AP206" i="1"/>
  <c r="AR206" i="1"/>
  <c r="AT206" i="1"/>
  <c r="AV206" i="1"/>
  <c r="AX206" i="1"/>
  <c r="AZ206" i="1"/>
  <c r="BB206" i="1"/>
  <c r="BD206" i="1"/>
  <c r="AJ207" i="1"/>
  <c r="AL207" i="1"/>
  <c r="AN207" i="1"/>
  <c r="AP207" i="1"/>
  <c r="AR207" i="1"/>
  <c r="AT207" i="1"/>
  <c r="AV207" i="1"/>
  <c r="AX207" i="1"/>
  <c r="AZ207" i="1"/>
  <c r="BB207" i="1"/>
  <c r="BD207" i="1"/>
  <c r="AJ208" i="1"/>
  <c r="AL208" i="1"/>
  <c r="AN208" i="1"/>
  <c r="AP208" i="1"/>
  <c r="AR208" i="1"/>
  <c r="AT208" i="1"/>
  <c r="AV208" i="1"/>
  <c r="AX208" i="1"/>
  <c r="AZ208" i="1"/>
  <c r="BB208" i="1"/>
  <c r="BD208" i="1"/>
  <c r="AJ209" i="1"/>
  <c r="AL209" i="1"/>
  <c r="AN209" i="1"/>
  <c r="AP209" i="1"/>
  <c r="AR209" i="1"/>
  <c r="AT209" i="1"/>
  <c r="AV209" i="1"/>
  <c r="AX209" i="1"/>
  <c r="AZ209" i="1"/>
  <c r="BB209" i="1"/>
  <c r="BD209" i="1"/>
  <c r="AJ210" i="1"/>
  <c r="AL210" i="1"/>
  <c r="AN210" i="1"/>
  <c r="AP210" i="1"/>
  <c r="AR210" i="1"/>
  <c r="AT210" i="1"/>
  <c r="AV210" i="1"/>
  <c r="AX210" i="1"/>
  <c r="AZ210" i="1"/>
  <c r="BB210" i="1"/>
  <c r="BD210" i="1"/>
  <c r="AJ211" i="1"/>
  <c r="AL211" i="1"/>
  <c r="AN211" i="1"/>
  <c r="AP211" i="1"/>
  <c r="AR211" i="1"/>
  <c r="AT211" i="1"/>
  <c r="AV211" i="1"/>
  <c r="AX211" i="1"/>
  <c r="AZ211" i="1"/>
  <c r="BB211" i="1"/>
  <c r="BD211" i="1"/>
  <c r="AJ212" i="1"/>
  <c r="AL212" i="1"/>
  <c r="AN212" i="1"/>
  <c r="AP212" i="1"/>
  <c r="AR212" i="1"/>
  <c r="AT212" i="1"/>
  <c r="AV212" i="1"/>
  <c r="AX212" i="1"/>
  <c r="AZ212" i="1"/>
  <c r="BB212" i="1"/>
  <c r="BD212" i="1"/>
  <c r="AJ213" i="1"/>
  <c r="AL213" i="1"/>
  <c r="AN213" i="1"/>
  <c r="AP213" i="1"/>
  <c r="AR213" i="1"/>
  <c r="AT213" i="1"/>
  <c r="AV213" i="1"/>
  <c r="AX213" i="1"/>
  <c r="AZ213" i="1"/>
  <c r="BB213" i="1"/>
  <c r="BD213" i="1"/>
  <c r="AJ214" i="1"/>
  <c r="AL214" i="1"/>
  <c r="AN214" i="1"/>
  <c r="AP214" i="1"/>
  <c r="AR214" i="1"/>
  <c r="AT214" i="1"/>
  <c r="AV214" i="1"/>
  <c r="AX214" i="1"/>
  <c r="AZ214" i="1"/>
  <c r="BB214" i="1"/>
  <c r="BD214" i="1"/>
  <c r="AJ215" i="1"/>
  <c r="AL215" i="1"/>
  <c r="AN215" i="1"/>
  <c r="AP215" i="1"/>
  <c r="AR215" i="1"/>
  <c r="AT215" i="1"/>
  <c r="AV215" i="1"/>
  <c r="AX215" i="1"/>
  <c r="AZ215" i="1"/>
  <c r="BB215" i="1"/>
  <c r="BD215" i="1"/>
  <c r="AJ216" i="1"/>
  <c r="AL216" i="1"/>
  <c r="AN216" i="1"/>
  <c r="AP216" i="1"/>
  <c r="AR216" i="1"/>
  <c r="AT216" i="1"/>
  <c r="AV216" i="1"/>
  <c r="AX216" i="1"/>
  <c r="AZ216" i="1"/>
  <c r="BB216" i="1"/>
  <c r="BD216" i="1"/>
  <c r="AJ217" i="1"/>
  <c r="AL217" i="1"/>
  <c r="AN217" i="1"/>
  <c r="AP217" i="1"/>
  <c r="AR217" i="1"/>
  <c r="AT217" i="1"/>
  <c r="AV217" i="1"/>
  <c r="AX217" i="1"/>
  <c r="AZ217" i="1"/>
  <c r="BB217" i="1"/>
  <c r="BD217" i="1"/>
  <c r="AJ218" i="1"/>
  <c r="AL218" i="1"/>
  <c r="AN218" i="1"/>
  <c r="AP218" i="1"/>
  <c r="AR218" i="1"/>
  <c r="AT218" i="1"/>
  <c r="AV218" i="1"/>
  <c r="AX218" i="1"/>
  <c r="AZ218" i="1"/>
  <c r="BB218" i="1"/>
  <c r="BD218" i="1"/>
  <c r="AJ219" i="1"/>
  <c r="AL219" i="1"/>
  <c r="AN219" i="1"/>
  <c r="AP219" i="1"/>
  <c r="AR219" i="1"/>
  <c r="AT219" i="1"/>
  <c r="AV219" i="1"/>
  <c r="AX219" i="1"/>
  <c r="AZ219" i="1"/>
  <c r="BB219" i="1"/>
  <c r="BD219" i="1"/>
  <c r="AJ220" i="1"/>
  <c r="AL220" i="1"/>
  <c r="AN220" i="1"/>
  <c r="AP220" i="1"/>
  <c r="AR220" i="1"/>
  <c r="AT220" i="1"/>
  <c r="AV220" i="1"/>
  <c r="AX220" i="1"/>
  <c r="AZ220" i="1"/>
  <c r="BB220" i="1"/>
  <c r="BD220" i="1"/>
  <c r="AJ221" i="1"/>
  <c r="AL221" i="1"/>
  <c r="AN221" i="1"/>
  <c r="AP221" i="1"/>
  <c r="AR221" i="1"/>
  <c r="AT221" i="1"/>
  <c r="AV221" i="1"/>
  <c r="AX221" i="1"/>
  <c r="AZ221" i="1"/>
  <c r="BB221" i="1"/>
  <c r="BD221" i="1"/>
  <c r="AJ222" i="1"/>
  <c r="AL222" i="1"/>
  <c r="AN222" i="1"/>
  <c r="AP222" i="1"/>
  <c r="AR222" i="1"/>
  <c r="AT222" i="1"/>
  <c r="AV222" i="1"/>
  <c r="AX222" i="1"/>
  <c r="AZ222" i="1"/>
  <c r="BB222" i="1"/>
  <c r="BD222" i="1"/>
  <c r="AJ223" i="1"/>
  <c r="AL223" i="1"/>
  <c r="AN223" i="1"/>
  <c r="AP223" i="1"/>
  <c r="AR223" i="1"/>
  <c r="AT223" i="1"/>
  <c r="AV223" i="1"/>
  <c r="AX223" i="1"/>
  <c r="AZ223" i="1"/>
  <c r="BB223" i="1"/>
  <c r="BD223" i="1"/>
  <c r="AJ224" i="1"/>
  <c r="AL224" i="1"/>
  <c r="AN224" i="1"/>
  <c r="AP224" i="1"/>
  <c r="AR224" i="1"/>
  <c r="AT224" i="1"/>
  <c r="AV224" i="1"/>
  <c r="AX224" i="1"/>
  <c r="AZ224" i="1"/>
  <c r="BB224" i="1"/>
  <c r="BD224" i="1"/>
  <c r="AJ225" i="1"/>
  <c r="AL225" i="1"/>
  <c r="AN225" i="1"/>
  <c r="AP225" i="1"/>
  <c r="AR225" i="1"/>
  <c r="AT225" i="1"/>
  <c r="AV225" i="1"/>
  <c r="AX225" i="1"/>
  <c r="AZ225" i="1"/>
  <c r="BB225" i="1"/>
  <c r="BD225" i="1"/>
  <c r="AJ226" i="1"/>
  <c r="AL226" i="1"/>
  <c r="AN226" i="1"/>
  <c r="AP226" i="1"/>
  <c r="AR226" i="1"/>
  <c r="AT226" i="1"/>
  <c r="AV226" i="1"/>
  <c r="AX226" i="1"/>
  <c r="AZ226" i="1"/>
  <c r="BB226" i="1"/>
  <c r="BD226" i="1"/>
  <c r="AJ227" i="1"/>
  <c r="AL227" i="1"/>
  <c r="AN227" i="1"/>
  <c r="AP227" i="1"/>
  <c r="AR227" i="1"/>
  <c r="AT227" i="1"/>
  <c r="AV227" i="1"/>
  <c r="AX227" i="1"/>
  <c r="AZ227" i="1"/>
  <c r="BB227" i="1"/>
  <c r="BD227" i="1"/>
  <c r="AJ228" i="1"/>
  <c r="AL228" i="1"/>
  <c r="AN228" i="1"/>
  <c r="AP228" i="1"/>
  <c r="AR228" i="1"/>
  <c r="AT228" i="1"/>
  <c r="AV228" i="1"/>
  <c r="AX228" i="1"/>
  <c r="AZ228" i="1"/>
  <c r="BB228" i="1"/>
  <c r="BD228" i="1"/>
  <c r="AJ229" i="1"/>
  <c r="AL229" i="1"/>
  <c r="AN229" i="1"/>
  <c r="AP229" i="1"/>
  <c r="AR229" i="1"/>
  <c r="AT229" i="1"/>
  <c r="AV229" i="1"/>
  <c r="AX229" i="1"/>
  <c r="AZ229" i="1"/>
  <c r="BB229" i="1"/>
  <c r="BD229" i="1"/>
  <c r="AJ230" i="1"/>
  <c r="AL230" i="1"/>
  <c r="AN230" i="1"/>
  <c r="AP230" i="1"/>
  <c r="AR230" i="1"/>
  <c r="AT230" i="1"/>
  <c r="AV230" i="1"/>
  <c r="AX230" i="1"/>
  <c r="AZ230" i="1"/>
  <c r="BB230" i="1"/>
  <c r="BD230" i="1"/>
  <c r="AJ231" i="1"/>
  <c r="AL231" i="1"/>
  <c r="AN231" i="1"/>
  <c r="AP231" i="1"/>
  <c r="AR231" i="1"/>
  <c r="AT231" i="1"/>
  <c r="AV231" i="1"/>
  <c r="AX231" i="1"/>
  <c r="AZ231" i="1"/>
  <c r="BB231" i="1"/>
  <c r="BD231" i="1"/>
  <c r="AJ232" i="1"/>
  <c r="AL232" i="1"/>
  <c r="AN232" i="1"/>
  <c r="AP232" i="1"/>
  <c r="AR232" i="1"/>
  <c r="AT232" i="1"/>
  <c r="AV232" i="1"/>
  <c r="AX232" i="1"/>
  <c r="AZ232" i="1"/>
  <c r="BB232" i="1"/>
  <c r="BD232" i="1"/>
  <c r="AJ233" i="1"/>
  <c r="AL233" i="1"/>
  <c r="AN233" i="1"/>
  <c r="AP233" i="1"/>
  <c r="AR233" i="1"/>
  <c r="AT233" i="1"/>
  <c r="AV233" i="1"/>
  <c r="AX233" i="1"/>
  <c r="AZ233" i="1"/>
  <c r="BB233" i="1"/>
  <c r="BD233" i="1"/>
  <c r="AJ234" i="1"/>
  <c r="AL234" i="1"/>
  <c r="AN234" i="1"/>
  <c r="AP234" i="1"/>
  <c r="AR234" i="1"/>
  <c r="AT234" i="1"/>
  <c r="AV234" i="1"/>
  <c r="AX234" i="1"/>
  <c r="AZ234" i="1"/>
  <c r="BB234" i="1"/>
  <c r="BD234" i="1"/>
  <c r="AJ235" i="1"/>
  <c r="AL235" i="1"/>
  <c r="AN235" i="1"/>
  <c r="AP235" i="1"/>
  <c r="AR235" i="1"/>
  <c r="AT235" i="1"/>
  <c r="AV235" i="1"/>
  <c r="AX235" i="1"/>
  <c r="AZ235" i="1"/>
  <c r="BB235" i="1"/>
  <c r="BD235" i="1"/>
  <c r="AJ236" i="1"/>
  <c r="AL236" i="1"/>
  <c r="AN236" i="1"/>
  <c r="AP236" i="1"/>
  <c r="AR236" i="1"/>
  <c r="AT236" i="1"/>
  <c r="AV236" i="1"/>
  <c r="AX236" i="1"/>
  <c r="AZ236" i="1"/>
  <c r="BB236" i="1"/>
  <c r="BD236" i="1"/>
  <c r="AJ237" i="1"/>
  <c r="AL237" i="1"/>
  <c r="AN237" i="1"/>
  <c r="AP237" i="1"/>
  <c r="AR237" i="1"/>
  <c r="AT237" i="1"/>
  <c r="AV237" i="1"/>
  <c r="AX237" i="1"/>
  <c r="AZ237" i="1"/>
  <c r="BB237" i="1"/>
  <c r="BD237" i="1"/>
  <c r="AJ238" i="1"/>
  <c r="AL238" i="1"/>
  <c r="AN238" i="1"/>
  <c r="AP238" i="1"/>
  <c r="AR238" i="1"/>
  <c r="AT238" i="1"/>
  <c r="AV238" i="1"/>
  <c r="AX238" i="1"/>
  <c r="AZ238" i="1"/>
  <c r="BB238" i="1"/>
  <c r="BD238" i="1"/>
  <c r="AJ239" i="1"/>
  <c r="AL239" i="1"/>
  <c r="AN239" i="1"/>
  <c r="AP239" i="1"/>
  <c r="AR239" i="1"/>
  <c r="AT239" i="1"/>
  <c r="AV239" i="1"/>
  <c r="AX239" i="1"/>
  <c r="AZ239" i="1"/>
  <c r="BB239" i="1"/>
  <c r="BD239" i="1"/>
  <c r="AJ240" i="1"/>
  <c r="AL240" i="1"/>
  <c r="AN240" i="1"/>
  <c r="AP240" i="1"/>
  <c r="AR240" i="1"/>
  <c r="AT240" i="1"/>
  <c r="AV240" i="1"/>
  <c r="AX240" i="1"/>
  <c r="AZ240" i="1"/>
  <c r="BB240" i="1"/>
  <c r="BD240" i="1"/>
  <c r="AJ241" i="1"/>
  <c r="AL241" i="1"/>
  <c r="AN241" i="1"/>
  <c r="AP241" i="1"/>
  <c r="AR241" i="1"/>
  <c r="AT241" i="1"/>
  <c r="AV241" i="1"/>
  <c r="AX241" i="1"/>
  <c r="AZ241" i="1"/>
  <c r="BB241" i="1"/>
  <c r="BD241" i="1"/>
  <c r="AJ242" i="1"/>
  <c r="AL242" i="1"/>
  <c r="AN242" i="1"/>
  <c r="AP242" i="1"/>
  <c r="AR242" i="1"/>
  <c r="AT242" i="1"/>
  <c r="AV242" i="1"/>
  <c r="AX242" i="1"/>
  <c r="AZ242" i="1"/>
  <c r="BB242" i="1"/>
  <c r="BD242" i="1"/>
  <c r="AJ243" i="1"/>
  <c r="AL243" i="1"/>
  <c r="AN243" i="1"/>
  <c r="AP243" i="1"/>
  <c r="AR243" i="1"/>
  <c r="AT243" i="1"/>
  <c r="AV243" i="1"/>
  <c r="AX243" i="1"/>
  <c r="AZ243" i="1"/>
  <c r="BB243" i="1"/>
  <c r="BD243" i="1"/>
  <c r="AJ244" i="1"/>
  <c r="AL244" i="1"/>
  <c r="AN244" i="1"/>
  <c r="AP244" i="1"/>
  <c r="AR244" i="1"/>
  <c r="AT244" i="1"/>
  <c r="AV244" i="1"/>
  <c r="AX244" i="1"/>
  <c r="AZ244" i="1"/>
  <c r="BB244" i="1"/>
  <c r="BD244" i="1"/>
  <c r="AJ245" i="1"/>
  <c r="AL245" i="1"/>
  <c r="AN245" i="1"/>
  <c r="AP245" i="1"/>
  <c r="AR245" i="1"/>
  <c r="AT245" i="1"/>
  <c r="AV245" i="1"/>
  <c r="AX245" i="1"/>
  <c r="AZ245" i="1"/>
  <c r="BB245" i="1"/>
  <c r="BD245" i="1"/>
  <c r="AJ246" i="1"/>
  <c r="AL246" i="1"/>
  <c r="AN246" i="1"/>
  <c r="AP246" i="1"/>
  <c r="AR246" i="1"/>
  <c r="AT246" i="1"/>
  <c r="AV246" i="1"/>
  <c r="AX246" i="1"/>
  <c r="AZ246" i="1"/>
  <c r="BB246" i="1"/>
  <c r="BD246" i="1"/>
  <c r="AJ247" i="1"/>
  <c r="AL247" i="1"/>
  <c r="AN247" i="1"/>
  <c r="AP247" i="1"/>
  <c r="AR247" i="1"/>
  <c r="AT247" i="1"/>
  <c r="AV247" i="1"/>
  <c r="AX247" i="1"/>
  <c r="AZ247" i="1"/>
  <c r="BB247" i="1"/>
  <c r="BD247" i="1"/>
  <c r="AJ248" i="1"/>
  <c r="AL248" i="1"/>
  <c r="AN248" i="1"/>
  <c r="AP248" i="1"/>
  <c r="AR248" i="1"/>
  <c r="AT248" i="1"/>
  <c r="AV248" i="1"/>
  <c r="AX248" i="1"/>
  <c r="AZ248" i="1"/>
  <c r="BB248" i="1"/>
  <c r="BD248" i="1"/>
  <c r="AJ249" i="1"/>
  <c r="AL249" i="1"/>
  <c r="AN249" i="1"/>
  <c r="AP249" i="1"/>
  <c r="AR249" i="1"/>
  <c r="AT249" i="1"/>
  <c r="AV249" i="1"/>
  <c r="AX249" i="1"/>
  <c r="AZ249" i="1"/>
  <c r="BB249" i="1"/>
  <c r="BD249" i="1"/>
  <c r="AJ250" i="1"/>
  <c r="AL250" i="1"/>
  <c r="AN250" i="1"/>
  <c r="AP250" i="1"/>
  <c r="AR250" i="1"/>
  <c r="AT250" i="1"/>
  <c r="AV250" i="1"/>
  <c r="AX250" i="1"/>
  <c r="AZ250" i="1"/>
  <c r="BB250" i="1"/>
  <c r="BD250" i="1"/>
  <c r="AJ251" i="1"/>
  <c r="AL251" i="1"/>
  <c r="AN251" i="1"/>
  <c r="AP251" i="1"/>
  <c r="AR251" i="1"/>
  <c r="AT251" i="1"/>
  <c r="AV251" i="1"/>
  <c r="AX251" i="1"/>
  <c r="AZ251" i="1"/>
  <c r="BB251" i="1"/>
  <c r="BD251" i="1"/>
  <c r="AJ252" i="1"/>
  <c r="AL252" i="1"/>
  <c r="AN252" i="1"/>
  <c r="AP252" i="1"/>
  <c r="AR252" i="1"/>
  <c r="AT252" i="1"/>
  <c r="AV252" i="1"/>
  <c r="AX252" i="1"/>
  <c r="AZ252" i="1"/>
  <c r="BB252" i="1"/>
  <c r="BD252" i="1"/>
  <c r="AJ253" i="1"/>
  <c r="AL253" i="1"/>
  <c r="AN253" i="1"/>
  <c r="AP253" i="1"/>
  <c r="AR253" i="1"/>
  <c r="AT253" i="1"/>
  <c r="AV253" i="1"/>
  <c r="AX253" i="1"/>
  <c r="AZ253" i="1"/>
  <c r="BB253" i="1"/>
  <c r="BD253" i="1"/>
  <c r="AJ254" i="1"/>
  <c r="AL254" i="1"/>
  <c r="AN254" i="1"/>
  <c r="AP254" i="1"/>
  <c r="AR254" i="1"/>
  <c r="AT254" i="1"/>
  <c r="AV254" i="1"/>
  <c r="AX254" i="1"/>
  <c r="AZ254" i="1"/>
  <c r="BB254" i="1"/>
  <c r="BD254" i="1"/>
  <c r="AJ255" i="1"/>
  <c r="AL255" i="1"/>
  <c r="AN255" i="1"/>
  <c r="AP255" i="1"/>
  <c r="AR255" i="1"/>
  <c r="AT255" i="1"/>
  <c r="AV255" i="1"/>
  <c r="AX255" i="1"/>
  <c r="AZ255" i="1"/>
  <c r="BB255" i="1"/>
  <c r="BD255" i="1"/>
  <c r="AJ256" i="1"/>
  <c r="AL256" i="1"/>
  <c r="AN256" i="1"/>
  <c r="AP256" i="1"/>
  <c r="AR256" i="1"/>
  <c r="AT256" i="1"/>
  <c r="AV256" i="1"/>
  <c r="AX256" i="1"/>
  <c r="AZ256" i="1"/>
  <c r="BB256" i="1"/>
  <c r="BD256" i="1"/>
  <c r="AJ257" i="1"/>
  <c r="AL257" i="1"/>
  <c r="AN257" i="1"/>
  <c r="AP257" i="1"/>
  <c r="AR257" i="1"/>
  <c r="AT257" i="1"/>
  <c r="AV257" i="1"/>
  <c r="AX257" i="1"/>
  <c r="AZ257" i="1"/>
  <c r="BB257" i="1"/>
  <c r="BD257" i="1"/>
  <c r="AJ258" i="1"/>
  <c r="AL258" i="1"/>
  <c r="AN258" i="1"/>
  <c r="AP258" i="1"/>
  <c r="AR258" i="1"/>
  <c r="AT258" i="1"/>
  <c r="AV258" i="1"/>
  <c r="AX258" i="1"/>
  <c r="AZ258" i="1"/>
  <c r="BB258" i="1"/>
  <c r="BD258" i="1"/>
  <c r="AJ259" i="1"/>
  <c r="AL259" i="1"/>
  <c r="AN259" i="1"/>
  <c r="AP259" i="1"/>
  <c r="AR259" i="1"/>
  <c r="AT259" i="1"/>
  <c r="AV259" i="1"/>
  <c r="AX259" i="1"/>
  <c r="AZ259" i="1"/>
  <c r="BB259" i="1"/>
  <c r="BD259" i="1"/>
  <c r="AJ260" i="1"/>
  <c r="AL260" i="1"/>
  <c r="AN260" i="1"/>
  <c r="AP260" i="1"/>
  <c r="AR260" i="1"/>
  <c r="AT260" i="1"/>
  <c r="AV260" i="1"/>
  <c r="AX260" i="1"/>
  <c r="AZ260" i="1"/>
  <c r="BB260" i="1"/>
  <c r="BD260" i="1"/>
  <c r="AJ261" i="1"/>
  <c r="AL261" i="1"/>
  <c r="AN261" i="1"/>
  <c r="AP261" i="1"/>
  <c r="AR261" i="1"/>
  <c r="AT261" i="1"/>
  <c r="AV261" i="1"/>
  <c r="AX261" i="1"/>
  <c r="AZ261" i="1"/>
  <c r="BB261" i="1"/>
  <c r="BD261" i="1"/>
  <c r="AJ262" i="1"/>
  <c r="AL262" i="1"/>
  <c r="AN262" i="1"/>
  <c r="AP262" i="1"/>
  <c r="AR262" i="1"/>
  <c r="AT262" i="1"/>
  <c r="AV262" i="1"/>
  <c r="AX262" i="1"/>
  <c r="AZ262" i="1"/>
  <c r="BB262" i="1"/>
  <c r="BD262" i="1"/>
  <c r="AJ263" i="1"/>
  <c r="AL263" i="1"/>
  <c r="AN263" i="1"/>
  <c r="AP263" i="1"/>
  <c r="AR263" i="1"/>
  <c r="AT263" i="1"/>
  <c r="AV263" i="1"/>
  <c r="AX263" i="1"/>
  <c r="AZ263" i="1"/>
  <c r="BB263" i="1"/>
  <c r="BD263" i="1"/>
  <c r="AJ264" i="1"/>
  <c r="AL264" i="1"/>
  <c r="AN264" i="1"/>
  <c r="AP264" i="1"/>
  <c r="AR264" i="1"/>
  <c r="AT264" i="1"/>
  <c r="AV264" i="1"/>
  <c r="AX264" i="1"/>
  <c r="AZ264" i="1"/>
  <c r="BB264" i="1"/>
  <c r="BD264" i="1"/>
  <c r="AJ265" i="1"/>
  <c r="AL265" i="1"/>
  <c r="AN265" i="1"/>
  <c r="AP265" i="1"/>
  <c r="AR265" i="1"/>
  <c r="AT265" i="1"/>
  <c r="AV265" i="1"/>
  <c r="AX265" i="1"/>
  <c r="AZ265" i="1"/>
  <c r="BB265" i="1"/>
  <c r="BD265" i="1"/>
  <c r="AJ266" i="1"/>
  <c r="AL266" i="1"/>
  <c r="AN266" i="1"/>
  <c r="AP266" i="1"/>
  <c r="AR266" i="1"/>
  <c r="AT266" i="1"/>
  <c r="AV266" i="1"/>
  <c r="AX266" i="1"/>
  <c r="AZ266" i="1"/>
  <c r="BB266" i="1"/>
  <c r="BD266" i="1"/>
  <c r="AJ267" i="1"/>
  <c r="AL267" i="1"/>
  <c r="AN267" i="1"/>
  <c r="AP267" i="1"/>
  <c r="AR267" i="1"/>
  <c r="AT267" i="1"/>
  <c r="AV267" i="1"/>
  <c r="AX267" i="1"/>
  <c r="AZ267" i="1"/>
  <c r="BB267" i="1"/>
  <c r="BD267" i="1"/>
  <c r="AJ268" i="1"/>
  <c r="AL268" i="1"/>
  <c r="AN268" i="1"/>
  <c r="AP268" i="1"/>
  <c r="AR268" i="1"/>
  <c r="AT268" i="1"/>
  <c r="AV268" i="1"/>
  <c r="AX268" i="1"/>
  <c r="AZ268" i="1"/>
  <c r="BB268" i="1"/>
  <c r="BD268" i="1"/>
  <c r="AJ269" i="1"/>
  <c r="AL269" i="1"/>
  <c r="AN269" i="1"/>
  <c r="AP269" i="1"/>
  <c r="AR269" i="1"/>
  <c r="AT269" i="1"/>
  <c r="AV269" i="1"/>
  <c r="AX269" i="1"/>
  <c r="AZ269" i="1"/>
  <c r="BB269" i="1"/>
  <c r="BD269" i="1"/>
  <c r="AJ270" i="1"/>
  <c r="AL270" i="1"/>
  <c r="AN270" i="1"/>
  <c r="AP270" i="1"/>
  <c r="AR270" i="1"/>
  <c r="AT270" i="1"/>
  <c r="AV270" i="1"/>
  <c r="AX270" i="1"/>
  <c r="AZ270" i="1"/>
  <c r="BB270" i="1"/>
  <c r="BD270" i="1"/>
  <c r="AJ271" i="1"/>
  <c r="AL271" i="1"/>
  <c r="AN271" i="1"/>
  <c r="AP271" i="1"/>
  <c r="AR271" i="1"/>
  <c r="AT271" i="1"/>
  <c r="AV271" i="1"/>
  <c r="AX271" i="1"/>
  <c r="AZ271" i="1"/>
  <c r="BB271" i="1"/>
  <c r="BD271" i="1"/>
  <c r="AJ272" i="1"/>
  <c r="AL272" i="1"/>
  <c r="AN272" i="1"/>
  <c r="AP272" i="1"/>
  <c r="AR272" i="1"/>
  <c r="AT272" i="1"/>
  <c r="AV272" i="1"/>
  <c r="AX272" i="1"/>
  <c r="AZ272" i="1"/>
  <c r="BB272" i="1"/>
  <c r="BD272" i="1"/>
  <c r="AJ273" i="1"/>
  <c r="AL273" i="1"/>
  <c r="AN273" i="1"/>
  <c r="AP273" i="1"/>
  <c r="AR273" i="1"/>
  <c r="AT273" i="1"/>
  <c r="AV273" i="1"/>
  <c r="AX273" i="1"/>
  <c r="AZ273" i="1"/>
  <c r="BB273" i="1"/>
  <c r="BD273" i="1"/>
  <c r="AJ274" i="1"/>
  <c r="AL274" i="1"/>
  <c r="AN274" i="1"/>
  <c r="AP274" i="1"/>
  <c r="AR274" i="1"/>
  <c r="AT274" i="1"/>
  <c r="AV274" i="1"/>
  <c r="AX274" i="1"/>
  <c r="AZ274" i="1"/>
  <c r="BB274" i="1"/>
  <c r="BD274" i="1"/>
  <c r="AJ275" i="1"/>
  <c r="AL275" i="1"/>
  <c r="AN275" i="1"/>
  <c r="AP275" i="1"/>
  <c r="AR275" i="1"/>
  <c r="AT275" i="1"/>
  <c r="AV275" i="1"/>
  <c r="AX275" i="1"/>
  <c r="AZ275" i="1"/>
  <c r="BB275" i="1"/>
  <c r="BD275" i="1"/>
  <c r="AJ276" i="1"/>
  <c r="AL276" i="1"/>
  <c r="AN276" i="1"/>
  <c r="AP276" i="1"/>
  <c r="AR276" i="1"/>
  <c r="AT276" i="1"/>
  <c r="AV276" i="1"/>
  <c r="AX276" i="1"/>
  <c r="AZ276" i="1"/>
  <c r="BB276" i="1"/>
  <c r="BD276" i="1"/>
  <c r="AJ277" i="1"/>
  <c r="AL277" i="1"/>
  <c r="AN277" i="1"/>
  <c r="AP277" i="1"/>
  <c r="AR277" i="1"/>
  <c r="AT277" i="1"/>
  <c r="AV277" i="1"/>
  <c r="AX277" i="1"/>
  <c r="AZ277" i="1"/>
  <c r="BB277" i="1"/>
  <c r="BD277" i="1"/>
  <c r="AJ278" i="1"/>
  <c r="AL278" i="1"/>
  <c r="AN278" i="1"/>
  <c r="AP278" i="1"/>
  <c r="AR278" i="1"/>
  <c r="AT278" i="1"/>
  <c r="AV278" i="1"/>
  <c r="AX278" i="1"/>
  <c r="AZ278" i="1"/>
  <c r="BB278" i="1"/>
  <c r="BD278" i="1"/>
  <c r="AJ279" i="1"/>
  <c r="AL279" i="1"/>
  <c r="AN279" i="1"/>
  <c r="AP279" i="1"/>
  <c r="AR279" i="1"/>
  <c r="AT279" i="1"/>
  <c r="AV279" i="1"/>
  <c r="AX279" i="1"/>
  <c r="AZ279" i="1"/>
  <c r="BB279" i="1"/>
  <c r="BD279" i="1"/>
  <c r="AJ280" i="1"/>
  <c r="AL280" i="1"/>
  <c r="AN280" i="1"/>
  <c r="AP280" i="1"/>
  <c r="AR280" i="1"/>
  <c r="AT280" i="1"/>
  <c r="AV280" i="1"/>
  <c r="AX280" i="1"/>
  <c r="AZ280" i="1"/>
  <c r="BB280" i="1"/>
  <c r="BD280" i="1"/>
  <c r="AJ281" i="1"/>
  <c r="AL281" i="1"/>
  <c r="AN281" i="1"/>
  <c r="AP281" i="1"/>
  <c r="AR281" i="1"/>
  <c r="AT281" i="1"/>
  <c r="AV281" i="1"/>
  <c r="AX281" i="1"/>
  <c r="AZ281" i="1"/>
  <c r="BB281" i="1"/>
  <c r="BD281" i="1"/>
  <c r="AJ282" i="1"/>
  <c r="AL282" i="1"/>
  <c r="AN282" i="1"/>
  <c r="AP282" i="1"/>
  <c r="AR282" i="1"/>
  <c r="AT282" i="1"/>
  <c r="AV282" i="1"/>
  <c r="AX282" i="1"/>
  <c r="AZ282" i="1"/>
  <c r="BB282" i="1"/>
  <c r="BD282" i="1"/>
  <c r="AJ283" i="1"/>
  <c r="AL283" i="1"/>
  <c r="AN283" i="1"/>
  <c r="AP283" i="1"/>
  <c r="AR283" i="1"/>
  <c r="AT283" i="1"/>
  <c r="AV283" i="1"/>
  <c r="AX283" i="1"/>
  <c r="AZ283" i="1"/>
  <c r="BB283" i="1"/>
  <c r="BD283" i="1"/>
  <c r="AJ284" i="1"/>
  <c r="AL284" i="1"/>
  <c r="AN284" i="1"/>
  <c r="AP284" i="1"/>
  <c r="AR284" i="1"/>
  <c r="AT284" i="1"/>
  <c r="AV284" i="1"/>
  <c r="AX284" i="1"/>
  <c r="AZ284" i="1"/>
  <c r="BB284" i="1"/>
  <c r="BD284" i="1"/>
  <c r="AJ285" i="1"/>
  <c r="AL285" i="1"/>
  <c r="AN285" i="1"/>
  <c r="AP285" i="1"/>
  <c r="AR285" i="1"/>
  <c r="AT285" i="1"/>
  <c r="AV285" i="1"/>
  <c r="AX285" i="1"/>
  <c r="AZ285" i="1"/>
  <c r="BB285" i="1"/>
  <c r="BD285" i="1"/>
  <c r="AJ286" i="1"/>
  <c r="AL286" i="1"/>
  <c r="AN286" i="1"/>
  <c r="AP286" i="1"/>
  <c r="AR286" i="1"/>
  <c r="AT286" i="1"/>
  <c r="AV286" i="1"/>
  <c r="AX286" i="1"/>
  <c r="AZ286" i="1"/>
  <c r="BB286" i="1"/>
  <c r="BD286" i="1"/>
  <c r="AJ287" i="1"/>
  <c r="AL287" i="1"/>
  <c r="AN287" i="1"/>
  <c r="AP287" i="1"/>
  <c r="AR287" i="1"/>
  <c r="AT287" i="1"/>
  <c r="AV287" i="1"/>
  <c r="AX287" i="1"/>
  <c r="AZ287" i="1"/>
  <c r="BB287" i="1"/>
  <c r="BD287" i="1"/>
  <c r="AJ288" i="1"/>
  <c r="AL288" i="1"/>
  <c r="AN288" i="1"/>
  <c r="AP288" i="1"/>
  <c r="AR288" i="1"/>
  <c r="AT288" i="1"/>
  <c r="AV288" i="1"/>
  <c r="AX288" i="1"/>
  <c r="AZ288" i="1"/>
  <c r="BB288" i="1"/>
  <c r="BD288" i="1"/>
  <c r="AJ289" i="1"/>
  <c r="AL289" i="1"/>
  <c r="AN289" i="1"/>
  <c r="AP289" i="1"/>
  <c r="AR289" i="1"/>
  <c r="AT289" i="1"/>
  <c r="AV289" i="1"/>
  <c r="AX289" i="1"/>
  <c r="AZ289" i="1"/>
  <c r="BB289" i="1"/>
  <c r="BD289" i="1"/>
  <c r="AJ290" i="1"/>
  <c r="AL290" i="1"/>
  <c r="AN290" i="1"/>
  <c r="AP290" i="1"/>
  <c r="AR290" i="1"/>
  <c r="AT290" i="1"/>
  <c r="AV290" i="1"/>
  <c r="AX290" i="1"/>
  <c r="AZ290" i="1"/>
  <c r="BB290" i="1"/>
  <c r="BD290" i="1"/>
  <c r="AJ291" i="1"/>
  <c r="AL291" i="1"/>
  <c r="AN291" i="1"/>
  <c r="AP291" i="1"/>
  <c r="AR291" i="1"/>
  <c r="AT291" i="1"/>
  <c r="AV291" i="1"/>
  <c r="AX291" i="1"/>
  <c r="AZ291" i="1"/>
  <c r="BB291" i="1"/>
  <c r="BD291" i="1"/>
  <c r="AJ292" i="1"/>
  <c r="AL292" i="1"/>
  <c r="AN292" i="1"/>
  <c r="AP292" i="1"/>
  <c r="AR292" i="1"/>
  <c r="AT292" i="1"/>
  <c r="AV292" i="1"/>
  <c r="AX292" i="1"/>
  <c r="AZ292" i="1"/>
  <c r="BB292" i="1"/>
  <c r="BD292" i="1"/>
  <c r="AJ293" i="1"/>
  <c r="AL293" i="1"/>
  <c r="AN293" i="1"/>
  <c r="AP293" i="1"/>
  <c r="AR293" i="1"/>
  <c r="AT293" i="1"/>
  <c r="AV293" i="1"/>
  <c r="AX293" i="1"/>
  <c r="AZ293" i="1"/>
  <c r="BB293" i="1"/>
  <c r="BD293" i="1"/>
  <c r="AJ294" i="1"/>
  <c r="AL294" i="1"/>
  <c r="AN294" i="1"/>
  <c r="AP294" i="1"/>
  <c r="AR294" i="1"/>
  <c r="AT294" i="1"/>
  <c r="AV294" i="1"/>
  <c r="AX294" i="1"/>
  <c r="AZ294" i="1"/>
  <c r="BB294" i="1"/>
  <c r="BD294" i="1"/>
  <c r="AJ295" i="1"/>
  <c r="AL295" i="1"/>
  <c r="AN295" i="1"/>
  <c r="AP295" i="1"/>
  <c r="AR295" i="1"/>
  <c r="AT295" i="1"/>
  <c r="AV295" i="1"/>
  <c r="AX295" i="1"/>
  <c r="AZ295" i="1"/>
  <c r="BB295" i="1"/>
  <c r="BD295" i="1"/>
  <c r="AJ296" i="1"/>
  <c r="AL296" i="1"/>
  <c r="AN296" i="1"/>
  <c r="AP296" i="1"/>
  <c r="AR296" i="1"/>
  <c r="AT296" i="1"/>
  <c r="AV296" i="1"/>
  <c r="AX296" i="1"/>
  <c r="AZ296" i="1"/>
  <c r="BB296" i="1"/>
  <c r="BD296" i="1"/>
  <c r="AJ297" i="1"/>
  <c r="AL297" i="1"/>
  <c r="AN297" i="1"/>
  <c r="AP297" i="1"/>
  <c r="AR297" i="1"/>
  <c r="AT297" i="1"/>
  <c r="AV297" i="1"/>
  <c r="AX297" i="1"/>
  <c r="AZ297" i="1"/>
  <c r="BB297" i="1"/>
  <c r="BD297" i="1"/>
  <c r="AJ298" i="1"/>
  <c r="AL298" i="1"/>
  <c r="AN298" i="1"/>
  <c r="AP298" i="1"/>
  <c r="AR298" i="1"/>
  <c r="AT298" i="1"/>
  <c r="AV298" i="1"/>
  <c r="AX298" i="1"/>
  <c r="AZ298" i="1"/>
  <c r="BB298" i="1"/>
  <c r="BD298" i="1"/>
  <c r="AJ299" i="1"/>
  <c r="AL299" i="1"/>
  <c r="AN299" i="1"/>
  <c r="AP299" i="1"/>
  <c r="AR299" i="1"/>
  <c r="AT299" i="1"/>
  <c r="AV299" i="1"/>
  <c r="AX299" i="1"/>
  <c r="AZ299" i="1"/>
  <c r="BB299" i="1"/>
  <c r="BD299" i="1"/>
  <c r="AJ300" i="1"/>
  <c r="AL300" i="1"/>
  <c r="AN300" i="1"/>
  <c r="AP300" i="1"/>
  <c r="AR300" i="1"/>
  <c r="AT300" i="1"/>
  <c r="AV300" i="1"/>
  <c r="AX300" i="1"/>
  <c r="AZ300" i="1"/>
  <c r="BB300" i="1"/>
  <c r="BD300" i="1"/>
  <c r="AJ301" i="1"/>
  <c r="AL301" i="1"/>
  <c r="AN301" i="1"/>
  <c r="AP301" i="1"/>
  <c r="AR301" i="1"/>
  <c r="AT301" i="1"/>
  <c r="AV301" i="1"/>
  <c r="AX301" i="1"/>
  <c r="AZ301" i="1"/>
  <c r="BB301" i="1"/>
  <c r="BD301" i="1"/>
  <c r="AJ302" i="1"/>
  <c r="AL302" i="1"/>
  <c r="AN302" i="1"/>
  <c r="AP302" i="1"/>
  <c r="AR302" i="1"/>
  <c r="AT302" i="1"/>
  <c r="AV302" i="1"/>
  <c r="AX302" i="1"/>
  <c r="AZ302" i="1"/>
  <c r="BB302" i="1"/>
  <c r="BD302" i="1"/>
  <c r="AJ303" i="1"/>
  <c r="AL303" i="1"/>
  <c r="AN303" i="1"/>
  <c r="AP303" i="1"/>
  <c r="AR303" i="1"/>
  <c r="AT303" i="1"/>
  <c r="AV303" i="1"/>
  <c r="AX303" i="1"/>
  <c r="AZ303" i="1"/>
  <c r="BB303" i="1"/>
  <c r="BD303" i="1"/>
  <c r="AJ304" i="1"/>
  <c r="AL304" i="1"/>
  <c r="AN304" i="1"/>
  <c r="AP304" i="1"/>
  <c r="AR304" i="1"/>
  <c r="AT304" i="1"/>
  <c r="AV304" i="1"/>
  <c r="AX304" i="1"/>
  <c r="AZ304" i="1"/>
  <c r="BB304" i="1"/>
  <c r="BD304" i="1"/>
  <c r="AJ305" i="1"/>
  <c r="AL305" i="1"/>
  <c r="AN305" i="1"/>
  <c r="AP305" i="1"/>
  <c r="AR305" i="1"/>
  <c r="AT305" i="1"/>
  <c r="AV305" i="1"/>
  <c r="AX305" i="1"/>
  <c r="AZ305" i="1"/>
  <c r="BB305" i="1"/>
  <c r="BD305" i="1"/>
  <c r="AJ306" i="1"/>
  <c r="AL306" i="1"/>
  <c r="AN306" i="1"/>
  <c r="AP306" i="1"/>
  <c r="AR306" i="1"/>
  <c r="AT306" i="1"/>
  <c r="AV306" i="1"/>
  <c r="AX306" i="1"/>
  <c r="AZ306" i="1"/>
  <c r="BB306" i="1"/>
  <c r="BD306" i="1"/>
  <c r="AJ307" i="1"/>
  <c r="AL307" i="1"/>
  <c r="AN307" i="1"/>
  <c r="AP307" i="1"/>
  <c r="AR307" i="1"/>
  <c r="AT307" i="1"/>
  <c r="AV307" i="1"/>
  <c r="AX307" i="1"/>
  <c r="AZ307" i="1"/>
  <c r="BB307" i="1"/>
  <c r="BD307" i="1"/>
  <c r="AJ308" i="1"/>
  <c r="AL308" i="1"/>
  <c r="AN308" i="1"/>
  <c r="AP308" i="1"/>
  <c r="AR308" i="1"/>
  <c r="AT308" i="1"/>
  <c r="AV308" i="1"/>
  <c r="AX308" i="1"/>
  <c r="AZ308" i="1"/>
  <c r="BB308" i="1"/>
  <c r="BD308" i="1"/>
  <c r="AJ309" i="1"/>
  <c r="AL309" i="1"/>
  <c r="AN309" i="1"/>
  <c r="AP309" i="1"/>
  <c r="AR309" i="1"/>
  <c r="AT309" i="1"/>
  <c r="AV309" i="1"/>
  <c r="AX309" i="1"/>
  <c r="AZ309" i="1"/>
  <c r="BB309" i="1"/>
  <c r="BD309" i="1"/>
  <c r="AJ310" i="1"/>
  <c r="AL310" i="1"/>
  <c r="AN310" i="1"/>
  <c r="AP310" i="1"/>
  <c r="AR310" i="1"/>
  <c r="AT310" i="1"/>
  <c r="AV310" i="1"/>
  <c r="AX310" i="1"/>
  <c r="AZ310" i="1"/>
  <c r="BB310" i="1"/>
  <c r="BD310" i="1"/>
  <c r="AJ311" i="1"/>
  <c r="AL311" i="1"/>
  <c r="AN311" i="1"/>
  <c r="AP311" i="1"/>
  <c r="AR311" i="1"/>
  <c r="AT311" i="1"/>
  <c r="AV311" i="1"/>
  <c r="AX311" i="1"/>
  <c r="AZ311" i="1"/>
  <c r="BB311" i="1"/>
  <c r="BD311" i="1"/>
  <c r="AJ312" i="1"/>
  <c r="AL312" i="1"/>
  <c r="AN312" i="1"/>
  <c r="AP312" i="1"/>
  <c r="AR312" i="1"/>
  <c r="AT312" i="1"/>
  <c r="AV312" i="1"/>
  <c r="AX312" i="1"/>
  <c r="AZ312" i="1"/>
  <c r="BB312" i="1"/>
  <c r="BD312" i="1"/>
  <c r="AJ313" i="1"/>
  <c r="AL313" i="1"/>
  <c r="AN313" i="1"/>
  <c r="AP313" i="1"/>
  <c r="AR313" i="1"/>
  <c r="AT313" i="1"/>
  <c r="AV313" i="1"/>
  <c r="AX313" i="1"/>
  <c r="AZ313" i="1"/>
  <c r="BB313" i="1"/>
  <c r="BD313" i="1"/>
  <c r="AJ314" i="1"/>
  <c r="AL314" i="1"/>
  <c r="AN314" i="1"/>
  <c r="AP314" i="1"/>
  <c r="AR314" i="1"/>
  <c r="AT314" i="1"/>
  <c r="AV314" i="1"/>
  <c r="AX314" i="1"/>
  <c r="AZ314" i="1"/>
  <c r="BB314" i="1"/>
  <c r="BD314" i="1"/>
  <c r="AJ315" i="1"/>
  <c r="AL315" i="1"/>
  <c r="AN315" i="1"/>
  <c r="AP315" i="1"/>
  <c r="AR315" i="1"/>
  <c r="AT315" i="1"/>
  <c r="AV315" i="1"/>
  <c r="AX315" i="1"/>
  <c r="AZ315" i="1"/>
  <c r="BB315" i="1"/>
  <c r="BD315" i="1"/>
  <c r="AJ316" i="1"/>
  <c r="AL316" i="1"/>
  <c r="AN316" i="1"/>
  <c r="AP316" i="1"/>
  <c r="AR316" i="1"/>
  <c r="AT316" i="1"/>
  <c r="AV316" i="1"/>
  <c r="AX316" i="1"/>
  <c r="AZ316" i="1"/>
  <c r="BB316" i="1"/>
  <c r="BD316" i="1"/>
  <c r="AJ317" i="1"/>
  <c r="AL317" i="1"/>
  <c r="AN317" i="1"/>
  <c r="AP317" i="1"/>
  <c r="AR317" i="1"/>
  <c r="AT317" i="1"/>
  <c r="AV317" i="1"/>
  <c r="AX317" i="1"/>
  <c r="AZ317" i="1"/>
  <c r="BB317" i="1"/>
  <c r="BD317" i="1"/>
  <c r="AJ318" i="1"/>
  <c r="AL318" i="1"/>
  <c r="AN318" i="1"/>
  <c r="AP318" i="1"/>
  <c r="AR318" i="1"/>
  <c r="AT318" i="1"/>
  <c r="AV318" i="1"/>
  <c r="AX318" i="1"/>
  <c r="AZ318" i="1"/>
  <c r="BB318" i="1"/>
  <c r="BD318" i="1"/>
  <c r="AJ319" i="1"/>
  <c r="AL319" i="1"/>
  <c r="AN319" i="1"/>
  <c r="AP319" i="1"/>
  <c r="AR319" i="1"/>
  <c r="AT319" i="1"/>
  <c r="AV319" i="1"/>
  <c r="AX319" i="1"/>
  <c r="AZ319" i="1"/>
  <c r="BB319" i="1"/>
  <c r="BD319" i="1"/>
  <c r="AJ320" i="1"/>
  <c r="AL320" i="1"/>
  <c r="AN320" i="1"/>
  <c r="AP320" i="1"/>
  <c r="AR320" i="1"/>
  <c r="AT320" i="1"/>
  <c r="AV320" i="1"/>
  <c r="AX320" i="1"/>
  <c r="AZ320" i="1"/>
  <c r="BB320" i="1"/>
  <c r="BD320" i="1"/>
  <c r="AJ321" i="1"/>
  <c r="AL321" i="1"/>
  <c r="AN321" i="1"/>
  <c r="AP321" i="1"/>
  <c r="AR321" i="1"/>
  <c r="AT321" i="1"/>
  <c r="AV321" i="1"/>
  <c r="AX321" i="1"/>
  <c r="AZ321" i="1"/>
  <c r="BB321" i="1"/>
  <c r="BD321" i="1"/>
  <c r="AJ322" i="1"/>
  <c r="AL322" i="1"/>
  <c r="AN322" i="1"/>
  <c r="AP322" i="1"/>
  <c r="AR322" i="1"/>
  <c r="AT322" i="1"/>
  <c r="AV322" i="1"/>
  <c r="AX322" i="1"/>
  <c r="AZ322" i="1"/>
  <c r="BB322" i="1"/>
  <c r="BD322" i="1"/>
  <c r="AJ323" i="1"/>
  <c r="AL323" i="1"/>
  <c r="AN323" i="1"/>
  <c r="AP323" i="1"/>
  <c r="AR323" i="1"/>
  <c r="AT323" i="1"/>
  <c r="AV323" i="1"/>
  <c r="AX323" i="1"/>
  <c r="AZ323" i="1"/>
  <c r="BB323" i="1"/>
  <c r="BD323" i="1"/>
  <c r="AJ324" i="1"/>
  <c r="AL324" i="1"/>
  <c r="AN324" i="1"/>
  <c r="AP324" i="1"/>
  <c r="AR324" i="1"/>
  <c r="AT324" i="1"/>
  <c r="AV324" i="1"/>
  <c r="AX324" i="1"/>
  <c r="AZ324" i="1"/>
  <c r="BB324" i="1"/>
  <c r="BD324" i="1"/>
  <c r="AJ325" i="1"/>
  <c r="AL325" i="1"/>
  <c r="AN325" i="1"/>
  <c r="AP325" i="1"/>
  <c r="AR325" i="1"/>
  <c r="AT325" i="1"/>
  <c r="AV325" i="1"/>
  <c r="AX325" i="1"/>
  <c r="AZ325" i="1"/>
  <c r="BB325" i="1"/>
  <c r="BD325" i="1"/>
  <c r="AJ326" i="1"/>
  <c r="AL326" i="1"/>
  <c r="AN326" i="1"/>
  <c r="AP326" i="1"/>
  <c r="AR326" i="1"/>
  <c r="AT326" i="1"/>
  <c r="AV326" i="1"/>
  <c r="AX326" i="1"/>
  <c r="AZ326" i="1"/>
  <c r="BB326" i="1"/>
  <c r="BD326" i="1"/>
  <c r="AJ327" i="1"/>
  <c r="AL327" i="1"/>
  <c r="AN327" i="1"/>
  <c r="AP327" i="1"/>
  <c r="AR327" i="1"/>
  <c r="AT327" i="1"/>
  <c r="AV327" i="1"/>
  <c r="AX327" i="1"/>
  <c r="AZ327" i="1"/>
  <c r="BB327" i="1"/>
  <c r="BD327" i="1"/>
  <c r="AJ328" i="1"/>
  <c r="AL328" i="1"/>
  <c r="AN328" i="1"/>
  <c r="AP328" i="1"/>
  <c r="AR328" i="1"/>
  <c r="AT328" i="1"/>
  <c r="AV328" i="1"/>
  <c r="AX328" i="1"/>
  <c r="AZ328" i="1"/>
  <c r="BB328" i="1"/>
  <c r="BD328" i="1"/>
  <c r="AJ329" i="1"/>
  <c r="AL329" i="1"/>
  <c r="AN329" i="1"/>
  <c r="AP329" i="1"/>
  <c r="AR329" i="1"/>
  <c r="AT329" i="1"/>
  <c r="AV329" i="1"/>
  <c r="AX329" i="1"/>
  <c r="AZ329" i="1"/>
  <c r="BB329" i="1"/>
  <c r="BD329" i="1"/>
  <c r="AJ330" i="1"/>
  <c r="AL330" i="1"/>
  <c r="AN330" i="1"/>
  <c r="AP330" i="1"/>
  <c r="AR330" i="1"/>
  <c r="AT330" i="1"/>
  <c r="AV330" i="1"/>
  <c r="AX330" i="1"/>
  <c r="AZ330" i="1"/>
  <c r="BB330" i="1"/>
  <c r="BD330" i="1"/>
  <c r="AJ331" i="1"/>
  <c r="AL331" i="1"/>
  <c r="AN331" i="1"/>
  <c r="AP331" i="1"/>
  <c r="AR331" i="1"/>
  <c r="AT331" i="1"/>
  <c r="AV331" i="1"/>
  <c r="AX331" i="1"/>
  <c r="AZ331" i="1"/>
  <c r="BB331" i="1"/>
  <c r="BD331" i="1"/>
  <c r="AJ332" i="1"/>
  <c r="AL332" i="1"/>
  <c r="AN332" i="1"/>
  <c r="AP332" i="1"/>
  <c r="AR332" i="1"/>
  <c r="AT332" i="1"/>
  <c r="AV332" i="1"/>
  <c r="AX332" i="1"/>
  <c r="AZ332" i="1"/>
  <c r="BB332" i="1"/>
  <c r="BD332" i="1"/>
  <c r="AJ333" i="1"/>
  <c r="AL333" i="1"/>
  <c r="AN333" i="1"/>
  <c r="AP333" i="1"/>
  <c r="AR333" i="1"/>
  <c r="AT333" i="1"/>
  <c r="AV333" i="1"/>
  <c r="AX333" i="1"/>
  <c r="AZ333" i="1"/>
  <c r="BB333" i="1"/>
  <c r="BD333" i="1"/>
  <c r="AJ334" i="1"/>
  <c r="AL334" i="1"/>
  <c r="AN334" i="1"/>
  <c r="AP334" i="1"/>
  <c r="AR334" i="1"/>
  <c r="AT334" i="1"/>
  <c r="AV334" i="1"/>
  <c r="AX334" i="1"/>
  <c r="AZ334" i="1"/>
  <c r="BB334" i="1"/>
  <c r="BD334" i="1"/>
  <c r="AJ335" i="1"/>
  <c r="AL335" i="1"/>
  <c r="AN335" i="1"/>
  <c r="AP335" i="1"/>
  <c r="AR335" i="1"/>
  <c r="AT335" i="1"/>
  <c r="AV335" i="1"/>
  <c r="AX335" i="1"/>
  <c r="AZ335" i="1"/>
  <c r="BB335" i="1"/>
  <c r="BD335" i="1"/>
  <c r="AJ336" i="1"/>
  <c r="AL336" i="1"/>
  <c r="AN336" i="1"/>
  <c r="AP336" i="1"/>
  <c r="AR336" i="1"/>
  <c r="AT336" i="1"/>
  <c r="AV336" i="1"/>
  <c r="AX336" i="1"/>
  <c r="AZ336" i="1"/>
  <c r="BB336" i="1"/>
  <c r="BD336" i="1"/>
  <c r="AJ337" i="1"/>
  <c r="AL337" i="1"/>
  <c r="AN337" i="1"/>
  <c r="AP337" i="1"/>
  <c r="AR337" i="1"/>
  <c r="AT337" i="1"/>
  <c r="AV337" i="1"/>
  <c r="AX337" i="1"/>
  <c r="AZ337" i="1"/>
  <c r="BB337" i="1"/>
  <c r="BD337" i="1"/>
  <c r="AJ338" i="1"/>
  <c r="AL338" i="1"/>
  <c r="AN338" i="1"/>
  <c r="AP338" i="1"/>
  <c r="AR338" i="1"/>
  <c r="AT338" i="1"/>
  <c r="AV338" i="1"/>
  <c r="AX338" i="1"/>
  <c r="AZ338" i="1"/>
  <c r="BB338" i="1"/>
  <c r="BD338" i="1"/>
  <c r="AJ339" i="1"/>
  <c r="AL339" i="1"/>
  <c r="AN339" i="1"/>
  <c r="AP339" i="1"/>
  <c r="AR339" i="1"/>
  <c r="AT339" i="1"/>
  <c r="AV339" i="1"/>
  <c r="AX339" i="1"/>
  <c r="AZ339" i="1"/>
  <c r="BB339" i="1"/>
  <c r="BD339" i="1"/>
  <c r="AJ340" i="1"/>
  <c r="AL340" i="1"/>
  <c r="AN340" i="1"/>
  <c r="AP340" i="1"/>
  <c r="AR340" i="1"/>
  <c r="AT340" i="1"/>
  <c r="AV340" i="1"/>
  <c r="AX340" i="1"/>
  <c r="AZ340" i="1"/>
  <c r="BB340" i="1"/>
  <c r="BD340" i="1"/>
  <c r="AJ341" i="1"/>
  <c r="AL341" i="1"/>
  <c r="AN341" i="1"/>
  <c r="AP341" i="1"/>
  <c r="AR341" i="1"/>
  <c r="AT341" i="1"/>
  <c r="AV341" i="1"/>
  <c r="AX341" i="1"/>
  <c r="AZ341" i="1"/>
  <c r="BB341" i="1"/>
  <c r="BD341" i="1"/>
  <c r="AJ342" i="1"/>
  <c r="AL342" i="1"/>
  <c r="AN342" i="1"/>
  <c r="AP342" i="1"/>
  <c r="AR342" i="1"/>
  <c r="AT342" i="1"/>
  <c r="AV342" i="1"/>
  <c r="AX342" i="1"/>
  <c r="AZ342" i="1"/>
  <c r="BB342" i="1"/>
  <c r="BD342" i="1"/>
  <c r="AJ343" i="1"/>
  <c r="AL343" i="1"/>
  <c r="AN343" i="1"/>
  <c r="AP343" i="1"/>
  <c r="AR343" i="1"/>
  <c r="AT343" i="1"/>
  <c r="AV343" i="1"/>
  <c r="AX343" i="1"/>
  <c r="AZ343" i="1"/>
  <c r="BB343" i="1"/>
  <c r="BD343" i="1"/>
  <c r="AJ344" i="1"/>
  <c r="AL344" i="1"/>
  <c r="AN344" i="1"/>
  <c r="AP344" i="1"/>
  <c r="AR344" i="1"/>
  <c r="AT344" i="1"/>
  <c r="AV344" i="1"/>
  <c r="AX344" i="1"/>
  <c r="AZ344" i="1"/>
  <c r="BB344" i="1"/>
  <c r="BD344" i="1"/>
  <c r="AJ345" i="1"/>
  <c r="AL345" i="1"/>
  <c r="AN345" i="1"/>
  <c r="AP345" i="1"/>
  <c r="AR345" i="1"/>
  <c r="AT345" i="1"/>
  <c r="AV345" i="1"/>
  <c r="AX345" i="1"/>
  <c r="AZ345" i="1"/>
  <c r="BB345" i="1"/>
  <c r="BD345" i="1"/>
  <c r="AJ346" i="1"/>
  <c r="AL346" i="1"/>
  <c r="AN346" i="1"/>
  <c r="AP346" i="1"/>
  <c r="AR346" i="1"/>
  <c r="AT346" i="1"/>
  <c r="AV346" i="1"/>
  <c r="AX346" i="1"/>
  <c r="AZ346" i="1"/>
  <c r="BB346" i="1"/>
  <c r="BD346" i="1"/>
  <c r="AJ347" i="1"/>
  <c r="AL347" i="1"/>
  <c r="AN347" i="1"/>
  <c r="AP347" i="1"/>
  <c r="AR347" i="1"/>
  <c r="AT347" i="1"/>
  <c r="AV347" i="1"/>
  <c r="AX347" i="1"/>
  <c r="AZ347" i="1"/>
  <c r="BB347" i="1"/>
  <c r="BD347" i="1"/>
  <c r="AJ348" i="1"/>
  <c r="AL348" i="1"/>
  <c r="AN348" i="1"/>
  <c r="AP348" i="1"/>
  <c r="AR348" i="1"/>
  <c r="AT348" i="1"/>
  <c r="AV348" i="1"/>
  <c r="AX348" i="1"/>
  <c r="AZ348" i="1"/>
  <c r="BB348" i="1"/>
  <c r="BD348" i="1"/>
  <c r="AJ349" i="1"/>
  <c r="AL349" i="1"/>
  <c r="AN349" i="1"/>
  <c r="AP349" i="1"/>
  <c r="AR349" i="1"/>
  <c r="AT349" i="1"/>
  <c r="AV349" i="1"/>
  <c r="AX349" i="1"/>
  <c r="AZ349" i="1"/>
  <c r="BB349" i="1"/>
  <c r="BD349" i="1"/>
  <c r="AJ350" i="1"/>
  <c r="AL350" i="1"/>
  <c r="AN350" i="1"/>
  <c r="AP350" i="1"/>
  <c r="AR350" i="1"/>
  <c r="AT350" i="1"/>
  <c r="AV350" i="1"/>
  <c r="AX350" i="1"/>
  <c r="AZ350" i="1"/>
  <c r="BB350" i="1"/>
  <c r="BD350" i="1"/>
  <c r="AJ351" i="1"/>
  <c r="AL351" i="1"/>
  <c r="AN351" i="1"/>
  <c r="AP351" i="1"/>
  <c r="AR351" i="1"/>
  <c r="AT351" i="1"/>
  <c r="AV351" i="1"/>
  <c r="AX351" i="1"/>
  <c r="AZ351" i="1"/>
  <c r="BB351" i="1"/>
  <c r="BD351" i="1"/>
  <c r="AJ352" i="1"/>
  <c r="AL352" i="1"/>
  <c r="AN352" i="1"/>
  <c r="AP352" i="1"/>
  <c r="AR352" i="1"/>
  <c r="AT352" i="1"/>
  <c r="AV352" i="1"/>
  <c r="AX352" i="1"/>
  <c r="AZ352" i="1"/>
  <c r="BB352" i="1"/>
  <c r="BD352" i="1"/>
  <c r="AJ353" i="1"/>
  <c r="AL353" i="1"/>
  <c r="AN353" i="1"/>
  <c r="AP353" i="1"/>
  <c r="AR353" i="1"/>
  <c r="AT353" i="1"/>
  <c r="AV353" i="1"/>
  <c r="AX353" i="1"/>
  <c r="AZ353" i="1"/>
  <c r="BB353" i="1"/>
  <c r="BD353" i="1"/>
  <c r="AJ354" i="1"/>
  <c r="AL354" i="1"/>
  <c r="AN354" i="1"/>
  <c r="AP354" i="1"/>
  <c r="AR354" i="1"/>
  <c r="AT354" i="1"/>
  <c r="AV354" i="1"/>
  <c r="AX354" i="1"/>
  <c r="AZ354" i="1"/>
  <c r="BB354" i="1"/>
  <c r="BD354" i="1"/>
  <c r="AJ355" i="1"/>
  <c r="AL355" i="1"/>
  <c r="AN355" i="1"/>
  <c r="AP355" i="1"/>
  <c r="AR355" i="1"/>
  <c r="AT355" i="1"/>
  <c r="AV355" i="1"/>
  <c r="AX355" i="1"/>
  <c r="AZ355" i="1"/>
  <c r="BB355" i="1"/>
  <c r="BD355" i="1"/>
  <c r="AJ356" i="1"/>
  <c r="AL356" i="1"/>
  <c r="AN356" i="1"/>
  <c r="AP356" i="1"/>
  <c r="AR356" i="1"/>
  <c r="AT356" i="1"/>
  <c r="AV356" i="1"/>
  <c r="AX356" i="1"/>
  <c r="AZ356" i="1"/>
  <c r="BB356" i="1"/>
  <c r="BD356" i="1"/>
  <c r="AJ357" i="1"/>
  <c r="AL357" i="1"/>
  <c r="AN357" i="1"/>
  <c r="AP357" i="1"/>
  <c r="AR357" i="1"/>
  <c r="AT357" i="1"/>
  <c r="AV357" i="1"/>
  <c r="AX357" i="1"/>
  <c r="AZ357" i="1"/>
  <c r="BB357" i="1"/>
  <c r="BD357" i="1"/>
  <c r="AJ358" i="1"/>
  <c r="AL358" i="1"/>
  <c r="AN358" i="1"/>
  <c r="AP358" i="1"/>
  <c r="AR358" i="1"/>
  <c r="AT358" i="1"/>
  <c r="AV358" i="1"/>
  <c r="AX358" i="1"/>
  <c r="AZ358" i="1"/>
  <c r="BB358" i="1"/>
  <c r="BD358" i="1"/>
  <c r="AJ359" i="1"/>
  <c r="AL359" i="1"/>
  <c r="AN359" i="1"/>
  <c r="AP359" i="1"/>
  <c r="AR359" i="1"/>
  <c r="AT359" i="1"/>
  <c r="AV359" i="1"/>
  <c r="AX359" i="1"/>
  <c r="AZ359" i="1"/>
  <c r="BB359" i="1"/>
  <c r="BD359" i="1"/>
  <c r="AJ360" i="1"/>
  <c r="AL360" i="1"/>
  <c r="AN360" i="1"/>
  <c r="AP360" i="1"/>
  <c r="AR360" i="1"/>
  <c r="AT360" i="1"/>
  <c r="AV360" i="1"/>
  <c r="AX360" i="1"/>
  <c r="AZ360" i="1"/>
  <c r="BB360" i="1"/>
  <c r="BD360" i="1"/>
  <c r="AJ361" i="1"/>
  <c r="AL361" i="1"/>
  <c r="AN361" i="1"/>
  <c r="AP361" i="1"/>
  <c r="AR361" i="1"/>
  <c r="AT361" i="1"/>
  <c r="AV361" i="1"/>
  <c r="AX361" i="1"/>
  <c r="AZ361" i="1"/>
  <c r="BB361" i="1"/>
  <c r="BD361" i="1"/>
  <c r="AJ362" i="1"/>
  <c r="AL362" i="1"/>
  <c r="AN362" i="1"/>
  <c r="AP362" i="1"/>
  <c r="AR362" i="1"/>
  <c r="AT362" i="1"/>
  <c r="AV362" i="1"/>
  <c r="AX362" i="1"/>
  <c r="AZ362" i="1"/>
  <c r="BB362" i="1"/>
  <c r="BD362" i="1"/>
  <c r="AJ363" i="1"/>
  <c r="AL363" i="1"/>
  <c r="AN363" i="1"/>
  <c r="AP363" i="1"/>
  <c r="AR363" i="1"/>
  <c r="AT363" i="1"/>
  <c r="AV363" i="1"/>
  <c r="AX363" i="1"/>
  <c r="AZ363" i="1"/>
  <c r="BB363" i="1"/>
  <c r="BD363" i="1"/>
  <c r="AJ364" i="1"/>
  <c r="AL364" i="1"/>
  <c r="AN364" i="1"/>
  <c r="AP364" i="1"/>
  <c r="AR364" i="1"/>
  <c r="AT364" i="1"/>
  <c r="AV364" i="1"/>
  <c r="AX364" i="1"/>
  <c r="AZ364" i="1"/>
  <c r="BB364" i="1"/>
  <c r="BD364" i="1"/>
  <c r="AJ365" i="1"/>
  <c r="AL365" i="1"/>
  <c r="AN365" i="1"/>
  <c r="AP365" i="1"/>
  <c r="AR365" i="1"/>
  <c r="AT365" i="1"/>
  <c r="AV365" i="1"/>
  <c r="AX365" i="1"/>
  <c r="AZ365" i="1"/>
  <c r="BB365" i="1"/>
  <c r="BD365" i="1"/>
  <c r="AJ366" i="1"/>
  <c r="AL366" i="1"/>
  <c r="AN366" i="1"/>
  <c r="AP366" i="1"/>
  <c r="AR366" i="1"/>
  <c r="AT366" i="1"/>
  <c r="AV366" i="1"/>
  <c r="AX366" i="1"/>
  <c r="AZ366" i="1"/>
  <c r="BB366" i="1"/>
  <c r="BD366" i="1"/>
  <c r="AJ367" i="1"/>
  <c r="AL367" i="1"/>
  <c r="AN367" i="1"/>
  <c r="AP367" i="1"/>
  <c r="AR367" i="1"/>
  <c r="AT367" i="1"/>
  <c r="AV367" i="1"/>
  <c r="AX367" i="1"/>
  <c r="AZ367" i="1"/>
  <c r="BB367" i="1"/>
  <c r="BD367" i="1"/>
  <c r="AJ368" i="1"/>
  <c r="AL368" i="1"/>
  <c r="AN368" i="1"/>
  <c r="AP368" i="1"/>
  <c r="AR368" i="1"/>
  <c r="AT368" i="1"/>
  <c r="AV368" i="1"/>
  <c r="AX368" i="1"/>
  <c r="AZ368" i="1"/>
  <c r="BB368" i="1"/>
  <c r="BD368" i="1"/>
  <c r="AJ369" i="1"/>
  <c r="AL369" i="1"/>
  <c r="AN369" i="1"/>
  <c r="AP369" i="1"/>
  <c r="AR369" i="1"/>
  <c r="AT369" i="1"/>
  <c r="AV369" i="1"/>
  <c r="AX369" i="1"/>
  <c r="AZ369" i="1"/>
  <c r="BB369" i="1"/>
  <c r="BD369" i="1"/>
  <c r="AJ370" i="1"/>
  <c r="AL370" i="1"/>
  <c r="AN370" i="1"/>
  <c r="AP370" i="1"/>
  <c r="AR370" i="1"/>
  <c r="AT370" i="1"/>
  <c r="AV370" i="1"/>
  <c r="AX370" i="1"/>
  <c r="AZ370" i="1"/>
  <c r="BB370" i="1"/>
  <c r="BD370" i="1"/>
  <c r="AJ371" i="1"/>
  <c r="AL371" i="1"/>
  <c r="AN371" i="1"/>
  <c r="AP371" i="1"/>
  <c r="AR371" i="1"/>
  <c r="AT371" i="1"/>
  <c r="AV371" i="1"/>
  <c r="AX371" i="1"/>
  <c r="AZ371" i="1"/>
  <c r="BB371" i="1"/>
  <c r="BD371" i="1"/>
  <c r="AJ372" i="1"/>
  <c r="AL372" i="1"/>
  <c r="AN372" i="1"/>
  <c r="AP372" i="1"/>
  <c r="AR372" i="1"/>
  <c r="AT372" i="1"/>
  <c r="AV372" i="1"/>
  <c r="AX372" i="1"/>
  <c r="AZ372" i="1"/>
  <c r="BB372" i="1"/>
  <c r="BD372" i="1"/>
  <c r="AJ373" i="1"/>
  <c r="AL373" i="1"/>
  <c r="AN373" i="1"/>
  <c r="AP373" i="1"/>
  <c r="AR373" i="1"/>
  <c r="AT373" i="1"/>
  <c r="AV373" i="1"/>
  <c r="AX373" i="1"/>
  <c r="AZ373" i="1"/>
  <c r="BB373" i="1"/>
  <c r="BD373" i="1"/>
  <c r="AJ374" i="1"/>
  <c r="AL374" i="1"/>
  <c r="AN374" i="1"/>
  <c r="AP374" i="1"/>
  <c r="AR374" i="1"/>
  <c r="AT374" i="1"/>
  <c r="AV374" i="1"/>
  <c r="AX374" i="1"/>
  <c r="AZ374" i="1"/>
  <c r="BB374" i="1"/>
  <c r="BD374" i="1"/>
  <c r="AJ375" i="1"/>
  <c r="AL375" i="1"/>
  <c r="AN375" i="1"/>
  <c r="AP375" i="1"/>
  <c r="AR375" i="1"/>
  <c r="AT375" i="1"/>
  <c r="AV375" i="1"/>
  <c r="AX375" i="1"/>
  <c r="AZ375" i="1"/>
  <c r="BB375" i="1"/>
  <c r="BD375" i="1"/>
  <c r="AJ376" i="1"/>
  <c r="AL376" i="1"/>
  <c r="AN376" i="1"/>
  <c r="AP376" i="1"/>
  <c r="AR376" i="1"/>
  <c r="AT376" i="1"/>
  <c r="AV376" i="1"/>
  <c r="AX376" i="1"/>
  <c r="AZ376" i="1"/>
  <c r="BB376" i="1"/>
  <c r="BD376" i="1"/>
  <c r="AJ377" i="1"/>
  <c r="AL377" i="1"/>
  <c r="AN377" i="1"/>
  <c r="AP377" i="1"/>
  <c r="AR377" i="1"/>
  <c r="AT377" i="1"/>
  <c r="AV377" i="1"/>
  <c r="AX377" i="1"/>
  <c r="AZ377" i="1"/>
  <c r="BB377" i="1"/>
  <c r="BD377" i="1"/>
  <c r="AJ378" i="1"/>
  <c r="AL378" i="1"/>
  <c r="AN378" i="1"/>
  <c r="AP378" i="1"/>
  <c r="AR378" i="1"/>
  <c r="AT378" i="1"/>
  <c r="AV378" i="1"/>
  <c r="AX378" i="1"/>
  <c r="AZ378" i="1"/>
  <c r="BB378" i="1"/>
  <c r="BD378" i="1"/>
  <c r="AJ379" i="1"/>
  <c r="AL379" i="1"/>
  <c r="AN379" i="1"/>
  <c r="AP379" i="1"/>
  <c r="AR379" i="1"/>
  <c r="AT379" i="1"/>
  <c r="AV379" i="1"/>
  <c r="AX379" i="1"/>
  <c r="AZ379" i="1"/>
  <c r="BB379" i="1"/>
  <c r="BD379" i="1"/>
  <c r="AJ380" i="1"/>
  <c r="AL380" i="1"/>
  <c r="AN380" i="1"/>
  <c r="AP380" i="1"/>
  <c r="AR380" i="1"/>
  <c r="AT380" i="1"/>
  <c r="AV380" i="1"/>
  <c r="AX380" i="1"/>
  <c r="AZ380" i="1"/>
  <c r="BB380" i="1"/>
  <c r="BD380" i="1"/>
  <c r="AJ381" i="1"/>
  <c r="AL381" i="1"/>
  <c r="AN381" i="1"/>
  <c r="AP381" i="1"/>
  <c r="AR381" i="1"/>
  <c r="AT381" i="1"/>
  <c r="AV381" i="1"/>
  <c r="AX381" i="1"/>
  <c r="AZ381" i="1"/>
  <c r="BB381" i="1"/>
  <c r="BD381" i="1"/>
  <c r="AJ382" i="1"/>
  <c r="AL382" i="1"/>
  <c r="AN382" i="1"/>
  <c r="AP382" i="1"/>
  <c r="AR382" i="1"/>
  <c r="AT382" i="1"/>
  <c r="AV382" i="1"/>
  <c r="AX382" i="1"/>
  <c r="AZ382" i="1"/>
  <c r="BB382" i="1"/>
  <c r="BD382" i="1"/>
  <c r="AJ383" i="1"/>
  <c r="AL383" i="1"/>
  <c r="AN383" i="1"/>
  <c r="AP383" i="1"/>
  <c r="AR383" i="1"/>
  <c r="AT383" i="1"/>
  <c r="AV383" i="1"/>
  <c r="AX383" i="1"/>
  <c r="AZ383" i="1"/>
  <c r="BB383" i="1"/>
  <c r="BD383" i="1"/>
  <c r="AJ384" i="1"/>
  <c r="AL384" i="1"/>
  <c r="AN384" i="1"/>
  <c r="AP384" i="1"/>
  <c r="AR384" i="1"/>
  <c r="AT384" i="1"/>
  <c r="AV384" i="1"/>
  <c r="AX384" i="1"/>
  <c r="AZ384" i="1"/>
  <c r="BB384" i="1"/>
  <c r="BD384" i="1"/>
  <c r="AJ385" i="1"/>
  <c r="AL385" i="1"/>
  <c r="AN385" i="1"/>
  <c r="AP385" i="1"/>
  <c r="AR385" i="1"/>
  <c r="AT385" i="1"/>
  <c r="AV385" i="1"/>
  <c r="AX385" i="1"/>
  <c r="AZ385" i="1"/>
  <c r="BB385" i="1"/>
  <c r="BD385" i="1"/>
  <c r="AJ386" i="1"/>
  <c r="AL386" i="1"/>
  <c r="AN386" i="1"/>
  <c r="AP386" i="1"/>
  <c r="AR386" i="1"/>
  <c r="AT386" i="1"/>
  <c r="AV386" i="1"/>
  <c r="AX386" i="1"/>
  <c r="AZ386" i="1"/>
  <c r="BB386" i="1"/>
  <c r="BD386" i="1"/>
  <c r="AJ387" i="1"/>
  <c r="AL387" i="1"/>
  <c r="AN387" i="1"/>
  <c r="AP387" i="1"/>
  <c r="AR387" i="1"/>
  <c r="AT387" i="1"/>
  <c r="AV387" i="1"/>
  <c r="AX387" i="1"/>
  <c r="AZ387" i="1"/>
  <c r="BB387" i="1"/>
  <c r="BD387" i="1"/>
  <c r="AJ388" i="1"/>
  <c r="AL388" i="1"/>
  <c r="AN388" i="1"/>
  <c r="AP388" i="1"/>
  <c r="AR388" i="1"/>
  <c r="AT388" i="1"/>
  <c r="AV388" i="1"/>
  <c r="AX388" i="1"/>
  <c r="AZ388" i="1"/>
  <c r="BB388" i="1"/>
  <c r="BD388" i="1"/>
  <c r="AJ389" i="1"/>
  <c r="AL389" i="1"/>
  <c r="AN389" i="1"/>
  <c r="AP389" i="1"/>
  <c r="AR389" i="1"/>
  <c r="AT389" i="1"/>
  <c r="AV389" i="1"/>
  <c r="AX389" i="1"/>
  <c r="AZ389" i="1"/>
  <c r="BB389" i="1"/>
  <c r="BD389" i="1"/>
  <c r="AJ390" i="1"/>
  <c r="AL390" i="1"/>
  <c r="AN390" i="1"/>
  <c r="AP390" i="1"/>
  <c r="AR390" i="1"/>
  <c r="AT390" i="1"/>
  <c r="AV390" i="1"/>
  <c r="AX390" i="1"/>
  <c r="AZ390" i="1"/>
  <c r="BB390" i="1"/>
  <c r="BD390" i="1"/>
  <c r="AJ391" i="1"/>
  <c r="AL391" i="1"/>
  <c r="AN391" i="1"/>
  <c r="AP391" i="1"/>
  <c r="AR391" i="1"/>
  <c r="AT391" i="1"/>
  <c r="AV391" i="1"/>
  <c r="AX391" i="1"/>
  <c r="AZ391" i="1"/>
  <c r="BB391" i="1"/>
  <c r="BD391" i="1"/>
  <c r="AJ392" i="1"/>
  <c r="AL392" i="1"/>
  <c r="AN392" i="1"/>
  <c r="AP392" i="1"/>
  <c r="AR392" i="1"/>
  <c r="AT392" i="1"/>
  <c r="AV392" i="1"/>
  <c r="AX392" i="1"/>
  <c r="AZ392" i="1"/>
  <c r="BB392" i="1"/>
  <c r="BD392" i="1"/>
  <c r="AJ393" i="1"/>
  <c r="AL393" i="1"/>
  <c r="AN393" i="1"/>
  <c r="AP393" i="1"/>
  <c r="AR393" i="1"/>
  <c r="AT393" i="1"/>
  <c r="AV393" i="1"/>
  <c r="AX393" i="1"/>
  <c r="AZ393" i="1"/>
  <c r="BB393" i="1"/>
  <c r="BD393" i="1"/>
  <c r="AJ394" i="1"/>
  <c r="AL394" i="1"/>
  <c r="AN394" i="1"/>
  <c r="AP394" i="1"/>
  <c r="AR394" i="1"/>
  <c r="AT394" i="1"/>
  <c r="AV394" i="1"/>
  <c r="AX394" i="1"/>
  <c r="AZ394" i="1"/>
  <c r="BB394" i="1"/>
  <c r="BD394" i="1"/>
  <c r="AJ395" i="1"/>
  <c r="AL395" i="1"/>
  <c r="AN395" i="1"/>
  <c r="AP395" i="1"/>
  <c r="AR395" i="1"/>
  <c r="AT395" i="1"/>
  <c r="AV395" i="1"/>
  <c r="AX395" i="1"/>
  <c r="AZ395" i="1"/>
  <c r="BB395" i="1"/>
  <c r="BD395" i="1"/>
  <c r="AJ396" i="1"/>
  <c r="AL396" i="1"/>
  <c r="AN396" i="1"/>
  <c r="AP396" i="1"/>
  <c r="AR396" i="1"/>
  <c r="AT396" i="1"/>
  <c r="AV396" i="1"/>
  <c r="AX396" i="1"/>
  <c r="AZ396" i="1"/>
  <c r="BB396" i="1"/>
  <c r="BD396" i="1"/>
  <c r="AJ397" i="1"/>
  <c r="AL397" i="1"/>
  <c r="AN397" i="1"/>
  <c r="AP397" i="1"/>
  <c r="AR397" i="1"/>
  <c r="AT397" i="1"/>
  <c r="AV397" i="1"/>
  <c r="AX397" i="1"/>
  <c r="AZ397" i="1"/>
  <c r="BB397" i="1"/>
  <c r="BD397" i="1"/>
  <c r="AJ398" i="1"/>
  <c r="AL398" i="1"/>
  <c r="AN398" i="1"/>
  <c r="AP398" i="1"/>
  <c r="AR398" i="1"/>
  <c r="AT398" i="1"/>
  <c r="AV398" i="1"/>
  <c r="AX398" i="1"/>
  <c r="AZ398" i="1"/>
  <c r="BB398" i="1"/>
  <c r="BD398" i="1"/>
  <c r="AJ399" i="1"/>
  <c r="AL399" i="1"/>
  <c r="AN399" i="1"/>
  <c r="AP399" i="1"/>
  <c r="AR399" i="1"/>
  <c r="AT399" i="1"/>
  <c r="AV399" i="1"/>
  <c r="AX399" i="1"/>
  <c r="AZ399" i="1"/>
  <c r="BB399" i="1"/>
  <c r="BD399" i="1"/>
  <c r="AJ400" i="1"/>
  <c r="AL400" i="1"/>
  <c r="AN400" i="1"/>
  <c r="AP400" i="1"/>
  <c r="AR400" i="1"/>
  <c r="AT400" i="1"/>
  <c r="AV400" i="1"/>
  <c r="AX400" i="1"/>
  <c r="AZ400" i="1"/>
  <c r="BB400" i="1"/>
  <c r="BD400" i="1"/>
  <c r="AJ401" i="1"/>
  <c r="AL401" i="1"/>
  <c r="AN401" i="1"/>
  <c r="AP401" i="1"/>
  <c r="AR401" i="1"/>
  <c r="AT401" i="1"/>
  <c r="AV401" i="1"/>
  <c r="AX401" i="1"/>
  <c r="AZ401" i="1"/>
  <c r="BB401" i="1"/>
  <c r="BD401" i="1"/>
  <c r="AJ402" i="1"/>
  <c r="AL402" i="1"/>
  <c r="AN402" i="1"/>
  <c r="AP402" i="1"/>
  <c r="AR402" i="1"/>
  <c r="AT402" i="1"/>
  <c r="AV402" i="1"/>
  <c r="AX402" i="1"/>
  <c r="AZ402" i="1"/>
  <c r="BB402" i="1"/>
  <c r="BD402" i="1"/>
  <c r="AJ403" i="1"/>
  <c r="AL403" i="1"/>
  <c r="AN403" i="1"/>
  <c r="AP403" i="1"/>
  <c r="AR403" i="1"/>
  <c r="AT403" i="1"/>
  <c r="AV403" i="1"/>
  <c r="AX403" i="1"/>
  <c r="AZ403" i="1"/>
  <c r="BB403" i="1"/>
  <c r="BD403" i="1"/>
  <c r="AJ404" i="1"/>
  <c r="AL404" i="1"/>
  <c r="AN404" i="1"/>
  <c r="AP404" i="1"/>
  <c r="AR404" i="1"/>
  <c r="AT404" i="1"/>
  <c r="AV404" i="1"/>
  <c r="AX404" i="1"/>
  <c r="AZ404" i="1"/>
  <c r="BB404" i="1"/>
  <c r="BD404" i="1"/>
  <c r="AJ405" i="1"/>
  <c r="AL405" i="1"/>
  <c r="AN405" i="1"/>
  <c r="AP405" i="1"/>
  <c r="AR405" i="1"/>
  <c r="AT405" i="1"/>
  <c r="AV405" i="1"/>
  <c r="AX405" i="1"/>
  <c r="AZ405" i="1"/>
  <c r="BB405" i="1"/>
  <c r="BD405" i="1"/>
  <c r="AJ406" i="1"/>
  <c r="AL406" i="1"/>
  <c r="AN406" i="1"/>
  <c r="AP406" i="1"/>
  <c r="AR406" i="1"/>
  <c r="AT406" i="1"/>
  <c r="AV406" i="1"/>
  <c r="AX406" i="1"/>
  <c r="AZ406" i="1"/>
  <c r="BB406" i="1"/>
  <c r="BD406" i="1"/>
  <c r="AJ407" i="1"/>
  <c r="AL407" i="1"/>
  <c r="AN407" i="1"/>
  <c r="AP407" i="1"/>
  <c r="AR407" i="1"/>
  <c r="AT407" i="1"/>
  <c r="AV407" i="1"/>
  <c r="AX407" i="1"/>
  <c r="AZ407" i="1"/>
  <c r="BB407" i="1"/>
  <c r="BD407" i="1"/>
  <c r="AJ408" i="1"/>
  <c r="AL408" i="1"/>
  <c r="AN408" i="1"/>
  <c r="AP408" i="1"/>
  <c r="AR408" i="1"/>
  <c r="AT408" i="1"/>
  <c r="AV408" i="1"/>
  <c r="AX408" i="1"/>
  <c r="AZ408" i="1"/>
  <c r="BB408" i="1"/>
  <c r="BD408" i="1"/>
  <c r="AJ409" i="1"/>
  <c r="AL409" i="1"/>
  <c r="AN409" i="1"/>
  <c r="AP409" i="1"/>
  <c r="AR409" i="1"/>
  <c r="AT409" i="1"/>
  <c r="AV409" i="1"/>
  <c r="AX409" i="1"/>
  <c r="AZ409" i="1"/>
  <c r="BB409" i="1"/>
  <c r="BD409" i="1"/>
  <c r="AJ410" i="1"/>
  <c r="AL410" i="1"/>
  <c r="AN410" i="1"/>
  <c r="AP410" i="1"/>
  <c r="AR410" i="1"/>
  <c r="AT410" i="1"/>
  <c r="AV410" i="1"/>
  <c r="AX410" i="1"/>
  <c r="AZ410" i="1"/>
  <c r="BB410" i="1"/>
  <c r="BD410" i="1"/>
  <c r="AJ411" i="1"/>
  <c r="AL411" i="1"/>
  <c r="AN411" i="1"/>
  <c r="AP411" i="1"/>
  <c r="AR411" i="1"/>
  <c r="AT411" i="1"/>
  <c r="AV411" i="1"/>
  <c r="AX411" i="1"/>
  <c r="AZ411" i="1"/>
  <c r="BB411" i="1"/>
  <c r="BD411" i="1"/>
  <c r="AJ412" i="1"/>
  <c r="AL412" i="1"/>
  <c r="AN412" i="1"/>
  <c r="AP412" i="1"/>
  <c r="AR412" i="1"/>
  <c r="AT412" i="1"/>
  <c r="AV412" i="1"/>
  <c r="AX412" i="1"/>
  <c r="AZ412" i="1"/>
  <c r="BB412" i="1"/>
  <c r="BD412" i="1"/>
  <c r="AJ413" i="1"/>
  <c r="AL413" i="1"/>
  <c r="AN413" i="1"/>
  <c r="AP413" i="1"/>
  <c r="AR413" i="1"/>
  <c r="AT413" i="1"/>
  <c r="AV413" i="1"/>
  <c r="AX413" i="1"/>
  <c r="AZ413" i="1"/>
  <c r="BB413" i="1"/>
  <c r="BD413" i="1"/>
  <c r="AJ414" i="1"/>
  <c r="AL414" i="1"/>
  <c r="AN414" i="1"/>
  <c r="AP414" i="1"/>
  <c r="AR414" i="1"/>
  <c r="AT414" i="1"/>
  <c r="AV414" i="1"/>
  <c r="AX414" i="1"/>
  <c r="AZ414" i="1"/>
  <c r="BB414" i="1"/>
  <c r="BD414" i="1"/>
  <c r="AJ415" i="1"/>
  <c r="AL415" i="1"/>
  <c r="AN415" i="1"/>
  <c r="AP415" i="1"/>
  <c r="AR415" i="1"/>
  <c r="AT415" i="1"/>
  <c r="AV415" i="1"/>
  <c r="AX415" i="1"/>
  <c r="AZ415" i="1"/>
  <c r="BB415" i="1"/>
  <c r="BD415" i="1"/>
  <c r="AJ416" i="1"/>
  <c r="AL416" i="1"/>
  <c r="AN416" i="1"/>
  <c r="AP416" i="1"/>
  <c r="AR416" i="1"/>
  <c r="AT416" i="1"/>
  <c r="AV416" i="1"/>
  <c r="AX416" i="1"/>
  <c r="AZ416" i="1"/>
  <c r="BB416" i="1"/>
  <c r="BD416" i="1"/>
  <c r="AJ417" i="1"/>
  <c r="AL417" i="1"/>
  <c r="AN417" i="1"/>
  <c r="AP417" i="1"/>
  <c r="AR417" i="1"/>
  <c r="AT417" i="1"/>
  <c r="AV417" i="1"/>
  <c r="AX417" i="1"/>
  <c r="AZ417" i="1"/>
  <c r="BB417" i="1"/>
  <c r="BD417" i="1"/>
  <c r="AJ418" i="1"/>
  <c r="AL418" i="1"/>
  <c r="AN418" i="1"/>
  <c r="AP418" i="1"/>
  <c r="AR418" i="1"/>
  <c r="AT418" i="1"/>
  <c r="AV418" i="1"/>
  <c r="AX418" i="1"/>
  <c r="AZ418" i="1"/>
  <c r="BB418" i="1"/>
  <c r="BD418" i="1"/>
  <c r="AJ419" i="1"/>
  <c r="AL419" i="1"/>
  <c r="AN419" i="1"/>
  <c r="AP419" i="1"/>
  <c r="AR419" i="1"/>
  <c r="AT419" i="1"/>
  <c r="AV419" i="1"/>
  <c r="AX419" i="1"/>
  <c r="AZ419" i="1"/>
  <c r="BB419" i="1"/>
  <c r="BD419" i="1"/>
  <c r="AJ420" i="1"/>
  <c r="AL420" i="1"/>
  <c r="AN420" i="1"/>
  <c r="AP420" i="1"/>
  <c r="AR420" i="1"/>
  <c r="AT420" i="1"/>
  <c r="AV420" i="1"/>
  <c r="AX420" i="1"/>
  <c r="AZ420" i="1"/>
  <c r="BB420" i="1"/>
  <c r="BD420" i="1"/>
  <c r="AJ421" i="1"/>
  <c r="AL421" i="1"/>
  <c r="AN421" i="1"/>
  <c r="AP421" i="1"/>
  <c r="AR421" i="1"/>
  <c r="AT421" i="1"/>
  <c r="AV421" i="1"/>
  <c r="AX421" i="1"/>
  <c r="AZ421" i="1"/>
  <c r="BB421" i="1"/>
  <c r="BD421" i="1"/>
  <c r="AJ422" i="1"/>
  <c r="AL422" i="1"/>
  <c r="AN422" i="1"/>
  <c r="AP422" i="1"/>
  <c r="AR422" i="1"/>
  <c r="AT422" i="1"/>
  <c r="AV422" i="1"/>
  <c r="AX422" i="1"/>
  <c r="AZ422" i="1"/>
  <c r="BB422" i="1"/>
  <c r="BD422" i="1"/>
  <c r="AJ423" i="1"/>
  <c r="AL423" i="1"/>
  <c r="AN423" i="1"/>
  <c r="AP423" i="1"/>
  <c r="AR423" i="1"/>
  <c r="AT423" i="1"/>
  <c r="AV423" i="1"/>
  <c r="AX423" i="1"/>
  <c r="AZ423" i="1"/>
  <c r="BB423" i="1"/>
  <c r="BD423" i="1"/>
  <c r="AJ424" i="1"/>
  <c r="AL424" i="1"/>
  <c r="AN424" i="1"/>
  <c r="AP424" i="1"/>
  <c r="AR424" i="1"/>
  <c r="AT424" i="1"/>
  <c r="AV424" i="1"/>
  <c r="AX424" i="1"/>
  <c r="AZ424" i="1"/>
  <c r="BB424" i="1"/>
  <c r="BD424" i="1"/>
  <c r="AJ425" i="1"/>
  <c r="AL425" i="1"/>
  <c r="AN425" i="1"/>
  <c r="AP425" i="1"/>
  <c r="AR425" i="1"/>
  <c r="AT425" i="1"/>
  <c r="AV425" i="1"/>
  <c r="AX425" i="1"/>
  <c r="AZ425" i="1"/>
  <c r="BB425" i="1"/>
  <c r="BD425" i="1"/>
  <c r="AJ426" i="1"/>
  <c r="AL426" i="1"/>
  <c r="AN426" i="1"/>
  <c r="AP426" i="1"/>
  <c r="AR426" i="1"/>
  <c r="AT426" i="1"/>
  <c r="AV426" i="1"/>
  <c r="AX426" i="1"/>
  <c r="AZ426" i="1"/>
  <c r="BB426" i="1"/>
  <c r="BD426" i="1"/>
  <c r="AJ427" i="1"/>
  <c r="AL427" i="1"/>
  <c r="AN427" i="1"/>
  <c r="AP427" i="1"/>
  <c r="AR427" i="1"/>
  <c r="AT427" i="1"/>
  <c r="AV427" i="1"/>
  <c r="AX427" i="1"/>
  <c r="AZ427" i="1"/>
  <c r="BB427" i="1"/>
  <c r="BD427" i="1"/>
  <c r="AJ428" i="1"/>
  <c r="AL428" i="1"/>
  <c r="AN428" i="1"/>
  <c r="AP428" i="1"/>
  <c r="AR428" i="1"/>
  <c r="AT428" i="1"/>
  <c r="AV428" i="1"/>
  <c r="AX428" i="1"/>
  <c r="AZ428" i="1"/>
  <c r="BB428" i="1"/>
  <c r="BD428" i="1"/>
  <c r="AJ429" i="1"/>
  <c r="AL429" i="1"/>
  <c r="AN429" i="1"/>
  <c r="AP429" i="1"/>
  <c r="AR429" i="1"/>
  <c r="AT429" i="1"/>
  <c r="AV429" i="1"/>
  <c r="AX429" i="1"/>
  <c r="AZ429" i="1"/>
  <c r="BB429" i="1"/>
  <c r="BD429" i="1"/>
  <c r="AJ430" i="1"/>
  <c r="AL430" i="1"/>
  <c r="AN430" i="1"/>
  <c r="AP430" i="1"/>
  <c r="AR430" i="1"/>
  <c r="AT430" i="1"/>
  <c r="AV430" i="1"/>
  <c r="AX430" i="1"/>
  <c r="AZ430" i="1"/>
  <c r="BB430" i="1"/>
  <c r="BD430" i="1"/>
  <c r="AJ431" i="1"/>
  <c r="AL431" i="1"/>
  <c r="AN431" i="1"/>
  <c r="AP431" i="1"/>
  <c r="AR431" i="1"/>
  <c r="AT431" i="1"/>
  <c r="AV431" i="1"/>
  <c r="AX431" i="1"/>
  <c r="AZ431" i="1"/>
  <c r="BB431" i="1"/>
  <c r="BD431" i="1"/>
  <c r="AJ432" i="1"/>
  <c r="AL432" i="1"/>
  <c r="AN432" i="1"/>
  <c r="AP432" i="1"/>
  <c r="AR432" i="1"/>
  <c r="AT432" i="1"/>
  <c r="AV432" i="1"/>
  <c r="AX432" i="1"/>
  <c r="AZ432" i="1"/>
  <c r="BB432" i="1"/>
  <c r="BD432" i="1"/>
  <c r="AJ433" i="1"/>
  <c r="AL433" i="1"/>
  <c r="AN433" i="1"/>
  <c r="AP433" i="1"/>
  <c r="AR433" i="1"/>
  <c r="AT433" i="1"/>
  <c r="AV433" i="1"/>
  <c r="AX433" i="1"/>
  <c r="AZ433" i="1"/>
  <c r="BB433" i="1"/>
  <c r="BD433" i="1"/>
  <c r="AJ434" i="1"/>
  <c r="AL434" i="1"/>
  <c r="AN434" i="1"/>
  <c r="AP434" i="1"/>
  <c r="AR434" i="1"/>
  <c r="AT434" i="1"/>
  <c r="AV434" i="1"/>
  <c r="AX434" i="1"/>
  <c r="AZ434" i="1"/>
  <c r="BB434" i="1"/>
  <c r="BD434" i="1"/>
  <c r="AJ435" i="1"/>
  <c r="AL435" i="1"/>
  <c r="AN435" i="1"/>
  <c r="AP435" i="1"/>
  <c r="AR435" i="1"/>
  <c r="AT435" i="1"/>
  <c r="AV435" i="1"/>
  <c r="AX435" i="1"/>
  <c r="AZ435" i="1"/>
  <c r="BB435" i="1"/>
  <c r="BD435" i="1"/>
  <c r="AJ436" i="1"/>
  <c r="AL436" i="1"/>
  <c r="AN436" i="1"/>
  <c r="AP436" i="1"/>
  <c r="AR436" i="1"/>
  <c r="AT436" i="1"/>
  <c r="AV436" i="1"/>
  <c r="AX436" i="1"/>
  <c r="AZ436" i="1"/>
  <c r="BB436" i="1"/>
  <c r="BD436" i="1"/>
  <c r="AJ437" i="1"/>
  <c r="AL437" i="1"/>
  <c r="AN437" i="1"/>
  <c r="AP437" i="1"/>
  <c r="AR437" i="1"/>
  <c r="AT437" i="1"/>
  <c r="AV437" i="1"/>
  <c r="AX437" i="1"/>
  <c r="AZ437" i="1"/>
  <c r="BB437" i="1"/>
  <c r="BD437" i="1"/>
  <c r="AJ438" i="1"/>
  <c r="AL438" i="1"/>
  <c r="AN438" i="1"/>
  <c r="AP438" i="1"/>
  <c r="AR438" i="1"/>
  <c r="AT438" i="1"/>
  <c r="AV438" i="1"/>
  <c r="AX438" i="1"/>
  <c r="AZ438" i="1"/>
  <c r="BB438" i="1"/>
  <c r="BD438" i="1"/>
  <c r="AJ439" i="1"/>
  <c r="AL439" i="1"/>
  <c r="AN439" i="1"/>
  <c r="AP439" i="1"/>
  <c r="AR439" i="1"/>
  <c r="AT439" i="1"/>
  <c r="AV439" i="1"/>
  <c r="AX439" i="1"/>
  <c r="AZ439" i="1"/>
  <c r="BB439" i="1"/>
  <c r="BD439" i="1"/>
  <c r="AJ440" i="1"/>
  <c r="AL440" i="1"/>
  <c r="AN440" i="1"/>
  <c r="AP440" i="1"/>
  <c r="AR440" i="1"/>
  <c r="AT440" i="1"/>
  <c r="AV440" i="1"/>
  <c r="AX440" i="1"/>
  <c r="AZ440" i="1"/>
  <c r="BB440" i="1"/>
  <c r="BD440" i="1"/>
  <c r="AJ441" i="1"/>
  <c r="AL441" i="1"/>
  <c r="AN441" i="1"/>
  <c r="AP441" i="1"/>
  <c r="AR441" i="1"/>
  <c r="AT441" i="1"/>
  <c r="AV441" i="1"/>
  <c r="AX441" i="1"/>
  <c r="AZ441" i="1"/>
  <c r="BB441" i="1"/>
  <c r="BD441" i="1"/>
  <c r="AJ442" i="1"/>
  <c r="AL442" i="1"/>
  <c r="AN442" i="1"/>
  <c r="AP442" i="1"/>
  <c r="AR442" i="1"/>
  <c r="AT442" i="1"/>
  <c r="AV442" i="1"/>
  <c r="AX442" i="1"/>
  <c r="AZ442" i="1"/>
  <c r="BB442" i="1"/>
  <c r="BD442" i="1"/>
  <c r="AJ443" i="1"/>
  <c r="AL443" i="1"/>
  <c r="AN443" i="1"/>
  <c r="AP443" i="1"/>
  <c r="AR443" i="1"/>
  <c r="AT443" i="1"/>
  <c r="AV443" i="1"/>
  <c r="AX443" i="1"/>
  <c r="AZ443" i="1"/>
  <c r="BB443" i="1"/>
  <c r="BD443" i="1"/>
  <c r="AJ444" i="1"/>
  <c r="AL444" i="1"/>
  <c r="AN444" i="1"/>
  <c r="AP444" i="1"/>
  <c r="AR444" i="1"/>
  <c r="AT444" i="1"/>
  <c r="AV444" i="1"/>
  <c r="AX444" i="1"/>
  <c r="AZ444" i="1"/>
  <c r="BB444" i="1"/>
  <c r="BD444" i="1"/>
  <c r="AJ445" i="1"/>
  <c r="AL445" i="1"/>
  <c r="AN445" i="1"/>
  <c r="AP445" i="1"/>
  <c r="AR445" i="1"/>
  <c r="AT445" i="1"/>
  <c r="AV445" i="1"/>
  <c r="AX445" i="1"/>
  <c r="AZ445" i="1"/>
  <c r="BB445" i="1"/>
  <c r="BD445" i="1"/>
  <c r="AJ446" i="1"/>
  <c r="AL446" i="1"/>
  <c r="AN446" i="1"/>
  <c r="AP446" i="1"/>
  <c r="AR446" i="1"/>
  <c r="AT446" i="1"/>
  <c r="AV446" i="1"/>
  <c r="AX446" i="1"/>
  <c r="AZ446" i="1"/>
  <c r="BB446" i="1"/>
  <c r="BD446" i="1"/>
  <c r="AJ447" i="1"/>
  <c r="AL447" i="1"/>
  <c r="AN447" i="1"/>
  <c r="AP447" i="1"/>
  <c r="AR447" i="1"/>
  <c r="AT447" i="1"/>
  <c r="AV447" i="1"/>
  <c r="AX447" i="1"/>
  <c r="AZ447" i="1"/>
  <c r="BB447" i="1"/>
  <c r="BD447" i="1"/>
  <c r="AJ448" i="1"/>
  <c r="AL448" i="1"/>
  <c r="AN448" i="1"/>
  <c r="AP448" i="1"/>
  <c r="AR448" i="1"/>
  <c r="AT448" i="1"/>
  <c r="AV448" i="1"/>
  <c r="AX448" i="1"/>
  <c r="AZ448" i="1"/>
  <c r="BB448" i="1"/>
  <c r="BD448" i="1"/>
  <c r="AJ449" i="1"/>
  <c r="AL449" i="1"/>
  <c r="AN449" i="1"/>
  <c r="AP449" i="1"/>
  <c r="AR449" i="1"/>
  <c r="AT449" i="1"/>
  <c r="AV449" i="1"/>
  <c r="AX449" i="1"/>
  <c r="AZ449" i="1"/>
  <c r="BB449" i="1"/>
  <c r="BD449" i="1"/>
  <c r="AJ450" i="1"/>
  <c r="AL450" i="1"/>
  <c r="AN450" i="1"/>
  <c r="AP450" i="1"/>
  <c r="AR450" i="1"/>
  <c r="AT450" i="1"/>
  <c r="AV450" i="1"/>
  <c r="AX450" i="1"/>
  <c r="AZ450" i="1"/>
  <c r="BB450" i="1"/>
  <c r="BD450" i="1"/>
  <c r="AJ451" i="1"/>
  <c r="AL451" i="1"/>
  <c r="AN451" i="1"/>
  <c r="AP451" i="1"/>
  <c r="AR451" i="1"/>
  <c r="AT451" i="1"/>
  <c r="AV451" i="1"/>
  <c r="AX451" i="1"/>
  <c r="AZ451" i="1"/>
  <c r="BB451" i="1"/>
  <c r="BD451" i="1"/>
  <c r="AJ452" i="1"/>
  <c r="AL452" i="1"/>
  <c r="AN452" i="1"/>
  <c r="AP452" i="1"/>
  <c r="AR452" i="1"/>
  <c r="AT452" i="1"/>
  <c r="AV452" i="1"/>
  <c r="AX452" i="1"/>
  <c r="AZ452" i="1"/>
  <c r="BB452" i="1"/>
  <c r="BD452" i="1"/>
  <c r="AJ453" i="1"/>
  <c r="AL453" i="1"/>
  <c r="AN453" i="1"/>
  <c r="AP453" i="1"/>
  <c r="AR453" i="1"/>
  <c r="AT453" i="1"/>
  <c r="AV453" i="1"/>
  <c r="AX453" i="1"/>
  <c r="AZ453" i="1"/>
  <c r="BB453" i="1"/>
  <c r="BD453" i="1"/>
  <c r="AJ454" i="1"/>
  <c r="AL454" i="1"/>
  <c r="AN454" i="1"/>
  <c r="AP454" i="1"/>
  <c r="AR454" i="1"/>
  <c r="AT454" i="1"/>
  <c r="AV454" i="1"/>
  <c r="AX454" i="1"/>
  <c r="AZ454" i="1"/>
  <c r="BB454" i="1"/>
  <c r="BD454" i="1"/>
  <c r="AJ455" i="1"/>
  <c r="AL455" i="1"/>
  <c r="AN455" i="1"/>
  <c r="AP455" i="1"/>
  <c r="AR455" i="1"/>
  <c r="AT455" i="1"/>
  <c r="AV455" i="1"/>
  <c r="AX455" i="1"/>
  <c r="AZ455" i="1"/>
  <c r="BB455" i="1"/>
  <c r="BD455" i="1"/>
  <c r="AJ456" i="1"/>
  <c r="AL456" i="1"/>
  <c r="AN456" i="1"/>
  <c r="AP456" i="1"/>
  <c r="AR456" i="1"/>
  <c r="AT456" i="1"/>
  <c r="AV456" i="1"/>
  <c r="AX456" i="1"/>
  <c r="AZ456" i="1"/>
  <c r="BB456" i="1"/>
  <c r="BD456" i="1"/>
  <c r="AJ457" i="1"/>
  <c r="AL457" i="1"/>
  <c r="AN457" i="1"/>
  <c r="AP457" i="1"/>
  <c r="AR457" i="1"/>
  <c r="AT457" i="1"/>
  <c r="AV457" i="1"/>
  <c r="AX457" i="1"/>
  <c r="AZ457" i="1"/>
  <c r="BB457" i="1"/>
  <c r="BD457" i="1"/>
  <c r="AJ458" i="1"/>
  <c r="AL458" i="1"/>
  <c r="AN458" i="1"/>
  <c r="AP458" i="1"/>
  <c r="AR458" i="1"/>
  <c r="AT458" i="1"/>
  <c r="AV458" i="1"/>
  <c r="AX458" i="1"/>
  <c r="AZ458" i="1"/>
  <c r="BB458" i="1"/>
  <c r="BD458" i="1"/>
  <c r="AJ459" i="1"/>
  <c r="AL459" i="1"/>
  <c r="AN459" i="1"/>
  <c r="AP459" i="1"/>
  <c r="AR459" i="1"/>
  <c r="AT459" i="1"/>
  <c r="AV459" i="1"/>
  <c r="AX459" i="1"/>
  <c r="AZ459" i="1"/>
  <c r="BB459" i="1"/>
  <c r="BD459" i="1"/>
  <c r="AJ460" i="1"/>
  <c r="AL460" i="1"/>
  <c r="AN460" i="1"/>
  <c r="AP460" i="1"/>
  <c r="AR460" i="1"/>
  <c r="AT460" i="1"/>
  <c r="AV460" i="1"/>
  <c r="AX460" i="1"/>
  <c r="AZ460" i="1"/>
  <c r="BB460" i="1"/>
  <c r="BD460" i="1"/>
  <c r="AJ461" i="1"/>
  <c r="AL461" i="1"/>
  <c r="AN461" i="1"/>
  <c r="AP461" i="1"/>
  <c r="AR461" i="1"/>
  <c r="AT461" i="1"/>
  <c r="AV461" i="1"/>
  <c r="AX461" i="1"/>
  <c r="AZ461" i="1"/>
  <c r="BB461" i="1"/>
  <c r="BD461" i="1"/>
  <c r="AJ462" i="1"/>
  <c r="AL462" i="1"/>
  <c r="AN462" i="1"/>
  <c r="AP462" i="1"/>
  <c r="AR462" i="1"/>
  <c r="AT462" i="1"/>
  <c r="AV462" i="1"/>
  <c r="AX462" i="1"/>
  <c r="AZ462" i="1"/>
  <c r="BB462" i="1"/>
  <c r="BD462" i="1"/>
  <c r="AJ463" i="1"/>
  <c r="AL463" i="1"/>
  <c r="AN463" i="1"/>
  <c r="AP463" i="1"/>
  <c r="AR463" i="1"/>
  <c r="AT463" i="1"/>
  <c r="AV463" i="1"/>
  <c r="AX463" i="1"/>
  <c r="AZ463" i="1"/>
  <c r="BB463" i="1"/>
  <c r="BD463" i="1"/>
  <c r="AJ464" i="1"/>
  <c r="AL464" i="1"/>
  <c r="AN464" i="1"/>
  <c r="AP464" i="1"/>
  <c r="AR464" i="1"/>
  <c r="AT464" i="1"/>
  <c r="AV464" i="1"/>
  <c r="AX464" i="1"/>
  <c r="AZ464" i="1"/>
  <c r="BB464" i="1"/>
  <c r="BD464" i="1"/>
  <c r="AJ465" i="1"/>
  <c r="AL465" i="1"/>
  <c r="AN465" i="1"/>
  <c r="AP465" i="1"/>
  <c r="AR465" i="1"/>
  <c r="AT465" i="1"/>
  <c r="AV465" i="1"/>
  <c r="AX465" i="1"/>
  <c r="AZ465" i="1"/>
  <c r="BB465" i="1"/>
  <c r="BD465" i="1"/>
  <c r="AJ466" i="1"/>
  <c r="AL466" i="1"/>
  <c r="AN466" i="1"/>
  <c r="AP466" i="1"/>
  <c r="AR466" i="1"/>
  <c r="AT466" i="1"/>
  <c r="AV466" i="1"/>
  <c r="AX466" i="1"/>
  <c r="AZ466" i="1"/>
  <c r="BB466" i="1"/>
  <c r="BD466" i="1"/>
  <c r="AJ467" i="1"/>
  <c r="AL467" i="1"/>
  <c r="AN467" i="1"/>
  <c r="AP467" i="1"/>
  <c r="AR467" i="1"/>
  <c r="AT467" i="1"/>
  <c r="AV467" i="1"/>
  <c r="AX467" i="1"/>
  <c r="AZ467" i="1"/>
  <c r="BB467" i="1"/>
  <c r="BD467" i="1"/>
  <c r="AJ468" i="1"/>
  <c r="AL468" i="1"/>
  <c r="AN468" i="1"/>
  <c r="AP468" i="1"/>
  <c r="AR468" i="1"/>
  <c r="AT468" i="1"/>
  <c r="AV468" i="1"/>
  <c r="AX468" i="1"/>
  <c r="AZ468" i="1"/>
  <c r="BB468" i="1"/>
  <c r="BD468" i="1"/>
  <c r="AJ469" i="1"/>
  <c r="AL469" i="1"/>
  <c r="AN469" i="1"/>
  <c r="AP469" i="1"/>
  <c r="AR469" i="1"/>
  <c r="AT469" i="1"/>
  <c r="AV469" i="1"/>
  <c r="AX469" i="1"/>
  <c r="AZ469" i="1"/>
  <c r="BB469" i="1"/>
  <c r="BD469" i="1"/>
  <c r="AJ470" i="1"/>
  <c r="AL470" i="1"/>
  <c r="AN470" i="1"/>
  <c r="AP470" i="1"/>
  <c r="AR470" i="1"/>
  <c r="AT470" i="1"/>
  <c r="AV470" i="1"/>
  <c r="AX470" i="1"/>
  <c r="AZ470" i="1"/>
  <c r="BB470" i="1"/>
  <c r="BD470" i="1"/>
  <c r="AJ471" i="1"/>
  <c r="AL471" i="1"/>
  <c r="AN471" i="1"/>
  <c r="AP471" i="1"/>
  <c r="AR471" i="1"/>
  <c r="AT471" i="1"/>
  <c r="AV471" i="1"/>
  <c r="AX471" i="1"/>
  <c r="AZ471" i="1"/>
  <c r="BB471" i="1"/>
  <c r="BD471" i="1"/>
  <c r="AJ472" i="1"/>
  <c r="AL472" i="1"/>
  <c r="AN472" i="1"/>
  <c r="AP472" i="1"/>
  <c r="AR472" i="1"/>
  <c r="AT472" i="1"/>
  <c r="AV472" i="1"/>
  <c r="AX472" i="1"/>
  <c r="AZ472" i="1"/>
  <c r="BB472" i="1"/>
  <c r="BD472" i="1"/>
  <c r="AJ473" i="1"/>
  <c r="AL473" i="1"/>
  <c r="AN473" i="1"/>
  <c r="AP473" i="1"/>
  <c r="AR473" i="1"/>
  <c r="AT473" i="1"/>
  <c r="AV473" i="1"/>
  <c r="AX473" i="1"/>
  <c r="AZ473" i="1"/>
  <c r="BB473" i="1"/>
  <c r="BD473" i="1"/>
  <c r="AJ474" i="1"/>
  <c r="AL474" i="1"/>
  <c r="AN474" i="1"/>
  <c r="AP474" i="1"/>
  <c r="AR474" i="1"/>
  <c r="AT474" i="1"/>
  <c r="AV474" i="1"/>
  <c r="AX474" i="1"/>
  <c r="AZ474" i="1"/>
  <c r="BB474" i="1"/>
  <c r="BD474" i="1"/>
  <c r="AJ475" i="1"/>
  <c r="AL475" i="1"/>
  <c r="AN475" i="1"/>
  <c r="AP475" i="1"/>
  <c r="AR475" i="1"/>
  <c r="AT475" i="1"/>
  <c r="AV475" i="1"/>
  <c r="AX475" i="1"/>
  <c r="AZ475" i="1"/>
  <c r="BB475" i="1"/>
  <c r="BD475" i="1"/>
  <c r="AJ476" i="1"/>
  <c r="AL476" i="1"/>
  <c r="AN476" i="1"/>
  <c r="AP476" i="1"/>
  <c r="AR476" i="1"/>
  <c r="AT476" i="1"/>
  <c r="AV476" i="1"/>
  <c r="AX476" i="1"/>
  <c r="AZ476" i="1"/>
  <c r="BB476" i="1"/>
  <c r="BD476" i="1"/>
  <c r="AJ477" i="1"/>
  <c r="AL477" i="1"/>
  <c r="AN477" i="1"/>
  <c r="AP477" i="1"/>
  <c r="AR477" i="1"/>
  <c r="AT477" i="1"/>
  <c r="AV477" i="1"/>
  <c r="AX477" i="1"/>
  <c r="AZ477" i="1"/>
  <c r="BB477" i="1"/>
  <c r="BD477" i="1"/>
  <c r="AJ478" i="1"/>
  <c r="AL478" i="1"/>
  <c r="AN478" i="1"/>
  <c r="AP478" i="1"/>
  <c r="AR478" i="1"/>
  <c r="AT478" i="1"/>
  <c r="AV478" i="1"/>
  <c r="AX478" i="1"/>
  <c r="AZ478" i="1"/>
  <c r="BB478" i="1"/>
  <c r="BD478" i="1"/>
  <c r="AJ479" i="1"/>
  <c r="AL479" i="1"/>
  <c r="AN479" i="1"/>
  <c r="AP479" i="1"/>
  <c r="AR479" i="1"/>
  <c r="AT479" i="1"/>
  <c r="AV479" i="1"/>
  <c r="AX479" i="1"/>
  <c r="AZ479" i="1"/>
  <c r="BB479" i="1"/>
  <c r="BD479" i="1"/>
  <c r="AJ480" i="1"/>
  <c r="AL480" i="1"/>
  <c r="AN480" i="1"/>
  <c r="AP480" i="1"/>
  <c r="AR480" i="1"/>
  <c r="AT480" i="1"/>
  <c r="AV480" i="1"/>
  <c r="AX480" i="1"/>
  <c r="AZ480" i="1"/>
  <c r="BB480" i="1"/>
  <c r="BD480" i="1"/>
  <c r="AJ481" i="1"/>
  <c r="AL481" i="1"/>
  <c r="AN481" i="1"/>
  <c r="AP481" i="1"/>
  <c r="AR481" i="1"/>
  <c r="AT481" i="1"/>
  <c r="AV481" i="1"/>
  <c r="AX481" i="1"/>
  <c r="AZ481" i="1"/>
  <c r="BB481" i="1"/>
  <c r="BD481" i="1"/>
  <c r="AJ482" i="1"/>
  <c r="AL482" i="1"/>
  <c r="AN482" i="1"/>
  <c r="AP482" i="1"/>
  <c r="AR482" i="1"/>
  <c r="AT482" i="1"/>
  <c r="AV482" i="1"/>
  <c r="AX482" i="1"/>
  <c r="AZ482" i="1"/>
  <c r="BB482" i="1"/>
  <c r="BD482" i="1"/>
  <c r="AJ483" i="1"/>
  <c r="AL483" i="1"/>
  <c r="AN483" i="1"/>
  <c r="AP483" i="1"/>
  <c r="AR483" i="1"/>
  <c r="AT483" i="1"/>
  <c r="AV483" i="1"/>
  <c r="AX483" i="1"/>
  <c r="AZ483" i="1"/>
  <c r="BB483" i="1"/>
  <c r="BD483" i="1"/>
  <c r="AJ484" i="1"/>
  <c r="AL484" i="1"/>
  <c r="AN484" i="1"/>
  <c r="AP484" i="1"/>
  <c r="AR484" i="1"/>
  <c r="AT484" i="1"/>
  <c r="AV484" i="1"/>
  <c r="AX484" i="1"/>
  <c r="AZ484" i="1"/>
  <c r="BB484" i="1"/>
  <c r="BD484" i="1"/>
  <c r="AJ485" i="1"/>
  <c r="AL485" i="1"/>
  <c r="AN485" i="1"/>
  <c r="AP485" i="1"/>
  <c r="AR485" i="1"/>
  <c r="AT485" i="1"/>
  <c r="AV485" i="1"/>
  <c r="AX485" i="1"/>
  <c r="AZ485" i="1"/>
  <c r="BB485" i="1"/>
  <c r="BD485" i="1"/>
  <c r="AJ486" i="1"/>
  <c r="AL486" i="1"/>
  <c r="AN486" i="1"/>
  <c r="AP486" i="1"/>
  <c r="AR486" i="1"/>
  <c r="AT486" i="1"/>
  <c r="AV486" i="1"/>
  <c r="AX486" i="1"/>
  <c r="AZ486" i="1"/>
  <c r="BB486" i="1"/>
  <c r="BD486" i="1"/>
  <c r="AJ487" i="1"/>
  <c r="AL487" i="1"/>
  <c r="AN487" i="1"/>
  <c r="AP487" i="1"/>
  <c r="AR487" i="1"/>
  <c r="AT487" i="1"/>
  <c r="AV487" i="1"/>
  <c r="AX487" i="1"/>
  <c r="AZ487" i="1"/>
  <c r="BB487" i="1"/>
  <c r="BD487" i="1"/>
  <c r="AJ488" i="1"/>
  <c r="AL488" i="1"/>
  <c r="AN488" i="1"/>
  <c r="AP488" i="1"/>
  <c r="AR488" i="1"/>
  <c r="AT488" i="1"/>
  <c r="AV488" i="1"/>
  <c r="AX488" i="1"/>
  <c r="AZ488" i="1"/>
  <c r="BB488" i="1"/>
  <c r="BD488" i="1"/>
  <c r="AJ489" i="1"/>
  <c r="AL489" i="1"/>
  <c r="AN489" i="1"/>
  <c r="AP489" i="1"/>
  <c r="AR489" i="1"/>
  <c r="AT489" i="1"/>
  <c r="AV489" i="1"/>
  <c r="AX489" i="1"/>
  <c r="AZ489" i="1"/>
  <c r="BB489" i="1"/>
  <c r="BD489" i="1"/>
  <c r="AJ490" i="1"/>
  <c r="AL490" i="1"/>
  <c r="AN490" i="1"/>
  <c r="AP490" i="1"/>
  <c r="AR490" i="1"/>
  <c r="AT490" i="1"/>
  <c r="AV490" i="1"/>
  <c r="AX490" i="1"/>
  <c r="AZ490" i="1"/>
  <c r="BB490" i="1"/>
  <c r="BD490" i="1"/>
  <c r="AJ491" i="1"/>
  <c r="AL491" i="1"/>
  <c r="AN491" i="1"/>
  <c r="AP491" i="1"/>
  <c r="AR491" i="1"/>
  <c r="AT491" i="1"/>
  <c r="AV491" i="1"/>
  <c r="AX491" i="1"/>
  <c r="AZ491" i="1"/>
  <c r="BB491" i="1"/>
  <c r="BD491" i="1"/>
  <c r="AJ492" i="1"/>
  <c r="AL492" i="1"/>
  <c r="AN492" i="1"/>
  <c r="AP492" i="1"/>
  <c r="AR492" i="1"/>
  <c r="AT492" i="1"/>
  <c r="AV492" i="1"/>
  <c r="AX492" i="1"/>
  <c r="AZ492" i="1"/>
  <c r="BB492" i="1"/>
  <c r="BD492" i="1"/>
  <c r="AJ493" i="1"/>
  <c r="AL493" i="1"/>
  <c r="AN493" i="1"/>
  <c r="AP493" i="1"/>
  <c r="AR493" i="1"/>
  <c r="AT493" i="1"/>
  <c r="AV493" i="1"/>
  <c r="AX493" i="1"/>
  <c r="AZ493" i="1"/>
  <c r="BB493" i="1"/>
  <c r="BD493" i="1"/>
  <c r="AJ494" i="1"/>
  <c r="AL494" i="1"/>
  <c r="AN494" i="1"/>
  <c r="AP494" i="1"/>
  <c r="AR494" i="1"/>
  <c r="AT494" i="1"/>
  <c r="AV494" i="1"/>
  <c r="AX494" i="1"/>
  <c r="AZ494" i="1"/>
  <c r="BB494" i="1"/>
  <c r="BD494" i="1"/>
  <c r="AJ495" i="1"/>
  <c r="AL495" i="1"/>
  <c r="AN495" i="1"/>
  <c r="AP495" i="1"/>
  <c r="AR495" i="1"/>
  <c r="AT495" i="1"/>
  <c r="AV495" i="1"/>
  <c r="AX495" i="1"/>
  <c r="AZ495" i="1"/>
  <c r="BB495" i="1"/>
  <c r="BD495" i="1"/>
  <c r="AJ496" i="1"/>
  <c r="AL496" i="1"/>
  <c r="AN496" i="1"/>
  <c r="AP496" i="1"/>
  <c r="AR496" i="1"/>
  <c r="AT496" i="1"/>
  <c r="AV496" i="1"/>
  <c r="AX496" i="1"/>
  <c r="AZ496" i="1"/>
  <c r="BB496" i="1"/>
  <c r="BD496" i="1"/>
  <c r="AJ497" i="1"/>
  <c r="AL497" i="1"/>
  <c r="AN497" i="1"/>
  <c r="AP497" i="1"/>
  <c r="AR497" i="1"/>
  <c r="AT497" i="1"/>
  <c r="AV497" i="1"/>
  <c r="AX497" i="1"/>
  <c r="AZ497" i="1"/>
  <c r="BB497" i="1"/>
  <c r="BD497" i="1"/>
  <c r="AJ498" i="1"/>
  <c r="AL498" i="1"/>
  <c r="AN498" i="1"/>
  <c r="AP498" i="1"/>
  <c r="AR498" i="1"/>
  <c r="AT498" i="1"/>
  <c r="AV498" i="1"/>
  <c r="AX498" i="1"/>
  <c r="AZ498" i="1"/>
  <c r="BB498" i="1"/>
  <c r="BD498" i="1"/>
  <c r="AJ499" i="1"/>
  <c r="AL499" i="1"/>
  <c r="AN499" i="1"/>
  <c r="AP499" i="1"/>
  <c r="AR499" i="1"/>
  <c r="AT499" i="1"/>
  <c r="AV499" i="1"/>
  <c r="AX499" i="1"/>
  <c r="AZ499" i="1"/>
  <c r="BB499" i="1"/>
  <c r="BD499" i="1"/>
  <c r="AJ500" i="1"/>
  <c r="AL500" i="1"/>
  <c r="AN500" i="1"/>
  <c r="AP500" i="1"/>
  <c r="AR500" i="1"/>
  <c r="AT500" i="1"/>
  <c r="AV500" i="1"/>
  <c r="AX500" i="1"/>
  <c r="AZ500" i="1"/>
  <c r="BB500" i="1"/>
  <c r="BD500" i="1"/>
  <c r="AJ501" i="1"/>
  <c r="AL501" i="1"/>
  <c r="AN501" i="1"/>
  <c r="AP501" i="1"/>
  <c r="AR501" i="1"/>
  <c r="AT501" i="1"/>
  <c r="AV501" i="1"/>
  <c r="AX501" i="1"/>
  <c r="AZ501" i="1"/>
  <c r="BB501" i="1"/>
  <c r="BD501" i="1"/>
  <c r="AJ502" i="1"/>
  <c r="AL502" i="1"/>
  <c r="AN502" i="1"/>
  <c r="AP502" i="1"/>
  <c r="AR502" i="1"/>
  <c r="AT502" i="1"/>
  <c r="AV502" i="1"/>
  <c r="AX502" i="1"/>
  <c r="AZ502" i="1"/>
  <c r="BB502" i="1"/>
  <c r="BD502" i="1"/>
  <c r="AJ503" i="1"/>
  <c r="AL503" i="1"/>
  <c r="AN503" i="1"/>
  <c r="AP503" i="1"/>
  <c r="AR503" i="1"/>
  <c r="AT503" i="1"/>
  <c r="AV503" i="1"/>
  <c r="AX503" i="1"/>
  <c r="AZ503" i="1"/>
  <c r="BB503" i="1"/>
  <c r="BD503" i="1"/>
  <c r="AJ504" i="1"/>
  <c r="AL504" i="1"/>
  <c r="AN504" i="1"/>
  <c r="AP504" i="1"/>
  <c r="AR504" i="1"/>
  <c r="AT504" i="1"/>
  <c r="AV504" i="1"/>
  <c r="AX504" i="1"/>
  <c r="AZ504" i="1"/>
  <c r="BB504" i="1"/>
  <c r="BD504" i="1"/>
  <c r="AJ505" i="1"/>
  <c r="AL505" i="1"/>
  <c r="AN505" i="1"/>
  <c r="AP505" i="1"/>
  <c r="AR505" i="1"/>
  <c r="AT505" i="1"/>
  <c r="AV505" i="1"/>
  <c r="AX505" i="1"/>
  <c r="AZ505" i="1"/>
  <c r="BB505" i="1"/>
  <c r="BD505" i="1"/>
  <c r="AJ506" i="1"/>
  <c r="AL506" i="1"/>
  <c r="AN506" i="1"/>
  <c r="AP506" i="1"/>
  <c r="AR506" i="1"/>
  <c r="AT506" i="1"/>
  <c r="AV506" i="1"/>
  <c r="AX506" i="1"/>
  <c r="AZ506" i="1"/>
  <c r="BB506" i="1"/>
  <c r="BD506" i="1"/>
  <c r="AJ507" i="1"/>
  <c r="AL507" i="1"/>
  <c r="AN507" i="1"/>
  <c r="AP507" i="1"/>
  <c r="AR507" i="1"/>
  <c r="AT507" i="1"/>
  <c r="AV507" i="1"/>
  <c r="AX507" i="1"/>
  <c r="AZ507" i="1"/>
  <c r="BB507" i="1"/>
  <c r="BD507" i="1"/>
  <c r="AJ508" i="1"/>
  <c r="AL508" i="1"/>
  <c r="AN508" i="1"/>
  <c r="AP508" i="1"/>
  <c r="AR508" i="1"/>
  <c r="AT508" i="1"/>
  <c r="AV508" i="1"/>
  <c r="AX508" i="1"/>
  <c r="AZ508" i="1"/>
  <c r="BB508" i="1"/>
  <c r="BD508" i="1"/>
  <c r="AJ509" i="1"/>
  <c r="AL509" i="1"/>
  <c r="AN509" i="1"/>
  <c r="AP509" i="1"/>
  <c r="AR509" i="1"/>
  <c r="AT509" i="1"/>
  <c r="AV509" i="1"/>
  <c r="AX509" i="1"/>
  <c r="AZ509" i="1"/>
  <c r="BB509" i="1"/>
  <c r="BD509" i="1"/>
  <c r="AJ510" i="1"/>
  <c r="AL510" i="1"/>
  <c r="AN510" i="1"/>
  <c r="AP510" i="1"/>
  <c r="AR510" i="1"/>
  <c r="AT510" i="1"/>
  <c r="AV510" i="1"/>
  <c r="AX510" i="1"/>
  <c r="AZ510" i="1"/>
  <c r="BB510" i="1"/>
  <c r="BD510" i="1"/>
  <c r="AJ511" i="1"/>
  <c r="AL511" i="1"/>
  <c r="AN511" i="1"/>
  <c r="AP511" i="1"/>
  <c r="AR511" i="1"/>
  <c r="AT511" i="1"/>
  <c r="AV511" i="1"/>
  <c r="AX511" i="1"/>
  <c r="AZ511" i="1"/>
  <c r="BB511" i="1"/>
  <c r="BD511" i="1"/>
  <c r="AJ512" i="1"/>
  <c r="AL512" i="1"/>
  <c r="AN512" i="1"/>
  <c r="AP512" i="1"/>
  <c r="AR512" i="1"/>
  <c r="AT512" i="1"/>
  <c r="AV512" i="1"/>
  <c r="AX512" i="1"/>
  <c r="AZ512" i="1"/>
  <c r="BB512" i="1"/>
  <c r="BD512" i="1"/>
  <c r="AJ513" i="1"/>
  <c r="AL513" i="1"/>
  <c r="AN513" i="1"/>
  <c r="AP513" i="1"/>
  <c r="AR513" i="1"/>
  <c r="AT513" i="1"/>
  <c r="AV513" i="1"/>
  <c r="AX513" i="1"/>
  <c r="AZ513" i="1"/>
  <c r="BB513" i="1"/>
  <c r="BD513" i="1"/>
  <c r="AJ514" i="1"/>
  <c r="AL514" i="1"/>
  <c r="AN514" i="1"/>
  <c r="AP514" i="1"/>
  <c r="AR514" i="1"/>
  <c r="AT514" i="1"/>
  <c r="AV514" i="1"/>
  <c r="AX514" i="1"/>
  <c r="AZ514" i="1"/>
  <c r="BB514" i="1"/>
  <c r="BD514" i="1"/>
  <c r="AJ515" i="1"/>
  <c r="AL515" i="1"/>
  <c r="AN515" i="1"/>
  <c r="AP515" i="1"/>
  <c r="AR515" i="1"/>
  <c r="AT515" i="1"/>
  <c r="AV515" i="1"/>
  <c r="AX515" i="1"/>
  <c r="AZ515" i="1"/>
  <c r="BB515" i="1"/>
  <c r="BD515" i="1"/>
  <c r="AJ516" i="1"/>
  <c r="AL516" i="1"/>
  <c r="AN516" i="1"/>
  <c r="AP516" i="1"/>
  <c r="AR516" i="1"/>
  <c r="AT516" i="1"/>
  <c r="AV516" i="1"/>
  <c r="AX516" i="1"/>
  <c r="AZ516" i="1"/>
  <c r="BB516" i="1"/>
  <c r="BD516" i="1"/>
  <c r="AJ517" i="1"/>
  <c r="AL517" i="1"/>
  <c r="AN517" i="1"/>
  <c r="AP517" i="1"/>
  <c r="AR517" i="1"/>
  <c r="AT517" i="1"/>
  <c r="AV517" i="1"/>
  <c r="AX517" i="1"/>
  <c r="AZ517" i="1"/>
  <c r="BB517" i="1"/>
  <c r="BD517" i="1"/>
  <c r="AJ518" i="1"/>
  <c r="AL518" i="1"/>
  <c r="AN518" i="1"/>
  <c r="AP518" i="1"/>
  <c r="AR518" i="1"/>
  <c r="AT518" i="1"/>
  <c r="AV518" i="1"/>
  <c r="AX518" i="1"/>
  <c r="AZ518" i="1"/>
  <c r="BB518" i="1"/>
  <c r="BD518" i="1"/>
  <c r="AJ519" i="1"/>
  <c r="AL519" i="1"/>
  <c r="AN519" i="1"/>
  <c r="AP519" i="1"/>
  <c r="AR519" i="1"/>
  <c r="AT519" i="1"/>
  <c r="AV519" i="1"/>
  <c r="AX519" i="1"/>
  <c r="AZ519" i="1"/>
  <c r="BB519" i="1"/>
  <c r="BD519" i="1"/>
  <c r="AJ520" i="1"/>
  <c r="AL520" i="1"/>
  <c r="AN520" i="1"/>
  <c r="AP520" i="1"/>
  <c r="AR520" i="1"/>
  <c r="AT520" i="1"/>
  <c r="AV520" i="1"/>
  <c r="AX520" i="1"/>
  <c r="AZ520" i="1"/>
  <c r="BB520" i="1"/>
  <c r="BD520" i="1"/>
  <c r="AJ521" i="1"/>
  <c r="AL521" i="1"/>
  <c r="AN521" i="1"/>
  <c r="AP521" i="1"/>
  <c r="AR521" i="1"/>
  <c r="AT521" i="1"/>
  <c r="AV521" i="1"/>
  <c r="AX521" i="1"/>
  <c r="AZ521" i="1"/>
  <c r="BB521" i="1"/>
  <c r="BD521" i="1"/>
  <c r="AJ522" i="1"/>
  <c r="AL522" i="1"/>
  <c r="AN522" i="1"/>
  <c r="AP522" i="1"/>
  <c r="AR522" i="1"/>
  <c r="AT522" i="1"/>
  <c r="AV522" i="1"/>
  <c r="AX522" i="1"/>
  <c r="AZ522" i="1"/>
  <c r="BB522" i="1"/>
  <c r="BD522" i="1"/>
  <c r="AJ523" i="1"/>
  <c r="AL523" i="1"/>
  <c r="AN523" i="1"/>
  <c r="AP523" i="1"/>
  <c r="AR523" i="1"/>
  <c r="AT523" i="1"/>
  <c r="AV523" i="1"/>
  <c r="AX523" i="1"/>
  <c r="AZ523" i="1"/>
  <c r="BB523" i="1"/>
  <c r="BD523" i="1"/>
  <c r="AJ524" i="1"/>
  <c r="AL524" i="1"/>
  <c r="AN524" i="1"/>
  <c r="AP524" i="1"/>
  <c r="AR524" i="1"/>
  <c r="AT524" i="1"/>
  <c r="AV524" i="1"/>
  <c r="AX524" i="1"/>
  <c r="AZ524" i="1"/>
  <c r="BB524" i="1"/>
  <c r="BD524" i="1"/>
  <c r="AJ525" i="1"/>
  <c r="AL525" i="1"/>
  <c r="AN525" i="1"/>
  <c r="AP525" i="1"/>
  <c r="AR525" i="1"/>
  <c r="AT525" i="1"/>
  <c r="AV525" i="1"/>
  <c r="AX525" i="1"/>
  <c r="AZ525" i="1"/>
  <c r="BB525" i="1"/>
  <c r="BD525" i="1"/>
  <c r="AJ526" i="1"/>
  <c r="AL526" i="1"/>
  <c r="AN526" i="1"/>
  <c r="AP526" i="1"/>
  <c r="AR526" i="1"/>
  <c r="AT526" i="1"/>
  <c r="AV526" i="1"/>
  <c r="AX526" i="1"/>
  <c r="AZ526" i="1"/>
  <c r="BB526" i="1"/>
  <c r="BD526" i="1"/>
  <c r="AJ527" i="1"/>
  <c r="AL527" i="1"/>
  <c r="AN527" i="1"/>
  <c r="AP527" i="1"/>
  <c r="AR527" i="1"/>
  <c r="AT527" i="1"/>
  <c r="AV527" i="1"/>
  <c r="AX527" i="1"/>
  <c r="AZ527" i="1"/>
  <c r="BB527" i="1"/>
  <c r="BD527" i="1"/>
  <c r="AJ528" i="1"/>
  <c r="AL528" i="1"/>
  <c r="AN528" i="1"/>
  <c r="AP528" i="1"/>
  <c r="AR528" i="1"/>
  <c r="AT528" i="1"/>
  <c r="AV528" i="1"/>
  <c r="AX528" i="1"/>
  <c r="AZ528" i="1"/>
  <c r="BB528" i="1"/>
  <c r="BD528" i="1"/>
  <c r="AJ529" i="1"/>
  <c r="AL529" i="1"/>
  <c r="AN529" i="1"/>
  <c r="AP529" i="1"/>
  <c r="AR529" i="1"/>
  <c r="AT529" i="1"/>
  <c r="AV529" i="1"/>
  <c r="AX529" i="1"/>
  <c r="AZ529" i="1"/>
  <c r="BB529" i="1"/>
  <c r="BD529" i="1"/>
  <c r="AJ530" i="1"/>
  <c r="AL530" i="1"/>
  <c r="AN530" i="1"/>
  <c r="AP530" i="1"/>
  <c r="AR530" i="1"/>
  <c r="AT530" i="1"/>
  <c r="AV530" i="1"/>
  <c r="AX530" i="1"/>
  <c r="AZ530" i="1"/>
  <c r="BB530" i="1"/>
  <c r="BD530" i="1"/>
  <c r="AJ531" i="1"/>
  <c r="AL531" i="1"/>
  <c r="AN531" i="1"/>
  <c r="AP531" i="1"/>
  <c r="AR531" i="1"/>
  <c r="AT531" i="1"/>
  <c r="AV531" i="1"/>
  <c r="AX531" i="1"/>
  <c r="AZ531" i="1"/>
  <c r="BB531" i="1"/>
  <c r="BD531" i="1"/>
  <c r="AJ532" i="1"/>
  <c r="AL532" i="1"/>
  <c r="AN532" i="1"/>
  <c r="AP532" i="1"/>
  <c r="AR532" i="1"/>
  <c r="AT532" i="1"/>
  <c r="AV532" i="1"/>
  <c r="AX532" i="1"/>
  <c r="AZ532" i="1"/>
  <c r="BB532" i="1"/>
  <c r="BD532" i="1"/>
  <c r="AJ533" i="1"/>
  <c r="AL533" i="1"/>
  <c r="AN533" i="1"/>
  <c r="AP533" i="1"/>
  <c r="AR533" i="1"/>
  <c r="AT533" i="1"/>
  <c r="AV533" i="1"/>
  <c r="AX533" i="1"/>
  <c r="AZ533" i="1"/>
  <c r="BB533" i="1"/>
  <c r="BD533" i="1"/>
  <c r="AJ534" i="1"/>
  <c r="AL534" i="1"/>
  <c r="AN534" i="1"/>
  <c r="AP534" i="1"/>
  <c r="AR534" i="1"/>
  <c r="AT534" i="1"/>
  <c r="AV534" i="1"/>
  <c r="AX534" i="1"/>
  <c r="AZ534" i="1"/>
  <c r="BB534" i="1"/>
  <c r="BD534" i="1"/>
  <c r="AJ535" i="1"/>
  <c r="AL535" i="1"/>
  <c r="AN535" i="1"/>
  <c r="AP535" i="1"/>
  <c r="AR535" i="1"/>
  <c r="AT535" i="1"/>
  <c r="AV535" i="1"/>
  <c r="AX535" i="1"/>
  <c r="AZ535" i="1"/>
  <c r="BB535" i="1"/>
  <c r="BD535" i="1"/>
  <c r="AJ536" i="1"/>
  <c r="AL536" i="1"/>
  <c r="AN536" i="1"/>
  <c r="AP536" i="1"/>
  <c r="AR536" i="1"/>
  <c r="AT536" i="1"/>
  <c r="AV536" i="1"/>
  <c r="AX536" i="1"/>
  <c r="AZ536" i="1"/>
  <c r="BB536" i="1"/>
  <c r="BD536" i="1"/>
  <c r="AJ537" i="1"/>
  <c r="AL537" i="1"/>
  <c r="AN537" i="1"/>
  <c r="AP537" i="1"/>
  <c r="AR537" i="1"/>
  <c r="AT537" i="1"/>
  <c r="AV537" i="1"/>
  <c r="AX537" i="1"/>
  <c r="AZ537" i="1"/>
  <c r="BB537" i="1"/>
  <c r="BD537" i="1"/>
  <c r="AJ538" i="1"/>
  <c r="AL538" i="1"/>
  <c r="AN538" i="1"/>
  <c r="AP538" i="1"/>
  <c r="AR538" i="1"/>
  <c r="AT538" i="1"/>
  <c r="AV538" i="1"/>
  <c r="AX538" i="1"/>
  <c r="AZ538" i="1"/>
  <c r="BB538" i="1"/>
  <c r="BD538" i="1"/>
  <c r="AJ539" i="1"/>
  <c r="AL539" i="1"/>
  <c r="AN539" i="1"/>
  <c r="AP539" i="1"/>
  <c r="AR539" i="1"/>
  <c r="AT539" i="1"/>
  <c r="AV539" i="1"/>
  <c r="AX539" i="1"/>
  <c r="AZ539" i="1"/>
  <c r="BB539" i="1"/>
  <c r="BD539" i="1"/>
  <c r="AJ540" i="1"/>
  <c r="AL540" i="1"/>
  <c r="AN540" i="1"/>
  <c r="AP540" i="1"/>
  <c r="AR540" i="1"/>
  <c r="AT540" i="1"/>
  <c r="AV540" i="1"/>
  <c r="AX540" i="1"/>
  <c r="AZ540" i="1"/>
  <c r="BB540" i="1"/>
  <c r="BD540" i="1"/>
  <c r="AJ541" i="1"/>
  <c r="AL541" i="1"/>
  <c r="AN541" i="1"/>
  <c r="AP541" i="1"/>
  <c r="AR541" i="1"/>
  <c r="AT541" i="1"/>
  <c r="AV541" i="1"/>
  <c r="AX541" i="1"/>
  <c r="AZ541" i="1"/>
  <c r="BB541" i="1"/>
  <c r="BD541" i="1"/>
  <c r="AJ542" i="1"/>
  <c r="AL542" i="1"/>
  <c r="AN542" i="1"/>
  <c r="AP542" i="1"/>
  <c r="AR542" i="1"/>
  <c r="AT542" i="1"/>
  <c r="AV542" i="1"/>
  <c r="AX542" i="1"/>
  <c r="AZ542" i="1"/>
  <c r="BB542" i="1"/>
  <c r="BD542" i="1"/>
  <c r="AJ543" i="1"/>
  <c r="AL543" i="1"/>
  <c r="AN543" i="1"/>
  <c r="AP543" i="1"/>
  <c r="AR543" i="1"/>
  <c r="AT543" i="1"/>
  <c r="AV543" i="1"/>
  <c r="AX543" i="1"/>
  <c r="AZ543" i="1"/>
  <c r="BB543" i="1"/>
  <c r="BD543" i="1"/>
  <c r="AJ544" i="1"/>
  <c r="AL544" i="1"/>
  <c r="AN544" i="1"/>
  <c r="AP544" i="1"/>
  <c r="AR544" i="1"/>
  <c r="AT544" i="1"/>
  <c r="AV544" i="1"/>
  <c r="AX544" i="1"/>
  <c r="AZ544" i="1"/>
  <c r="BB544" i="1"/>
  <c r="BD544" i="1"/>
  <c r="AJ545" i="1"/>
  <c r="AL545" i="1"/>
  <c r="AN545" i="1"/>
  <c r="AP545" i="1"/>
  <c r="AR545" i="1"/>
  <c r="AT545" i="1"/>
  <c r="AV545" i="1"/>
  <c r="AX545" i="1"/>
  <c r="AZ545" i="1"/>
  <c r="BB545" i="1"/>
  <c r="BD545" i="1"/>
  <c r="AJ546" i="1"/>
  <c r="AL546" i="1"/>
  <c r="AN546" i="1"/>
  <c r="AP546" i="1"/>
  <c r="AR546" i="1"/>
  <c r="AT546" i="1"/>
  <c r="AV546" i="1"/>
  <c r="AX546" i="1"/>
  <c r="AZ546" i="1"/>
  <c r="BB546" i="1"/>
  <c r="BD546" i="1"/>
  <c r="AJ547" i="1"/>
  <c r="AL547" i="1"/>
  <c r="AN547" i="1"/>
  <c r="AP547" i="1"/>
  <c r="AR547" i="1"/>
  <c r="AT547" i="1"/>
  <c r="AV547" i="1"/>
  <c r="AX547" i="1"/>
  <c r="AZ547" i="1"/>
  <c r="BB547" i="1"/>
  <c r="BD547" i="1"/>
  <c r="AJ548" i="1"/>
  <c r="AL548" i="1"/>
  <c r="AN548" i="1"/>
  <c r="AP548" i="1"/>
  <c r="AR548" i="1"/>
  <c r="AT548" i="1"/>
  <c r="AV548" i="1"/>
  <c r="AX548" i="1"/>
  <c r="AZ548" i="1"/>
  <c r="BB548" i="1"/>
  <c r="BD548" i="1"/>
  <c r="AJ549" i="1"/>
  <c r="AL549" i="1"/>
  <c r="AN549" i="1"/>
  <c r="AP549" i="1"/>
  <c r="AR549" i="1"/>
  <c r="AT549" i="1"/>
  <c r="AV549" i="1"/>
  <c r="AX549" i="1"/>
  <c r="AZ549" i="1"/>
  <c r="BB549" i="1"/>
  <c r="BD549" i="1"/>
  <c r="AJ550" i="1"/>
  <c r="AL550" i="1"/>
  <c r="AN550" i="1"/>
  <c r="AP550" i="1"/>
  <c r="AR550" i="1"/>
  <c r="AT550" i="1"/>
  <c r="AV550" i="1"/>
  <c r="AX550" i="1"/>
  <c r="AZ550" i="1"/>
  <c r="BB550" i="1"/>
  <c r="BD550" i="1"/>
  <c r="AJ551" i="1"/>
  <c r="AL551" i="1"/>
  <c r="AN551" i="1"/>
  <c r="AP551" i="1"/>
  <c r="AR551" i="1"/>
  <c r="AT551" i="1"/>
  <c r="AV551" i="1"/>
  <c r="AX551" i="1"/>
  <c r="AZ551" i="1"/>
  <c r="BB551" i="1"/>
  <c r="BD551" i="1"/>
  <c r="AJ552" i="1"/>
  <c r="AL552" i="1"/>
  <c r="AN552" i="1"/>
  <c r="AP552" i="1"/>
  <c r="AR552" i="1"/>
  <c r="AT552" i="1"/>
  <c r="AV552" i="1"/>
  <c r="AX552" i="1"/>
  <c r="AZ552" i="1"/>
  <c r="BB552" i="1"/>
  <c r="BD552" i="1"/>
  <c r="AJ553" i="1"/>
  <c r="AL553" i="1"/>
  <c r="AN553" i="1"/>
  <c r="AP553" i="1"/>
  <c r="AR553" i="1"/>
  <c r="AT553" i="1"/>
  <c r="AV553" i="1"/>
  <c r="AX553" i="1"/>
  <c r="AZ553" i="1"/>
  <c r="BB553" i="1"/>
  <c r="BD553" i="1"/>
  <c r="AJ554" i="1"/>
  <c r="AL554" i="1"/>
  <c r="AN554" i="1"/>
  <c r="AP554" i="1"/>
  <c r="AR554" i="1"/>
  <c r="AT554" i="1"/>
  <c r="AV554" i="1"/>
  <c r="AX554" i="1"/>
  <c r="AZ554" i="1"/>
  <c r="BB554" i="1"/>
  <c r="BD554" i="1"/>
  <c r="AJ555" i="1"/>
  <c r="AL555" i="1"/>
  <c r="AN555" i="1"/>
  <c r="AP555" i="1"/>
  <c r="AR555" i="1"/>
  <c r="AT555" i="1"/>
  <c r="AV555" i="1"/>
  <c r="AX555" i="1"/>
  <c r="AZ555" i="1"/>
  <c r="BB555" i="1"/>
  <c r="BD555" i="1"/>
  <c r="AJ556" i="1"/>
  <c r="AL556" i="1"/>
  <c r="AN556" i="1"/>
  <c r="AP556" i="1"/>
  <c r="AR556" i="1"/>
  <c r="AT556" i="1"/>
  <c r="AV556" i="1"/>
  <c r="AX556" i="1"/>
  <c r="AZ556" i="1"/>
  <c r="BB556" i="1"/>
  <c r="BD556" i="1"/>
  <c r="AJ557" i="1"/>
  <c r="AL557" i="1"/>
  <c r="AN557" i="1"/>
  <c r="AP557" i="1"/>
  <c r="AR557" i="1"/>
  <c r="AT557" i="1"/>
  <c r="AV557" i="1"/>
  <c r="AX557" i="1"/>
  <c r="AZ557" i="1"/>
  <c r="BB557" i="1"/>
  <c r="BD557" i="1"/>
  <c r="AJ558" i="1"/>
  <c r="AL558" i="1"/>
  <c r="AN558" i="1"/>
  <c r="AP558" i="1"/>
  <c r="AR558" i="1"/>
  <c r="AT558" i="1"/>
  <c r="AV558" i="1"/>
  <c r="AX558" i="1"/>
  <c r="AZ558" i="1"/>
  <c r="BB558" i="1"/>
  <c r="BD558" i="1"/>
  <c r="AJ559" i="1"/>
  <c r="AL559" i="1"/>
  <c r="AN559" i="1"/>
  <c r="AP559" i="1"/>
  <c r="AR559" i="1"/>
  <c r="AT559" i="1"/>
  <c r="AV559" i="1"/>
  <c r="AX559" i="1"/>
  <c r="AZ559" i="1"/>
  <c r="BB559" i="1"/>
  <c r="BD559" i="1"/>
  <c r="AJ560" i="1"/>
  <c r="AL560" i="1"/>
  <c r="AN560" i="1"/>
  <c r="AP560" i="1"/>
  <c r="AR560" i="1"/>
  <c r="AT560" i="1"/>
  <c r="AV560" i="1"/>
  <c r="AX560" i="1"/>
  <c r="AZ560" i="1"/>
  <c r="BB560" i="1"/>
  <c r="BD560" i="1"/>
  <c r="AJ561" i="1"/>
  <c r="AL561" i="1"/>
  <c r="AN561" i="1"/>
  <c r="AP561" i="1"/>
  <c r="AR561" i="1"/>
  <c r="AT561" i="1"/>
  <c r="AV561" i="1"/>
  <c r="AX561" i="1"/>
  <c r="AZ561" i="1"/>
  <c r="BB561" i="1"/>
  <c r="BD561" i="1"/>
  <c r="AJ562" i="1"/>
  <c r="AL562" i="1"/>
  <c r="AN562" i="1"/>
  <c r="AP562" i="1"/>
  <c r="AR562" i="1"/>
  <c r="AT562" i="1"/>
  <c r="AV562" i="1"/>
  <c r="AX562" i="1"/>
  <c r="AZ562" i="1"/>
  <c r="BB562" i="1"/>
  <c r="BD562" i="1"/>
  <c r="AJ563" i="1"/>
  <c r="AL563" i="1"/>
  <c r="AN563" i="1"/>
  <c r="AP563" i="1"/>
  <c r="AR563" i="1"/>
  <c r="AT563" i="1"/>
  <c r="AV563" i="1"/>
  <c r="AX563" i="1"/>
  <c r="AZ563" i="1"/>
  <c r="BB563" i="1"/>
  <c r="BD563" i="1"/>
  <c r="AJ564" i="1"/>
  <c r="AL564" i="1"/>
  <c r="AN564" i="1"/>
  <c r="AP564" i="1"/>
  <c r="AR564" i="1"/>
  <c r="AT564" i="1"/>
  <c r="AV564" i="1"/>
  <c r="AX564" i="1"/>
  <c r="AZ564" i="1"/>
  <c r="BB564" i="1"/>
  <c r="BD564" i="1"/>
  <c r="AJ565" i="1"/>
  <c r="AL565" i="1"/>
  <c r="AN565" i="1"/>
  <c r="AP565" i="1"/>
  <c r="AR565" i="1"/>
  <c r="AT565" i="1"/>
  <c r="AV565" i="1"/>
  <c r="AX565" i="1"/>
  <c r="AZ565" i="1"/>
  <c r="BB565" i="1"/>
  <c r="BD565" i="1"/>
  <c r="AJ566" i="1"/>
  <c r="AL566" i="1"/>
  <c r="AN566" i="1"/>
  <c r="AP566" i="1"/>
  <c r="AR566" i="1"/>
  <c r="AT566" i="1"/>
  <c r="AV566" i="1"/>
  <c r="AX566" i="1"/>
  <c r="AZ566" i="1"/>
  <c r="BB566" i="1"/>
  <c r="BD566" i="1"/>
  <c r="AJ567" i="1"/>
  <c r="AL567" i="1"/>
  <c r="AN567" i="1"/>
  <c r="AP567" i="1"/>
  <c r="AR567" i="1"/>
  <c r="AT567" i="1"/>
  <c r="AV567" i="1"/>
  <c r="AX567" i="1"/>
  <c r="AZ567" i="1"/>
  <c r="BB567" i="1"/>
  <c r="BD567" i="1"/>
  <c r="AJ568" i="1"/>
  <c r="AL568" i="1"/>
  <c r="AN568" i="1"/>
  <c r="AP568" i="1"/>
  <c r="AR568" i="1"/>
  <c r="AT568" i="1"/>
  <c r="AV568" i="1"/>
  <c r="AX568" i="1"/>
  <c r="AZ568" i="1"/>
  <c r="BB568" i="1"/>
  <c r="BD568" i="1"/>
  <c r="AJ569" i="1"/>
  <c r="AL569" i="1"/>
  <c r="AN569" i="1"/>
  <c r="AP569" i="1"/>
  <c r="AR569" i="1"/>
  <c r="AT569" i="1"/>
  <c r="AV569" i="1"/>
  <c r="AX569" i="1"/>
  <c r="AZ569" i="1"/>
  <c r="BB569" i="1"/>
  <c r="BD569" i="1"/>
  <c r="AJ570" i="1"/>
  <c r="AL570" i="1"/>
  <c r="AN570" i="1"/>
  <c r="AP570" i="1"/>
  <c r="AR570" i="1"/>
  <c r="AT570" i="1"/>
  <c r="AV570" i="1"/>
  <c r="AX570" i="1"/>
  <c r="AZ570" i="1"/>
  <c r="BB570" i="1"/>
  <c r="BD570" i="1"/>
  <c r="AJ571" i="1"/>
  <c r="AL571" i="1"/>
  <c r="AN571" i="1"/>
  <c r="AP571" i="1"/>
  <c r="AR571" i="1"/>
  <c r="AT571" i="1"/>
  <c r="AV571" i="1"/>
  <c r="AX571" i="1"/>
  <c r="AZ571" i="1"/>
  <c r="BB571" i="1"/>
  <c r="BD571" i="1"/>
  <c r="AJ572" i="1"/>
  <c r="AL572" i="1"/>
  <c r="AN572" i="1"/>
  <c r="AP572" i="1"/>
  <c r="AR572" i="1"/>
  <c r="AT572" i="1"/>
  <c r="AV572" i="1"/>
  <c r="AX572" i="1"/>
  <c r="AZ572" i="1"/>
  <c r="BB572" i="1"/>
  <c r="BD572" i="1"/>
  <c r="AJ573" i="1"/>
  <c r="AL573" i="1"/>
  <c r="AN573" i="1"/>
  <c r="AP573" i="1"/>
  <c r="AR573" i="1"/>
  <c r="AT573" i="1"/>
  <c r="AV573" i="1"/>
  <c r="AX573" i="1"/>
  <c r="AZ573" i="1"/>
  <c r="BB573" i="1"/>
  <c r="BD573" i="1"/>
  <c r="AJ574" i="1"/>
  <c r="AL574" i="1"/>
  <c r="AN574" i="1"/>
  <c r="AP574" i="1"/>
  <c r="AR574" i="1"/>
  <c r="AT574" i="1"/>
  <c r="AV574" i="1"/>
  <c r="AX574" i="1"/>
  <c r="AZ574" i="1"/>
  <c r="BB574" i="1"/>
  <c r="BD574" i="1"/>
  <c r="AJ575" i="1"/>
  <c r="AL575" i="1"/>
  <c r="AN575" i="1"/>
  <c r="AP575" i="1"/>
  <c r="AR575" i="1"/>
  <c r="AT575" i="1"/>
  <c r="AV575" i="1"/>
  <c r="AX575" i="1"/>
  <c r="AZ575" i="1"/>
  <c r="BB575" i="1"/>
  <c r="BD575" i="1"/>
  <c r="AJ576" i="1"/>
  <c r="AL576" i="1"/>
  <c r="AN576" i="1"/>
  <c r="AP576" i="1"/>
  <c r="AR576" i="1"/>
  <c r="AT576" i="1"/>
  <c r="AV576" i="1"/>
  <c r="AX576" i="1"/>
  <c r="AZ576" i="1"/>
  <c r="BB576" i="1"/>
  <c r="BD576" i="1"/>
  <c r="AJ577" i="1"/>
  <c r="AL577" i="1"/>
  <c r="AN577" i="1"/>
  <c r="AP577" i="1"/>
  <c r="AR577" i="1"/>
  <c r="AT577" i="1"/>
  <c r="AV577" i="1"/>
  <c r="AX577" i="1"/>
  <c r="AZ577" i="1"/>
  <c r="BB577" i="1"/>
  <c r="BD577" i="1"/>
  <c r="AJ578" i="1"/>
  <c r="AL578" i="1"/>
  <c r="AN578" i="1"/>
  <c r="AP578" i="1"/>
  <c r="AR578" i="1"/>
  <c r="AT578" i="1"/>
  <c r="AV578" i="1"/>
  <c r="AX578" i="1"/>
  <c r="AZ578" i="1"/>
  <c r="BB578" i="1"/>
  <c r="BD578" i="1"/>
  <c r="AJ579" i="1"/>
  <c r="AL579" i="1"/>
  <c r="AN579" i="1"/>
  <c r="AP579" i="1"/>
  <c r="AR579" i="1"/>
  <c r="AT579" i="1"/>
  <c r="AV579" i="1"/>
  <c r="AX579" i="1"/>
  <c r="AZ579" i="1"/>
  <c r="BB579" i="1"/>
  <c r="BD579" i="1"/>
  <c r="AJ580" i="1"/>
  <c r="AL580" i="1"/>
  <c r="AN580" i="1"/>
  <c r="AP580" i="1"/>
  <c r="AR580" i="1"/>
  <c r="AT580" i="1"/>
  <c r="AV580" i="1"/>
  <c r="AX580" i="1"/>
  <c r="AZ580" i="1"/>
  <c r="BB580" i="1"/>
  <c r="BD580" i="1"/>
  <c r="AJ581" i="1"/>
  <c r="AL581" i="1"/>
  <c r="AN581" i="1"/>
  <c r="AP581" i="1"/>
  <c r="AR581" i="1"/>
  <c r="AT581" i="1"/>
  <c r="AV581" i="1"/>
  <c r="AX581" i="1"/>
  <c r="AZ581" i="1"/>
  <c r="BB581" i="1"/>
  <c r="BD581" i="1"/>
  <c r="AJ582" i="1"/>
  <c r="AL582" i="1"/>
  <c r="AN582" i="1"/>
  <c r="AP582" i="1"/>
  <c r="AR582" i="1"/>
  <c r="AT582" i="1"/>
  <c r="AV582" i="1"/>
  <c r="AX582" i="1"/>
  <c r="AZ582" i="1"/>
  <c r="BB582" i="1"/>
  <c r="BD582" i="1"/>
  <c r="AJ583" i="1"/>
  <c r="AL583" i="1"/>
  <c r="AN583" i="1"/>
  <c r="AP583" i="1"/>
  <c r="AR583" i="1"/>
  <c r="AT583" i="1"/>
  <c r="AV583" i="1"/>
  <c r="AX583" i="1"/>
  <c r="AZ583" i="1"/>
  <c r="BB583" i="1"/>
  <c r="BD583" i="1"/>
  <c r="AJ584" i="1"/>
  <c r="AL584" i="1"/>
  <c r="AN584" i="1"/>
  <c r="AP584" i="1"/>
  <c r="AR584" i="1"/>
  <c r="AT584" i="1"/>
  <c r="AV584" i="1"/>
  <c r="AX584" i="1"/>
  <c r="AZ584" i="1"/>
  <c r="BB584" i="1"/>
  <c r="BD584" i="1"/>
  <c r="AJ585" i="1"/>
  <c r="AL585" i="1"/>
  <c r="AN585" i="1"/>
  <c r="AP585" i="1"/>
  <c r="AR585" i="1"/>
  <c r="AT585" i="1"/>
  <c r="AV585" i="1"/>
  <c r="AX585" i="1"/>
  <c r="AZ585" i="1"/>
  <c r="BB585" i="1"/>
  <c r="BD585" i="1"/>
  <c r="AJ586" i="1"/>
  <c r="AL586" i="1"/>
  <c r="AN586" i="1"/>
  <c r="AP586" i="1"/>
  <c r="AR586" i="1"/>
  <c r="AT586" i="1"/>
  <c r="AV586" i="1"/>
  <c r="AX586" i="1"/>
  <c r="AZ586" i="1"/>
  <c r="BB586" i="1"/>
  <c r="BD586" i="1"/>
  <c r="AJ587" i="1"/>
  <c r="AL587" i="1"/>
  <c r="AN587" i="1"/>
  <c r="AP587" i="1"/>
  <c r="AR587" i="1"/>
  <c r="AT587" i="1"/>
  <c r="AV587" i="1"/>
  <c r="AX587" i="1"/>
  <c r="AZ587" i="1"/>
  <c r="BB587" i="1"/>
  <c r="BD587" i="1"/>
  <c r="AJ588" i="1"/>
  <c r="AL588" i="1"/>
  <c r="AN588" i="1"/>
  <c r="AP588" i="1"/>
  <c r="AR588" i="1"/>
  <c r="AT588" i="1"/>
  <c r="AV588" i="1"/>
  <c r="AX588" i="1"/>
  <c r="AZ588" i="1"/>
  <c r="BB588" i="1"/>
  <c r="BD588" i="1"/>
  <c r="AJ589" i="1"/>
  <c r="AL589" i="1"/>
  <c r="AN589" i="1"/>
  <c r="AP589" i="1"/>
  <c r="AR589" i="1"/>
  <c r="AT589" i="1"/>
  <c r="AV589" i="1"/>
  <c r="AX589" i="1"/>
  <c r="AZ589" i="1"/>
  <c r="BB589" i="1"/>
  <c r="BD589" i="1"/>
  <c r="AJ590" i="1"/>
  <c r="AL590" i="1"/>
  <c r="AN590" i="1"/>
  <c r="AP590" i="1"/>
  <c r="AR590" i="1"/>
  <c r="AT590" i="1"/>
  <c r="AV590" i="1"/>
  <c r="AX590" i="1"/>
  <c r="AZ590" i="1"/>
  <c r="BB590" i="1"/>
  <c r="BD590" i="1"/>
  <c r="AJ591" i="1"/>
  <c r="AL591" i="1"/>
  <c r="AN591" i="1"/>
  <c r="AP591" i="1"/>
  <c r="AR591" i="1"/>
  <c r="AT591" i="1"/>
  <c r="AV591" i="1"/>
  <c r="AX591" i="1"/>
  <c r="AZ591" i="1"/>
  <c r="BB591" i="1"/>
  <c r="BD591" i="1"/>
  <c r="AJ592" i="1"/>
  <c r="AL592" i="1"/>
  <c r="AN592" i="1"/>
  <c r="AP592" i="1"/>
  <c r="AR592" i="1"/>
  <c r="AT592" i="1"/>
  <c r="AV592" i="1"/>
  <c r="AX592" i="1"/>
  <c r="AZ592" i="1"/>
  <c r="BB592" i="1"/>
  <c r="BD592" i="1"/>
  <c r="AJ593" i="1"/>
  <c r="AL593" i="1"/>
  <c r="AN593" i="1"/>
  <c r="AP593" i="1"/>
  <c r="AR593" i="1"/>
  <c r="AT593" i="1"/>
  <c r="AV593" i="1"/>
  <c r="AX593" i="1"/>
  <c r="AZ593" i="1"/>
  <c r="BB593" i="1"/>
  <c r="BD593" i="1"/>
  <c r="AJ594" i="1"/>
  <c r="AL594" i="1"/>
  <c r="AN594" i="1"/>
  <c r="AP594" i="1"/>
  <c r="AR594" i="1"/>
  <c r="AT594" i="1"/>
  <c r="AV594" i="1"/>
  <c r="AX594" i="1"/>
  <c r="AZ594" i="1"/>
  <c r="BB594" i="1"/>
  <c r="BD594" i="1"/>
  <c r="AJ595" i="1"/>
  <c r="AL595" i="1"/>
  <c r="AN595" i="1"/>
  <c r="AP595" i="1"/>
  <c r="AR595" i="1"/>
  <c r="AT595" i="1"/>
  <c r="AV595" i="1"/>
  <c r="AX595" i="1"/>
  <c r="AZ595" i="1"/>
  <c r="BB595" i="1"/>
  <c r="BD595" i="1"/>
  <c r="AJ596" i="1"/>
  <c r="AL596" i="1"/>
  <c r="AN596" i="1"/>
  <c r="AP596" i="1"/>
  <c r="AR596" i="1"/>
  <c r="AT596" i="1"/>
  <c r="AV596" i="1"/>
  <c r="AX596" i="1"/>
  <c r="AZ596" i="1"/>
  <c r="BB596" i="1"/>
  <c r="BD596" i="1"/>
  <c r="AJ597" i="1"/>
  <c r="AL597" i="1"/>
  <c r="AN597" i="1"/>
  <c r="AP597" i="1"/>
  <c r="AR597" i="1"/>
  <c r="AT597" i="1"/>
  <c r="AV597" i="1"/>
  <c r="AX597" i="1"/>
  <c r="AZ597" i="1"/>
  <c r="BB597" i="1"/>
  <c r="BD597" i="1"/>
  <c r="AJ598" i="1"/>
  <c r="AL598" i="1"/>
  <c r="AN598" i="1"/>
  <c r="AP598" i="1"/>
  <c r="AR598" i="1"/>
  <c r="AT598" i="1"/>
  <c r="AV598" i="1"/>
  <c r="AX598" i="1"/>
  <c r="AZ598" i="1"/>
  <c r="BB598" i="1"/>
  <c r="BD598" i="1"/>
  <c r="AJ599" i="1"/>
  <c r="AL599" i="1"/>
  <c r="AN599" i="1"/>
  <c r="AP599" i="1"/>
  <c r="AR599" i="1"/>
  <c r="AT599" i="1"/>
  <c r="AV599" i="1"/>
  <c r="AX599" i="1"/>
  <c r="AZ599" i="1"/>
  <c r="BB599" i="1"/>
  <c r="BD599" i="1"/>
  <c r="AJ600" i="1"/>
  <c r="AL600" i="1"/>
  <c r="AN600" i="1"/>
  <c r="AP600" i="1"/>
  <c r="AR600" i="1"/>
  <c r="AT600" i="1"/>
  <c r="AV600" i="1"/>
  <c r="AX600" i="1"/>
  <c r="AZ600" i="1"/>
  <c r="BB600" i="1"/>
  <c r="BD600" i="1"/>
  <c r="AJ601" i="1"/>
  <c r="AL601" i="1"/>
  <c r="AN601" i="1"/>
  <c r="AP601" i="1"/>
  <c r="AR601" i="1"/>
  <c r="AT601" i="1"/>
  <c r="AV601" i="1"/>
  <c r="AX601" i="1"/>
  <c r="AZ601" i="1"/>
  <c r="BB601" i="1"/>
  <c r="BD601" i="1"/>
  <c r="AJ602" i="1"/>
  <c r="AL602" i="1"/>
  <c r="AN602" i="1"/>
  <c r="AP602" i="1"/>
  <c r="AR602" i="1"/>
  <c r="AT602" i="1"/>
  <c r="AV602" i="1"/>
  <c r="AX602" i="1"/>
  <c r="AZ602" i="1"/>
  <c r="BB602" i="1"/>
  <c r="BD602" i="1"/>
  <c r="AJ603" i="1"/>
  <c r="AL603" i="1"/>
  <c r="AN603" i="1"/>
  <c r="AP603" i="1"/>
  <c r="AR603" i="1"/>
  <c r="AT603" i="1"/>
  <c r="AV603" i="1"/>
  <c r="AX603" i="1"/>
  <c r="AZ603" i="1"/>
  <c r="BB603" i="1"/>
  <c r="BD603" i="1"/>
  <c r="AJ604" i="1"/>
  <c r="AL604" i="1"/>
  <c r="AN604" i="1"/>
  <c r="AP604" i="1"/>
  <c r="AR604" i="1"/>
  <c r="AT604" i="1"/>
  <c r="AV604" i="1"/>
  <c r="AX604" i="1"/>
  <c r="AZ604" i="1"/>
  <c r="BB604" i="1"/>
  <c r="BD604" i="1"/>
  <c r="AJ605" i="1"/>
  <c r="AL605" i="1"/>
  <c r="AN605" i="1"/>
  <c r="AP605" i="1"/>
  <c r="AR605" i="1"/>
  <c r="AT605" i="1"/>
  <c r="AV605" i="1"/>
  <c r="AX605" i="1"/>
  <c r="AZ605" i="1"/>
  <c r="BB605" i="1"/>
  <c r="BD605" i="1"/>
  <c r="AJ606" i="1"/>
  <c r="AL606" i="1"/>
  <c r="AN606" i="1"/>
  <c r="AP606" i="1"/>
  <c r="AR606" i="1"/>
  <c r="AT606" i="1"/>
  <c r="AV606" i="1"/>
  <c r="AX606" i="1"/>
  <c r="AZ606" i="1"/>
  <c r="BB606" i="1"/>
  <c r="BD606" i="1"/>
  <c r="AJ607" i="1"/>
  <c r="AL607" i="1"/>
  <c r="AN607" i="1"/>
  <c r="AP607" i="1"/>
  <c r="AR607" i="1"/>
  <c r="AT607" i="1"/>
  <c r="AV607" i="1"/>
  <c r="AX607" i="1"/>
  <c r="AZ607" i="1"/>
  <c r="BB607" i="1"/>
  <c r="BD607" i="1"/>
  <c r="AJ608" i="1"/>
  <c r="AL608" i="1"/>
  <c r="AN608" i="1"/>
  <c r="AP608" i="1"/>
  <c r="AR608" i="1"/>
  <c r="AT608" i="1"/>
  <c r="AV608" i="1"/>
  <c r="AX608" i="1"/>
  <c r="AZ608" i="1"/>
  <c r="BB608" i="1"/>
  <c r="BD608" i="1"/>
  <c r="AJ609" i="1"/>
  <c r="AL609" i="1"/>
  <c r="AN609" i="1"/>
  <c r="AP609" i="1"/>
  <c r="AR609" i="1"/>
  <c r="AT609" i="1"/>
  <c r="AV609" i="1"/>
  <c r="AX609" i="1"/>
  <c r="AZ609" i="1"/>
  <c r="BB609" i="1"/>
  <c r="BD609" i="1"/>
  <c r="AJ610" i="1"/>
  <c r="AL610" i="1"/>
  <c r="AN610" i="1"/>
  <c r="AP610" i="1"/>
  <c r="AR610" i="1"/>
  <c r="AT610" i="1"/>
  <c r="AV610" i="1"/>
  <c r="AX610" i="1"/>
  <c r="AZ610" i="1"/>
  <c r="BB610" i="1"/>
  <c r="BD610" i="1"/>
  <c r="AJ611" i="1"/>
  <c r="AL611" i="1"/>
  <c r="AN611" i="1"/>
  <c r="AP611" i="1"/>
  <c r="AR611" i="1"/>
  <c r="AT611" i="1"/>
  <c r="AV611" i="1"/>
  <c r="AX611" i="1"/>
  <c r="AZ611" i="1"/>
  <c r="BB611" i="1"/>
  <c r="BD611" i="1"/>
  <c r="AJ612" i="1"/>
  <c r="AL612" i="1"/>
  <c r="AN612" i="1"/>
  <c r="AP612" i="1"/>
  <c r="AR612" i="1"/>
  <c r="AT612" i="1"/>
  <c r="AV612" i="1"/>
  <c r="AX612" i="1"/>
  <c r="AZ612" i="1"/>
  <c r="BB612" i="1"/>
  <c r="BD612" i="1"/>
  <c r="AJ613" i="1"/>
  <c r="AL613" i="1"/>
  <c r="AN613" i="1"/>
  <c r="AP613" i="1"/>
  <c r="AR613" i="1"/>
  <c r="AT613" i="1"/>
  <c r="AV613" i="1"/>
  <c r="AX613" i="1"/>
  <c r="AZ613" i="1"/>
  <c r="BB613" i="1"/>
  <c r="BD613" i="1"/>
  <c r="AJ614" i="1"/>
  <c r="AL614" i="1"/>
  <c r="AN614" i="1"/>
  <c r="AP614" i="1"/>
  <c r="AR614" i="1"/>
  <c r="AT614" i="1"/>
  <c r="AV614" i="1"/>
  <c r="AX614" i="1"/>
  <c r="AZ614" i="1"/>
  <c r="BB614" i="1"/>
  <c r="BD614" i="1"/>
  <c r="AJ615" i="1"/>
  <c r="AL615" i="1"/>
  <c r="AN615" i="1"/>
  <c r="AP615" i="1"/>
  <c r="AR615" i="1"/>
  <c r="AT615" i="1"/>
  <c r="AV615" i="1"/>
  <c r="AX615" i="1"/>
  <c r="AZ615" i="1"/>
  <c r="BB615" i="1"/>
  <c r="BD615" i="1"/>
  <c r="AJ616" i="1"/>
  <c r="AL616" i="1"/>
  <c r="AN616" i="1"/>
  <c r="AP616" i="1"/>
  <c r="AR616" i="1"/>
  <c r="AT616" i="1"/>
  <c r="AV616" i="1"/>
  <c r="AX616" i="1"/>
  <c r="AZ616" i="1"/>
  <c r="BB616" i="1"/>
  <c r="BD616" i="1"/>
  <c r="AJ617" i="1"/>
  <c r="AL617" i="1"/>
  <c r="AN617" i="1"/>
  <c r="AP617" i="1"/>
  <c r="AR617" i="1"/>
  <c r="AT617" i="1"/>
  <c r="AV617" i="1"/>
  <c r="AX617" i="1"/>
  <c r="AZ617" i="1"/>
  <c r="BB617" i="1"/>
  <c r="BD617" i="1"/>
  <c r="AJ618" i="1"/>
  <c r="AL618" i="1"/>
  <c r="AN618" i="1"/>
  <c r="AP618" i="1"/>
  <c r="AR618" i="1"/>
  <c r="AT618" i="1"/>
  <c r="AV618" i="1"/>
  <c r="AX618" i="1"/>
  <c r="AZ618" i="1"/>
  <c r="BB618" i="1"/>
  <c r="BD618" i="1"/>
  <c r="AJ619" i="1"/>
  <c r="AL619" i="1"/>
  <c r="AN619" i="1"/>
  <c r="AP619" i="1"/>
  <c r="AR619" i="1"/>
  <c r="AT619" i="1"/>
  <c r="AV619" i="1"/>
  <c r="AX619" i="1"/>
  <c r="AZ619" i="1"/>
  <c r="BB619" i="1"/>
  <c r="BD619" i="1"/>
  <c r="AJ620" i="1"/>
  <c r="AL620" i="1"/>
  <c r="AN620" i="1"/>
  <c r="AP620" i="1"/>
  <c r="AR620" i="1"/>
  <c r="AT620" i="1"/>
  <c r="AV620" i="1"/>
  <c r="AX620" i="1"/>
  <c r="AZ620" i="1"/>
  <c r="BB620" i="1"/>
  <c r="BD620" i="1"/>
  <c r="AJ621" i="1"/>
  <c r="AL621" i="1"/>
  <c r="AN621" i="1"/>
  <c r="AP621" i="1"/>
  <c r="AR621" i="1"/>
  <c r="AT621" i="1"/>
  <c r="AV621" i="1"/>
  <c r="AX621" i="1"/>
  <c r="AZ621" i="1"/>
  <c r="BB621" i="1"/>
  <c r="BD621" i="1"/>
  <c r="AJ622" i="1"/>
  <c r="AL622" i="1"/>
  <c r="AN622" i="1"/>
  <c r="AP622" i="1"/>
  <c r="AR622" i="1"/>
  <c r="AT622" i="1"/>
  <c r="AV622" i="1"/>
  <c r="AX622" i="1"/>
  <c r="AZ622" i="1"/>
  <c r="BB622" i="1"/>
  <c r="BD622" i="1"/>
  <c r="AJ623" i="1"/>
  <c r="AL623" i="1"/>
  <c r="AN623" i="1"/>
  <c r="AP623" i="1"/>
  <c r="AR623" i="1"/>
  <c r="AT623" i="1"/>
  <c r="AV623" i="1"/>
  <c r="AX623" i="1"/>
  <c r="AZ623" i="1"/>
  <c r="BB623" i="1"/>
  <c r="BD623" i="1"/>
  <c r="AJ624" i="1"/>
  <c r="AL624" i="1"/>
  <c r="AN624" i="1"/>
  <c r="AP624" i="1"/>
  <c r="AR624" i="1"/>
  <c r="AT624" i="1"/>
  <c r="AV624" i="1"/>
  <c r="AX624" i="1"/>
  <c r="AZ624" i="1"/>
  <c r="BB624" i="1"/>
  <c r="BD624" i="1"/>
  <c r="AJ625" i="1"/>
  <c r="AL625" i="1"/>
  <c r="AN625" i="1"/>
  <c r="AP625" i="1"/>
  <c r="AR625" i="1"/>
  <c r="AT625" i="1"/>
  <c r="AV625" i="1"/>
  <c r="AX625" i="1"/>
  <c r="AZ625" i="1"/>
  <c r="BB625" i="1"/>
  <c r="BD625" i="1"/>
  <c r="AJ626" i="1"/>
  <c r="AL626" i="1"/>
  <c r="AN626" i="1"/>
  <c r="AP626" i="1"/>
  <c r="AR626" i="1"/>
  <c r="AT626" i="1"/>
  <c r="AV626" i="1"/>
  <c r="AX626" i="1"/>
  <c r="AZ626" i="1"/>
  <c r="BB626" i="1"/>
  <c r="BD626" i="1"/>
  <c r="AJ627" i="1"/>
  <c r="AL627" i="1"/>
  <c r="AN627" i="1"/>
  <c r="AP627" i="1"/>
  <c r="AR627" i="1"/>
  <c r="AT627" i="1"/>
  <c r="AV627" i="1"/>
  <c r="AX627" i="1"/>
  <c r="AZ627" i="1"/>
  <c r="BB627" i="1"/>
  <c r="BD627" i="1"/>
  <c r="AJ628" i="1"/>
  <c r="AL628" i="1"/>
  <c r="AN628" i="1"/>
  <c r="AP628" i="1"/>
  <c r="AR628" i="1"/>
  <c r="AT628" i="1"/>
  <c r="AV628" i="1"/>
  <c r="AX628" i="1"/>
  <c r="AZ628" i="1"/>
  <c r="BB628" i="1"/>
  <c r="BD628" i="1"/>
  <c r="AJ629" i="1"/>
  <c r="AL629" i="1"/>
  <c r="AN629" i="1"/>
  <c r="AP629" i="1"/>
  <c r="AR629" i="1"/>
  <c r="AT629" i="1"/>
  <c r="AV629" i="1"/>
  <c r="AX629" i="1"/>
  <c r="AZ629" i="1"/>
  <c r="BB629" i="1"/>
  <c r="BD629" i="1"/>
  <c r="AJ630" i="1"/>
  <c r="AL630" i="1"/>
  <c r="AN630" i="1"/>
  <c r="AP630" i="1"/>
  <c r="AR630" i="1"/>
  <c r="AT630" i="1"/>
  <c r="AV630" i="1"/>
  <c r="AX630" i="1"/>
  <c r="AZ630" i="1"/>
  <c r="BB630" i="1"/>
  <c r="BD630" i="1"/>
  <c r="AJ631" i="1"/>
  <c r="AL631" i="1"/>
  <c r="AN631" i="1"/>
  <c r="AP631" i="1"/>
  <c r="AR631" i="1"/>
  <c r="AT631" i="1"/>
  <c r="AV631" i="1"/>
  <c r="AX631" i="1"/>
  <c r="AZ631" i="1"/>
  <c r="BB631" i="1"/>
  <c r="BD631" i="1"/>
  <c r="AJ632" i="1"/>
  <c r="AL632" i="1"/>
  <c r="AN632" i="1"/>
  <c r="AP632" i="1"/>
  <c r="AR632" i="1"/>
  <c r="AT632" i="1"/>
  <c r="AV632" i="1"/>
  <c r="AX632" i="1"/>
  <c r="AZ632" i="1"/>
  <c r="BB632" i="1"/>
  <c r="BD632" i="1"/>
  <c r="AJ633" i="1"/>
  <c r="AL633" i="1"/>
  <c r="AN633" i="1"/>
  <c r="AP633" i="1"/>
  <c r="AR633" i="1"/>
  <c r="AT633" i="1"/>
  <c r="AV633" i="1"/>
  <c r="AX633" i="1"/>
  <c r="AZ633" i="1"/>
  <c r="BB633" i="1"/>
  <c r="BD633" i="1"/>
  <c r="AJ634" i="1"/>
  <c r="AL634" i="1"/>
  <c r="AN634" i="1"/>
  <c r="AP634" i="1"/>
  <c r="AR634" i="1"/>
  <c r="AT634" i="1"/>
  <c r="AV634" i="1"/>
  <c r="AX634" i="1"/>
  <c r="AZ634" i="1"/>
  <c r="BB634" i="1"/>
  <c r="BD634" i="1"/>
  <c r="AJ635" i="1"/>
  <c r="AL635" i="1"/>
  <c r="AN635" i="1"/>
  <c r="AP635" i="1"/>
  <c r="AR635" i="1"/>
  <c r="AT635" i="1"/>
  <c r="AV635" i="1"/>
  <c r="AX635" i="1"/>
  <c r="AZ635" i="1"/>
  <c r="BB635" i="1"/>
  <c r="BD635" i="1"/>
  <c r="AJ636" i="1"/>
  <c r="AL636" i="1"/>
  <c r="AN636" i="1"/>
  <c r="AP636" i="1"/>
  <c r="AR636" i="1"/>
  <c r="AT636" i="1"/>
  <c r="AV636" i="1"/>
  <c r="AX636" i="1"/>
  <c r="AZ636" i="1"/>
  <c r="BB636" i="1"/>
  <c r="BD636" i="1"/>
  <c r="AJ637" i="1"/>
  <c r="AL637" i="1"/>
  <c r="AN637" i="1"/>
  <c r="AP637" i="1"/>
  <c r="AR637" i="1"/>
  <c r="AT637" i="1"/>
  <c r="AV637" i="1"/>
  <c r="AX637" i="1"/>
  <c r="AZ637" i="1"/>
  <c r="BB637" i="1"/>
  <c r="BD637" i="1"/>
  <c r="AJ638" i="1"/>
  <c r="AL638" i="1"/>
  <c r="AN638" i="1"/>
  <c r="AP638" i="1"/>
  <c r="AR638" i="1"/>
  <c r="AT638" i="1"/>
  <c r="AV638" i="1"/>
  <c r="AX638" i="1"/>
  <c r="AZ638" i="1"/>
  <c r="BB638" i="1"/>
  <c r="BD638" i="1"/>
  <c r="AJ639" i="1"/>
  <c r="AL639" i="1"/>
  <c r="AN639" i="1"/>
  <c r="AP639" i="1"/>
  <c r="AR639" i="1"/>
  <c r="AT639" i="1"/>
  <c r="AV639" i="1"/>
  <c r="AX639" i="1"/>
  <c r="AZ639" i="1"/>
  <c r="BB639" i="1"/>
  <c r="BD639" i="1"/>
  <c r="AJ640" i="1"/>
  <c r="AL640" i="1"/>
  <c r="AN640" i="1"/>
  <c r="AP640" i="1"/>
  <c r="AR640" i="1"/>
  <c r="AT640" i="1"/>
  <c r="AV640" i="1"/>
  <c r="AX640" i="1"/>
  <c r="AZ640" i="1"/>
  <c r="BB640" i="1"/>
  <c r="BD640" i="1"/>
  <c r="AJ641" i="1"/>
  <c r="AL641" i="1"/>
  <c r="AN641" i="1"/>
  <c r="AP641" i="1"/>
  <c r="AR641" i="1"/>
  <c r="AT641" i="1"/>
  <c r="AV641" i="1"/>
  <c r="AX641" i="1"/>
  <c r="AZ641" i="1"/>
  <c r="BB641" i="1"/>
  <c r="BD641" i="1"/>
  <c r="AJ642" i="1"/>
  <c r="AL642" i="1"/>
  <c r="AN642" i="1"/>
  <c r="AP642" i="1"/>
  <c r="AR642" i="1"/>
  <c r="AT642" i="1"/>
  <c r="AV642" i="1"/>
  <c r="AX642" i="1"/>
  <c r="AZ642" i="1"/>
  <c r="BB642" i="1"/>
  <c r="BD642" i="1"/>
  <c r="AJ643" i="1"/>
  <c r="AL643" i="1"/>
  <c r="AN643" i="1"/>
  <c r="AP643" i="1"/>
  <c r="AR643" i="1"/>
  <c r="AT643" i="1"/>
  <c r="AV643" i="1"/>
  <c r="AX643" i="1"/>
  <c r="AZ643" i="1"/>
  <c r="BB643" i="1"/>
  <c r="BD643" i="1"/>
  <c r="AJ644" i="1"/>
  <c r="AL644" i="1"/>
  <c r="AN644" i="1"/>
  <c r="AP644" i="1"/>
  <c r="AR644" i="1"/>
  <c r="AT644" i="1"/>
  <c r="AV644" i="1"/>
  <c r="AX644" i="1"/>
  <c r="AZ644" i="1"/>
  <c r="BB644" i="1"/>
  <c r="BD644" i="1"/>
  <c r="AJ645" i="1"/>
  <c r="AL645" i="1"/>
  <c r="AN645" i="1"/>
  <c r="AP645" i="1"/>
  <c r="AR645" i="1"/>
  <c r="AT645" i="1"/>
  <c r="AV645" i="1"/>
  <c r="AX645" i="1"/>
  <c r="AZ645" i="1"/>
  <c r="BB645" i="1"/>
  <c r="BD645" i="1"/>
  <c r="AJ646" i="1"/>
  <c r="AL646" i="1"/>
  <c r="AN646" i="1"/>
  <c r="AP646" i="1"/>
  <c r="AR646" i="1"/>
  <c r="AT646" i="1"/>
  <c r="AV646" i="1"/>
  <c r="AX646" i="1"/>
  <c r="AZ646" i="1"/>
  <c r="BB646" i="1"/>
  <c r="BD646" i="1"/>
  <c r="AJ647" i="1"/>
  <c r="AL647" i="1"/>
  <c r="AN647" i="1"/>
  <c r="AP647" i="1"/>
  <c r="AR647" i="1"/>
  <c r="AT647" i="1"/>
  <c r="AV647" i="1"/>
  <c r="AX647" i="1"/>
  <c r="AZ647" i="1"/>
  <c r="BB647" i="1"/>
  <c r="BD647" i="1"/>
  <c r="AJ648" i="1"/>
  <c r="AL648" i="1"/>
  <c r="AN648" i="1"/>
  <c r="AP648" i="1"/>
  <c r="AR648" i="1"/>
  <c r="AT648" i="1"/>
  <c r="AV648" i="1"/>
  <c r="AX648" i="1"/>
  <c r="AZ648" i="1"/>
  <c r="BB648" i="1"/>
  <c r="BD648" i="1"/>
  <c r="AJ649" i="1"/>
  <c r="AL649" i="1"/>
  <c r="AN649" i="1"/>
  <c r="AP649" i="1"/>
  <c r="AR649" i="1"/>
  <c r="AT649" i="1"/>
  <c r="AV649" i="1"/>
  <c r="AX649" i="1"/>
  <c r="AZ649" i="1"/>
  <c r="BB649" i="1"/>
  <c r="BD649" i="1"/>
  <c r="AJ650" i="1"/>
  <c r="AL650" i="1"/>
  <c r="AN650" i="1"/>
  <c r="AP650" i="1"/>
  <c r="AR650" i="1"/>
  <c r="AT650" i="1"/>
  <c r="AV650" i="1"/>
  <c r="AX650" i="1"/>
  <c r="AZ650" i="1"/>
  <c r="BB650" i="1"/>
  <c r="BD650" i="1"/>
  <c r="AJ651" i="1"/>
  <c r="AL651" i="1"/>
  <c r="AN651" i="1"/>
  <c r="AP651" i="1"/>
  <c r="AR651" i="1"/>
  <c r="AT651" i="1"/>
  <c r="AV651" i="1"/>
  <c r="AX651" i="1"/>
  <c r="AZ651" i="1"/>
  <c r="BB651" i="1"/>
  <c r="BD651" i="1"/>
  <c r="AJ652" i="1"/>
  <c r="AL652" i="1"/>
  <c r="AN652" i="1"/>
  <c r="AP652" i="1"/>
  <c r="AR652" i="1"/>
  <c r="AT652" i="1"/>
  <c r="AV652" i="1"/>
  <c r="AX652" i="1"/>
  <c r="AZ652" i="1"/>
  <c r="BB652" i="1"/>
  <c r="BD652" i="1"/>
  <c r="AJ653" i="1"/>
  <c r="AL653" i="1"/>
  <c r="AN653" i="1"/>
  <c r="AP653" i="1"/>
  <c r="AR653" i="1"/>
  <c r="AT653" i="1"/>
  <c r="AV653" i="1"/>
  <c r="AX653" i="1"/>
  <c r="AZ653" i="1"/>
  <c r="BB653" i="1"/>
  <c r="BD653" i="1"/>
  <c r="AJ654" i="1"/>
  <c r="AL654" i="1"/>
  <c r="AN654" i="1"/>
  <c r="AP654" i="1"/>
  <c r="AR654" i="1"/>
  <c r="AT654" i="1"/>
  <c r="AV654" i="1"/>
  <c r="AX654" i="1"/>
  <c r="AZ654" i="1"/>
  <c r="BB654" i="1"/>
  <c r="BD654" i="1"/>
  <c r="AJ655" i="1"/>
  <c r="AL655" i="1"/>
  <c r="AN655" i="1"/>
  <c r="AP655" i="1"/>
  <c r="AR655" i="1"/>
  <c r="AT655" i="1"/>
  <c r="AV655" i="1"/>
  <c r="AX655" i="1"/>
  <c r="AZ655" i="1"/>
  <c r="BB655" i="1"/>
  <c r="BD655" i="1"/>
  <c r="AJ656" i="1"/>
  <c r="AL656" i="1"/>
  <c r="AN656" i="1"/>
  <c r="AP656" i="1"/>
  <c r="AR656" i="1"/>
  <c r="AT656" i="1"/>
  <c r="AV656" i="1"/>
  <c r="AX656" i="1"/>
  <c r="AZ656" i="1"/>
  <c r="BB656" i="1"/>
  <c r="BD656" i="1"/>
  <c r="AJ657" i="1"/>
  <c r="AL657" i="1"/>
  <c r="AN657" i="1"/>
  <c r="AP657" i="1"/>
  <c r="AR657" i="1"/>
  <c r="AT657" i="1"/>
  <c r="AV657" i="1"/>
  <c r="AX657" i="1"/>
  <c r="AZ657" i="1"/>
  <c r="BB657" i="1"/>
  <c r="BD657" i="1"/>
  <c r="AJ658" i="1"/>
  <c r="AL658" i="1"/>
  <c r="AN658" i="1"/>
  <c r="AP658" i="1"/>
  <c r="AR658" i="1"/>
  <c r="AT658" i="1"/>
  <c r="AV658" i="1"/>
  <c r="AX658" i="1"/>
  <c r="AZ658" i="1"/>
  <c r="BB658" i="1"/>
  <c r="BD658" i="1"/>
  <c r="AJ659" i="1"/>
  <c r="AL659" i="1"/>
  <c r="AN659" i="1"/>
  <c r="AP659" i="1"/>
  <c r="AR659" i="1"/>
  <c r="AT659" i="1"/>
  <c r="AV659" i="1"/>
  <c r="AX659" i="1"/>
  <c r="AZ659" i="1"/>
  <c r="BB659" i="1"/>
  <c r="BD659" i="1"/>
  <c r="AJ660" i="1"/>
  <c r="AL660" i="1"/>
  <c r="AN660" i="1"/>
  <c r="AP660" i="1"/>
  <c r="AR660" i="1"/>
  <c r="AT660" i="1"/>
  <c r="AV660" i="1"/>
  <c r="AX660" i="1"/>
  <c r="AZ660" i="1"/>
  <c r="BB660" i="1"/>
  <c r="BD660" i="1"/>
  <c r="AJ661" i="1"/>
  <c r="AL661" i="1"/>
  <c r="AN661" i="1"/>
  <c r="AP661" i="1"/>
  <c r="AR661" i="1"/>
  <c r="AT661" i="1"/>
  <c r="AV661" i="1"/>
  <c r="AX661" i="1"/>
  <c r="AZ661" i="1"/>
  <c r="BB661" i="1"/>
  <c r="BD661" i="1"/>
  <c r="AJ662" i="1"/>
  <c r="AL662" i="1"/>
  <c r="AN662" i="1"/>
  <c r="AP662" i="1"/>
  <c r="AR662" i="1"/>
  <c r="AT662" i="1"/>
  <c r="AV662" i="1"/>
  <c r="AX662" i="1"/>
  <c r="AZ662" i="1"/>
  <c r="BB662" i="1"/>
  <c r="BD662" i="1"/>
  <c r="AJ663" i="1"/>
  <c r="AL663" i="1"/>
  <c r="AN663" i="1"/>
  <c r="AP663" i="1"/>
  <c r="AR663" i="1"/>
  <c r="AT663" i="1"/>
  <c r="AV663" i="1"/>
  <c r="AX663" i="1"/>
  <c r="AZ663" i="1"/>
  <c r="BB663" i="1"/>
  <c r="BD663" i="1"/>
  <c r="AJ664" i="1"/>
  <c r="AL664" i="1"/>
  <c r="AN664" i="1"/>
  <c r="AP664" i="1"/>
  <c r="AR664" i="1"/>
  <c r="AT664" i="1"/>
  <c r="AV664" i="1"/>
  <c r="AX664" i="1"/>
  <c r="AZ664" i="1"/>
  <c r="BB664" i="1"/>
  <c r="BD664" i="1"/>
  <c r="AJ665" i="1"/>
  <c r="AL665" i="1"/>
  <c r="AN665" i="1"/>
  <c r="AP665" i="1"/>
  <c r="AR665" i="1"/>
  <c r="AT665" i="1"/>
  <c r="AV665" i="1"/>
  <c r="AX665" i="1"/>
  <c r="AZ665" i="1"/>
  <c r="BB665" i="1"/>
  <c r="BD665" i="1"/>
  <c r="AJ666" i="1"/>
  <c r="AL666" i="1"/>
  <c r="AN666" i="1"/>
  <c r="AP666" i="1"/>
  <c r="AR666" i="1"/>
  <c r="AT666" i="1"/>
  <c r="AV666" i="1"/>
  <c r="AX666" i="1"/>
  <c r="AZ666" i="1"/>
  <c r="BB666" i="1"/>
  <c r="BD666" i="1"/>
  <c r="AJ667" i="1"/>
  <c r="AL667" i="1"/>
  <c r="AN667" i="1"/>
  <c r="AP667" i="1"/>
  <c r="AR667" i="1"/>
  <c r="AT667" i="1"/>
  <c r="AV667" i="1"/>
  <c r="AX667" i="1"/>
  <c r="AZ667" i="1"/>
  <c r="BB667" i="1"/>
  <c r="BD667" i="1"/>
  <c r="AJ668" i="1"/>
  <c r="AL668" i="1"/>
  <c r="AN668" i="1"/>
  <c r="AP668" i="1"/>
  <c r="AR668" i="1"/>
  <c r="AT668" i="1"/>
  <c r="AV668" i="1"/>
  <c r="AX668" i="1"/>
  <c r="AZ668" i="1"/>
  <c r="BB668" i="1"/>
  <c r="BD668" i="1"/>
  <c r="AJ669" i="1"/>
  <c r="AL669" i="1"/>
  <c r="AN669" i="1"/>
  <c r="AP669" i="1"/>
  <c r="AR669" i="1"/>
  <c r="AT669" i="1"/>
  <c r="AV669" i="1"/>
  <c r="AX669" i="1"/>
  <c r="AZ669" i="1"/>
  <c r="BB669" i="1"/>
  <c r="BD669" i="1"/>
  <c r="AJ670" i="1"/>
  <c r="AL670" i="1"/>
  <c r="AN670" i="1"/>
  <c r="AP670" i="1"/>
  <c r="AR670" i="1"/>
  <c r="AT670" i="1"/>
  <c r="AV670" i="1"/>
  <c r="AX670" i="1"/>
  <c r="AZ670" i="1"/>
  <c r="BB670" i="1"/>
  <c r="BD670" i="1"/>
  <c r="AJ671" i="1"/>
  <c r="AL671" i="1"/>
  <c r="AN671" i="1"/>
  <c r="AP671" i="1"/>
  <c r="AR671" i="1"/>
  <c r="AT671" i="1"/>
  <c r="AV671" i="1"/>
  <c r="AX671" i="1"/>
  <c r="AZ671" i="1"/>
  <c r="BB671" i="1"/>
  <c r="BD671" i="1"/>
  <c r="AJ672" i="1"/>
  <c r="AL672" i="1"/>
  <c r="AN672" i="1"/>
  <c r="AP672" i="1"/>
  <c r="AR672" i="1"/>
  <c r="AT672" i="1"/>
  <c r="AV672" i="1"/>
  <c r="AX672" i="1"/>
  <c r="AZ672" i="1"/>
  <c r="BB672" i="1"/>
  <c r="BD672" i="1"/>
  <c r="AJ673" i="1"/>
  <c r="AL673" i="1"/>
  <c r="AN673" i="1"/>
  <c r="AP673" i="1"/>
  <c r="AR673" i="1"/>
  <c r="AT673" i="1"/>
  <c r="AV673" i="1"/>
  <c r="AX673" i="1"/>
  <c r="AZ673" i="1"/>
  <c r="BB673" i="1"/>
  <c r="BD673" i="1"/>
  <c r="AJ674" i="1"/>
  <c r="AL674" i="1"/>
  <c r="AN674" i="1"/>
  <c r="AP674" i="1"/>
  <c r="AR674" i="1"/>
  <c r="AT674" i="1"/>
  <c r="AV674" i="1"/>
  <c r="AX674" i="1"/>
  <c r="AZ674" i="1"/>
  <c r="BB674" i="1"/>
  <c r="BD674" i="1"/>
  <c r="AJ675" i="1"/>
  <c r="AL675" i="1"/>
  <c r="AN675" i="1"/>
  <c r="AP675" i="1"/>
  <c r="AR675" i="1"/>
  <c r="AT675" i="1"/>
  <c r="AV675" i="1"/>
  <c r="AX675" i="1"/>
  <c r="AZ675" i="1"/>
  <c r="BB675" i="1"/>
  <c r="BD675" i="1"/>
  <c r="AJ676" i="1"/>
  <c r="AL676" i="1"/>
  <c r="AN676" i="1"/>
  <c r="AP676" i="1"/>
  <c r="AR676" i="1"/>
  <c r="AT676" i="1"/>
  <c r="AV676" i="1"/>
  <c r="AX676" i="1"/>
  <c r="AZ676" i="1"/>
  <c r="BB676" i="1"/>
  <c r="BD676" i="1"/>
  <c r="AJ677" i="1"/>
  <c r="AL677" i="1"/>
  <c r="AN677" i="1"/>
  <c r="AP677" i="1"/>
  <c r="AR677" i="1"/>
  <c r="AT677" i="1"/>
  <c r="AV677" i="1"/>
  <c r="AX677" i="1"/>
  <c r="AZ677" i="1"/>
  <c r="BB677" i="1"/>
  <c r="BD677" i="1"/>
  <c r="AJ678" i="1"/>
  <c r="AL678" i="1"/>
  <c r="AN678" i="1"/>
  <c r="AP678" i="1"/>
  <c r="AR678" i="1"/>
  <c r="AT678" i="1"/>
  <c r="AV678" i="1"/>
  <c r="AX678" i="1"/>
  <c r="AZ678" i="1"/>
  <c r="BB678" i="1"/>
  <c r="BD678" i="1"/>
  <c r="AJ679" i="1"/>
  <c r="AL679" i="1"/>
  <c r="AN679" i="1"/>
  <c r="AP679" i="1"/>
  <c r="AR679" i="1"/>
  <c r="AT679" i="1"/>
  <c r="AV679" i="1"/>
  <c r="AX679" i="1"/>
  <c r="AZ679" i="1"/>
  <c r="BB679" i="1"/>
  <c r="BD679" i="1"/>
  <c r="AJ680" i="1"/>
  <c r="AL680" i="1"/>
  <c r="AN680" i="1"/>
  <c r="AP680" i="1"/>
  <c r="AR680" i="1"/>
  <c r="AT680" i="1"/>
  <c r="AV680" i="1"/>
  <c r="AX680" i="1"/>
  <c r="AZ680" i="1"/>
  <c r="BB680" i="1"/>
  <c r="BD680" i="1"/>
  <c r="AJ681" i="1"/>
  <c r="AL681" i="1"/>
  <c r="AN681" i="1"/>
  <c r="AP681" i="1"/>
  <c r="AR681" i="1"/>
  <c r="AT681" i="1"/>
  <c r="AV681" i="1"/>
  <c r="AX681" i="1"/>
  <c r="AZ681" i="1"/>
  <c r="BB681" i="1"/>
  <c r="BD681" i="1"/>
  <c r="AJ682" i="1"/>
  <c r="AL682" i="1"/>
  <c r="AN682" i="1"/>
  <c r="AP682" i="1"/>
  <c r="AR682" i="1"/>
  <c r="AT682" i="1"/>
  <c r="AV682" i="1"/>
  <c r="AX682" i="1"/>
  <c r="AZ682" i="1"/>
  <c r="BB682" i="1"/>
  <c r="BD682" i="1"/>
  <c r="AJ683" i="1"/>
  <c r="AL683" i="1"/>
  <c r="AN683" i="1"/>
  <c r="AP683" i="1"/>
  <c r="AR683" i="1"/>
  <c r="AT683" i="1"/>
  <c r="AV683" i="1"/>
  <c r="AX683" i="1"/>
  <c r="AZ683" i="1"/>
  <c r="BB683" i="1"/>
  <c r="BD683" i="1"/>
  <c r="AJ684" i="1"/>
  <c r="AL684" i="1"/>
  <c r="AN684" i="1"/>
  <c r="AP684" i="1"/>
  <c r="AR684" i="1"/>
  <c r="AT684" i="1"/>
  <c r="AV684" i="1"/>
  <c r="AX684" i="1"/>
  <c r="AZ684" i="1"/>
  <c r="BB684" i="1"/>
  <c r="BD684" i="1"/>
  <c r="AJ685" i="1"/>
  <c r="AL685" i="1"/>
  <c r="AN685" i="1"/>
  <c r="AP685" i="1"/>
  <c r="AR685" i="1"/>
  <c r="AT685" i="1"/>
  <c r="AV685" i="1"/>
  <c r="AX685" i="1"/>
  <c r="AZ685" i="1"/>
  <c r="BB685" i="1"/>
  <c r="BD685" i="1"/>
  <c r="AJ686" i="1"/>
  <c r="AL686" i="1"/>
  <c r="AN686" i="1"/>
  <c r="AP686" i="1"/>
  <c r="AR686" i="1"/>
  <c r="AT686" i="1"/>
  <c r="AV686" i="1"/>
  <c r="AX686" i="1"/>
  <c r="AZ686" i="1"/>
  <c r="BB686" i="1"/>
  <c r="BD686" i="1"/>
  <c r="AJ687" i="1"/>
  <c r="AL687" i="1"/>
  <c r="AN687" i="1"/>
  <c r="AP687" i="1"/>
  <c r="AR687" i="1"/>
  <c r="AT687" i="1"/>
  <c r="AV687" i="1"/>
  <c r="AX687" i="1"/>
  <c r="AZ687" i="1"/>
  <c r="BB687" i="1"/>
  <c r="BD687" i="1"/>
  <c r="AJ688" i="1"/>
  <c r="AL688" i="1"/>
  <c r="AN688" i="1"/>
  <c r="AP688" i="1"/>
  <c r="AR688" i="1"/>
  <c r="AT688" i="1"/>
  <c r="AV688" i="1"/>
  <c r="AX688" i="1"/>
  <c r="AZ688" i="1"/>
  <c r="BB688" i="1"/>
  <c r="BD688" i="1"/>
  <c r="AJ689" i="1"/>
  <c r="AL689" i="1"/>
  <c r="AN689" i="1"/>
  <c r="AP689" i="1"/>
  <c r="AR689" i="1"/>
  <c r="AT689" i="1"/>
  <c r="AV689" i="1"/>
  <c r="AX689" i="1"/>
  <c r="AZ689" i="1"/>
  <c r="BB689" i="1"/>
  <c r="BD689" i="1"/>
  <c r="AJ690" i="1"/>
  <c r="AL690" i="1"/>
  <c r="AN690" i="1"/>
  <c r="AP690" i="1"/>
  <c r="AR690" i="1"/>
  <c r="AT690" i="1"/>
  <c r="AV690" i="1"/>
  <c r="AX690" i="1"/>
  <c r="AZ690" i="1"/>
  <c r="BB690" i="1"/>
  <c r="BD690" i="1"/>
  <c r="AJ691" i="1"/>
  <c r="AL691" i="1"/>
  <c r="AN691" i="1"/>
  <c r="AP691" i="1"/>
  <c r="AR691" i="1"/>
  <c r="AT691" i="1"/>
  <c r="AV691" i="1"/>
  <c r="AX691" i="1"/>
  <c r="AZ691" i="1"/>
  <c r="BB691" i="1"/>
  <c r="BD691" i="1"/>
  <c r="AJ692" i="1"/>
  <c r="AL692" i="1"/>
  <c r="AN692" i="1"/>
  <c r="AP692" i="1"/>
  <c r="AR692" i="1"/>
  <c r="AT692" i="1"/>
  <c r="AV692" i="1"/>
  <c r="AX692" i="1"/>
  <c r="AZ692" i="1"/>
  <c r="BB692" i="1"/>
  <c r="BD692" i="1"/>
  <c r="AJ693" i="1"/>
  <c r="AL693" i="1"/>
  <c r="AN693" i="1"/>
  <c r="AP693" i="1"/>
  <c r="AR693" i="1"/>
  <c r="AT693" i="1"/>
  <c r="AV693" i="1"/>
  <c r="AX693" i="1"/>
  <c r="AZ693" i="1"/>
  <c r="BB693" i="1"/>
  <c r="BD693" i="1"/>
  <c r="AJ694" i="1"/>
  <c r="AL694" i="1"/>
  <c r="AN694" i="1"/>
  <c r="AP694" i="1"/>
  <c r="AR694" i="1"/>
  <c r="AT694" i="1"/>
  <c r="AV694" i="1"/>
  <c r="AX694" i="1"/>
  <c r="AZ694" i="1"/>
  <c r="BB694" i="1"/>
  <c r="BD694" i="1"/>
  <c r="AJ695" i="1"/>
  <c r="AL695" i="1"/>
  <c r="AN695" i="1"/>
  <c r="AP695" i="1"/>
  <c r="AR695" i="1"/>
  <c r="AT695" i="1"/>
  <c r="AV695" i="1"/>
  <c r="AX695" i="1"/>
  <c r="AZ695" i="1"/>
  <c r="BB695" i="1"/>
  <c r="BD695" i="1"/>
  <c r="AJ696" i="1"/>
  <c r="AL696" i="1"/>
  <c r="AN696" i="1"/>
  <c r="AP696" i="1"/>
  <c r="AR696" i="1"/>
  <c r="AT696" i="1"/>
  <c r="AV696" i="1"/>
  <c r="AX696" i="1"/>
  <c r="AZ696" i="1"/>
  <c r="BB696" i="1"/>
  <c r="BD696" i="1"/>
  <c r="AJ697" i="1"/>
  <c r="AL697" i="1"/>
  <c r="AN697" i="1"/>
  <c r="AP697" i="1"/>
  <c r="AR697" i="1"/>
  <c r="AT697" i="1"/>
  <c r="AV697" i="1"/>
  <c r="AX697" i="1"/>
  <c r="AZ697" i="1"/>
  <c r="BB697" i="1"/>
  <c r="BD697" i="1"/>
  <c r="AJ698" i="1"/>
  <c r="AL698" i="1"/>
  <c r="AN698" i="1"/>
  <c r="AP698" i="1"/>
  <c r="AR698" i="1"/>
  <c r="AT698" i="1"/>
  <c r="AV698" i="1"/>
  <c r="AX698" i="1"/>
  <c r="AZ698" i="1"/>
  <c r="BB698" i="1"/>
  <c r="BD698" i="1"/>
  <c r="AJ699" i="1"/>
  <c r="AL699" i="1"/>
  <c r="AN699" i="1"/>
  <c r="AP699" i="1"/>
  <c r="AR699" i="1"/>
  <c r="AT699" i="1"/>
  <c r="AV699" i="1"/>
  <c r="AX699" i="1"/>
  <c r="AZ699" i="1"/>
  <c r="BB699" i="1"/>
  <c r="BD699" i="1"/>
  <c r="AJ700" i="1"/>
  <c r="AL700" i="1"/>
  <c r="AN700" i="1"/>
  <c r="AP700" i="1"/>
  <c r="AR700" i="1"/>
  <c r="AT700" i="1"/>
  <c r="AV700" i="1"/>
  <c r="AX700" i="1"/>
  <c r="AZ700" i="1"/>
  <c r="BB700" i="1"/>
  <c r="BD700" i="1"/>
  <c r="AJ701" i="1"/>
  <c r="AL701" i="1"/>
  <c r="AN701" i="1"/>
  <c r="AP701" i="1"/>
  <c r="AR701" i="1"/>
  <c r="AT701" i="1"/>
  <c r="AV701" i="1"/>
  <c r="AX701" i="1"/>
  <c r="AZ701" i="1"/>
  <c r="BB701" i="1"/>
  <c r="BD701" i="1"/>
  <c r="AJ702" i="1"/>
  <c r="AL702" i="1"/>
  <c r="AN702" i="1"/>
  <c r="AP702" i="1"/>
  <c r="AR702" i="1"/>
  <c r="AT702" i="1"/>
  <c r="AV702" i="1"/>
  <c r="AX702" i="1"/>
  <c r="AZ702" i="1"/>
  <c r="BB702" i="1"/>
  <c r="BD702" i="1"/>
  <c r="AJ703" i="1"/>
  <c r="AL703" i="1"/>
  <c r="AN703" i="1"/>
  <c r="AP703" i="1"/>
  <c r="AR703" i="1"/>
  <c r="AT703" i="1"/>
  <c r="AV703" i="1"/>
  <c r="AX703" i="1"/>
  <c r="AZ703" i="1"/>
  <c r="BB703" i="1"/>
  <c r="BD703" i="1"/>
  <c r="AJ704" i="1"/>
  <c r="AL704" i="1"/>
  <c r="AN704" i="1"/>
  <c r="AP704" i="1"/>
  <c r="AR704" i="1"/>
  <c r="AT704" i="1"/>
  <c r="AV704" i="1"/>
  <c r="AX704" i="1"/>
  <c r="AZ704" i="1"/>
  <c r="BB704" i="1"/>
  <c r="BD704" i="1"/>
  <c r="AJ705" i="1"/>
  <c r="AL705" i="1"/>
  <c r="AN705" i="1"/>
  <c r="AP705" i="1"/>
  <c r="AR705" i="1"/>
  <c r="AT705" i="1"/>
  <c r="AV705" i="1"/>
  <c r="AX705" i="1"/>
  <c r="AZ705" i="1"/>
  <c r="BB705" i="1"/>
  <c r="BD705" i="1"/>
  <c r="AJ706" i="1"/>
  <c r="AL706" i="1"/>
  <c r="AN706" i="1"/>
  <c r="AP706" i="1"/>
  <c r="AR706" i="1"/>
  <c r="AT706" i="1"/>
  <c r="AV706" i="1"/>
  <c r="AX706" i="1"/>
  <c r="AZ706" i="1"/>
  <c r="BB706" i="1"/>
  <c r="BD706" i="1"/>
  <c r="AJ707" i="1"/>
  <c r="AL707" i="1"/>
  <c r="AN707" i="1"/>
  <c r="AP707" i="1"/>
  <c r="AR707" i="1"/>
  <c r="AT707" i="1"/>
  <c r="AV707" i="1"/>
  <c r="AX707" i="1"/>
  <c r="AZ707" i="1"/>
  <c r="BB707" i="1"/>
  <c r="BD707" i="1"/>
  <c r="AJ708" i="1"/>
  <c r="AL708" i="1"/>
  <c r="AN708" i="1"/>
  <c r="AP708" i="1"/>
  <c r="AR708" i="1"/>
  <c r="AT708" i="1"/>
  <c r="AV708" i="1"/>
  <c r="AX708" i="1"/>
  <c r="AZ708" i="1"/>
  <c r="BB708" i="1"/>
  <c r="BD708" i="1"/>
  <c r="AJ709" i="1"/>
  <c r="AL709" i="1"/>
  <c r="AN709" i="1"/>
  <c r="AP709" i="1"/>
  <c r="AR709" i="1"/>
  <c r="AT709" i="1"/>
  <c r="AV709" i="1"/>
  <c r="AX709" i="1"/>
  <c r="AZ709" i="1"/>
  <c r="BB709" i="1"/>
  <c r="BD709" i="1"/>
  <c r="AJ710" i="1"/>
  <c r="AL710" i="1"/>
  <c r="AN710" i="1"/>
  <c r="AP710" i="1"/>
  <c r="AR710" i="1"/>
  <c r="AT710" i="1"/>
  <c r="AV710" i="1"/>
  <c r="AX710" i="1"/>
  <c r="AZ710" i="1"/>
  <c r="BB710" i="1"/>
  <c r="BD710" i="1"/>
  <c r="AJ711" i="1"/>
  <c r="AL711" i="1"/>
  <c r="AN711" i="1"/>
  <c r="AP711" i="1"/>
  <c r="AR711" i="1"/>
  <c r="AT711" i="1"/>
  <c r="AV711" i="1"/>
  <c r="AX711" i="1"/>
  <c r="AZ711" i="1"/>
  <c r="BB711" i="1"/>
  <c r="BD711" i="1"/>
  <c r="AJ712" i="1"/>
  <c r="AL712" i="1"/>
  <c r="AN712" i="1"/>
  <c r="AP712" i="1"/>
  <c r="AR712" i="1"/>
  <c r="AT712" i="1"/>
  <c r="AV712" i="1"/>
  <c r="AX712" i="1"/>
  <c r="AZ712" i="1"/>
  <c r="BB712" i="1"/>
  <c r="BD712" i="1"/>
  <c r="AJ713" i="1"/>
  <c r="AL713" i="1"/>
  <c r="AN713" i="1"/>
  <c r="AP713" i="1"/>
  <c r="AR713" i="1"/>
  <c r="AT713" i="1"/>
  <c r="AV713" i="1"/>
  <c r="AX713" i="1"/>
  <c r="AZ713" i="1"/>
  <c r="BB713" i="1"/>
  <c r="BD713" i="1"/>
  <c r="AJ714" i="1"/>
  <c r="AL714" i="1"/>
  <c r="AN714" i="1"/>
  <c r="AP714" i="1"/>
  <c r="AR714" i="1"/>
  <c r="AT714" i="1"/>
  <c r="AV714" i="1"/>
  <c r="AX714" i="1"/>
  <c r="AZ714" i="1"/>
  <c r="BB714" i="1"/>
  <c r="BD714" i="1"/>
  <c r="AJ715" i="1"/>
  <c r="AL715" i="1"/>
  <c r="AN715" i="1"/>
  <c r="AP715" i="1"/>
  <c r="AR715" i="1"/>
  <c r="AT715" i="1"/>
  <c r="AV715" i="1"/>
  <c r="AX715" i="1"/>
  <c r="AZ715" i="1"/>
  <c r="BB715" i="1"/>
  <c r="BD715" i="1"/>
  <c r="AJ716" i="1"/>
  <c r="AL716" i="1"/>
  <c r="AN716" i="1"/>
  <c r="AP716" i="1"/>
  <c r="AR716" i="1"/>
  <c r="AT716" i="1"/>
  <c r="AV716" i="1"/>
  <c r="AX716" i="1"/>
  <c r="AZ716" i="1"/>
  <c r="BB716" i="1"/>
  <c r="BD716" i="1"/>
  <c r="AJ717" i="1"/>
  <c r="AL717" i="1"/>
  <c r="AN717" i="1"/>
  <c r="AP717" i="1"/>
  <c r="AR717" i="1"/>
  <c r="AT717" i="1"/>
  <c r="AV717" i="1"/>
  <c r="AX717" i="1"/>
  <c r="AZ717" i="1"/>
  <c r="BB717" i="1"/>
  <c r="BD717" i="1"/>
  <c r="AJ718" i="1"/>
  <c r="AL718" i="1"/>
  <c r="AN718" i="1"/>
  <c r="AP718" i="1"/>
  <c r="AR718" i="1"/>
  <c r="AT718" i="1"/>
  <c r="AV718" i="1"/>
  <c r="AX718" i="1"/>
  <c r="AZ718" i="1"/>
  <c r="BB718" i="1"/>
  <c r="BD718" i="1"/>
  <c r="AJ719" i="1"/>
  <c r="AL719" i="1"/>
  <c r="AN719" i="1"/>
  <c r="AP719" i="1"/>
  <c r="AR719" i="1"/>
  <c r="AT719" i="1"/>
  <c r="AV719" i="1"/>
  <c r="AX719" i="1"/>
  <c r="AZ719" i="1"/>
  <c r="BB719" i="1"/>
  <c r="BD719" i="1"/>
  <c r="AJ720" i="1"/>
  <c r="AL720" i="1"/>
  <c r="AN720" i="1"/>
  <c r="AP720" i="1"/>
  <c r="AR720" i="1"/>
  <c r="AT720" i="1"/>
  <c r="AV720" i="1"/>
  <c r="AX720" i="1"/>
  <c r="AZ720" i="1"/>
  <c r="BB720" i="1"/>
  <c r="BD720" i="1"/>
  <c r="AJ721" i="1"/>
  <c r="AL721" i="1"/>
  <c r="AN721" i="1"/>
  <c r="AP721" i="1"/>
  <c r="AR721" i="1"/>
  <c r="AT721" i="1"/>
  <c r="AV721" i="1"/>
  <c r="AX721" i="1"/>
  <c r="AZ721" i="1"/>
  <c r="BB721" i="1"/>
  <c r="BD721" i="1"/>
  <c r="AJ722" i="1"/>
  <c r="AL722" i="1"/>
  <c r="AN722" i="1"/>
  <c r="AP722" i="1"/>
  <c r="AR722" i="1"/>
  <c r="AT722" i="1"/>
  <c r="AV722" i="1"/>
  <c r="AX722" i="1"/>
  <c r="AZ722" i="1"/>
  <c r="BB722" i="1"/>
  <c r="BD722" i="1"/>
  <c r="AJ723" i="1"/>
  <c r="AL723" i="1"/>
  <c r="AN723" i="1"/>
  <c r="AP723" i="1"/>
  <c r="AR723" i="1"/>
  <c r="AT723" i="1"/>
  <c r="AV723" i="1"/>
  <c r="AX723" i="1"/>
  <c r="AZ723" i="1"/>
  <c r="BB723" i="1"/>
  <c r="BD723" i="1"/>
  <c r="AJ724" i="1"/>
  <c r="AL724" i="1"/>
  <c r="AN724" i="1"/>
  <c r="AP724" i="1"/>
  <c r="AR724" i="1"/>
  <c r="AT724" i="1"/>
  <c r="AV724" i="1"/>
  <c r="AX724" i="1"/>
  <c r="AZ724" i="1"/>
  <c r="BB724" i="1"/>
  <c r="BD724" i="1"/>
  <c r="AJ725" i="1"/>
  <c r="AL725" i="1"/>
  <c r="AN725" i="1"/>
  <c r="AP725" i="1"/>
  <c r="AR725" i="1"/>
  <c r="AT725" i="1"/>
  <c r="AV725" i="1"/>
  <c r="AX725" i="1"/>
  <c r="AZ725" i="1"/>
  <c r="BB725" i="1"/>
  <c r="BD725" i="1"/>
  <c r="AJ726" i="1"/>
  <c r="AL726" i="1"/>
  <c r="AN726" i="1"/>
  <c r="AP726" i="1"/>
  <c r="AR726" i="1"/>
  <c r="AT726" i="1"/>
  <c r="AV726" i="1"/>
  <c r="AX726" i="1"/>
  <c r="AZ726" i="1"/>
  <c r="BB726" i="1"/>
  <c r="BD726" i="1"/>
  <c r="AJ727" i="1"/>
  <c r="AL727" i="1"/>
  <c r="AN727" i="1"/>
  <c r="AP727" i="1"/>
  <c r="AR727" i="1"/>
  <c r="AT727" i="1"/>
  <c r="AV727" i="1"/>
  <c r="AX727" i="1"/>
  <c r="AZ727" i="1"/>
  <c r="BB727" i="1"/>
  <c r="BD727" i="1"/>
  <c r="AJ728" i="1"/>
  <c r="AL728" i="1"/>
  <c r="AN728" i="1"/>
  <c r="AP728" i="1"/>
  <c r="AR728" i="1"/>
  <c r="AT728" i="1"/>
  <c r="AV728" i="1"/>
  <c r="AX728" i="1"/>
  <c r="AZ728" i="1"/>
  <c r="BB728" i="1"/>
  <c r="BD728" i="1"/>
  <c r="AJ729" i="1"/>
  <c r="AL729" i="1"/>
  <c r="AN729" i="1"/>
  <c r="AP729" i="1"/>
  <c r="AR729" i="1"/>
  <c r="AT729" i="1"/>
  <c r="AV729" i="1"/>
  <c r="AX729" i="1"/>
  <c r="AZ729" i="1"/>
  <c r="BB729" i="1"/>
  <c r="BD729" i="1"/>
  <c r="AJ730" i="1"/>
  <c r="AL730" i="1"/>
  <c r="AN730" i="1"/>
  <c r="AP730" i="1"/>
  <c r="AR730" i="1"/>
  <c r="AT730" i="1"/>
  <c r="AV730" i="1"/>
  <c r="AX730" i="1"/>
  <c r="AZ730" i="1"/>
  <c r="BB730" i="1"/>
  <c r="BD730" i="1"/>
  <c r="AJ731" i="1"/>
  <c r="AL731" i="1"/>
  <c r="AN731" i="1"/>
  <c r="AP731" i="1"/>
  <c r="AR731" i="1"/>
  <c r="AT731" i="1"/>
  <c r="AV731" i="1"/>
  <c r="AX731" i="1"/>
  <c r="AZ731" i="1"/>
  <c r="BB731" i="1"/>
  <c r="BD731" i="1"/>
  <c r="AJ732" i="1"/>
  <c r="AL732" i="1"/>
  <c r="AN732" i="1"/>
  <c r="AP732" i="1"/>
  <c r="AR732" i="1"/>
  <c r="AT732" i="1"/>
  <c r="AV732" i="1"/>
  <c r="AX732" i="1"/>
  <c r="AZ732" i="1"/>
  <c r="BB732" i="1"/>
  <c r="BD732" i="1"/>
  <c r="AJ733" i="1"/>
  <c r="AL733" i="1"/>
  <c r="AN733" i="1"/>
  <c r="AP733" i="1"/>
  <c r="AR733" i="1"/>
  <c r="AT733" i="1"/>
  <c r="AV733" i="1"/>
  <c r="AX733" i="1"/>
  <c r="AZ733" i="1"/>
  <c r="BB733" i="1"/>
  <c r="BD733" i="1"/>
  <c r="AJ734" i="1"/>
  <c r="AL734" i="1"/>
  <c r="AN734" i="1"/>
  <c r="AP734" i="1"/>
  <c r="AR734" i="1"/>
  <c r="AT734" i="1"/>
  <c r="AV734" i="1"/>
  <c r="AX734" i="1"/>
  <c r="AZ734" i="1"/>
  <c r="BB734" i="1"/>
  <c r="BD734" i="1"/>
  <c r="AJ735" i="1"/>
  <c r="AL735" i="1"/>
  <c r="AN735" i="1"/>
  <c r="AP735" i="1"/>
  <c r="AR735" i="1"/>
  <c r="AT735" i="1"/>
  <c r="AV735" i="1"/>
  <c r="AX735" i="1"/>
  <c r="AZ735" i="1"/>
  <c r="BB735" i="1"/>
  <c r="BD735" i="1"/>
  <c r="AJ736" i="1"/>
  <c r="AL736" i="1"/>
  <c r="AN736" i="1"/>
  <c r="AP736" i="1"/>
  <c r="AR736" i="1"/>
  <c r="AT736" i="1"/>
  <c r="AV736" i="1"/>
  <c r="AX736" i="1"/>
  <c r="AZ736" i="1"/>
  <c r="BB736" i="1"/>
  <c r="BD736" i="1"/>
  <c r="AJ737" i="1"/>
  <c r="AL737" i="1"/>
  <c r="AN737" i="1"/>
  <c r="AP737" i="1"/>
  <c r="AR737" i="1"/>
  <c r="AT737" i="1"/>
  <c r="AV737" i="1"/>
  <c r="AX737" i="1"/>
  <c r="AZ737" i="1"/>
  <c r="BB737" i="1"/>
  <c r="BD737" i="1"/>
  <c r="AJ738" i="1"/>
  <c r="AL738" i="1"/>
  <c r="AN738" i="1"/>
  <c r="AP738" i="1"/>
  <c r="AR738" i="1"/>
  <c r="AT738" i="1"/>
  <c r="AV738" i="1"/>
  <c r="AX738" i="1"/>
  <c r="AZ738" i="1"/>
  <c r="BB738" i="1"/>
  <c r="BD738" i="1"/>
  <c r="AJ739" i="1"/>
  <c r="AL739" i="1"/>
  <c r="AN739" i="1"/>
  <c r="AP739" i="1"/>
  <c r="AR739" i="1"/>
  <c r="AT739" i="1"/>
  <c r="AV739" i="1"/>
  <c r="AX739" i="1"/>
  <c r="AZ739" i="1"/>
  <c r="BB739" i="1"/>
  <c r="BD739" i="1"/>
  <c r="AJ740" i="1"/>
  <c r="AL740" i="1"/>
  <c r="AN740" i="1"/>
  <c r="AP740" i="1"/>
  <c r="AR740" i="1"/>
  <c r="AT740" i="1"/>
  <c r="AV740" i="1"/>
  <c r="AX740" i="1"/>
  <c r="AZ740" i="1"/>
  <c r="BB740" i="1"/>
  <c r="BD740" i="1"/>
  <c r="AJ741" i="1"/>
  <c r="AL741" i="1"/>
  <c r="AN741" i="1"/>
  <c r="AP741" i="1"/>
  <c r="AR741" i="1"/>
  <c r="AT741" i="1"/>
  <c r="AV741" i="1"/>
  <c r="AX741" i="1"/>
  <c r="AZ741" i="1"/>
  <c r="BB741" i="1"/>
  <c r="BD741" i="1"/>
  <c r="AJ742" i="1"/>
  <c r="AL742" i="1"/>
  <c r="AN742" i="1"/>
  <c r="AP742" i="1"/>
  <c r="AR742" i="1"/>
  <c r="AT742" i="1"/>
  <c r="AV742" i="1"/>
  <c r="AX742" i="1"/>
  <c r="AZ742" i="1"/>
  <c r="BB742" i="1"/>
  <c r="BD742" i="1"/>
  <c r="AJ743" i="1"/>
  <c r="AL743" i="1"/>
  <c r="AN743" i="1"/>
  <c r="AP743" i="1"/>
  <c r="AR743" i="1"/>
  <c r="AT743" i="1"/>
  <c r="AV743" i="1"/>
  <c r="AX743" i="1"/>
  <c r="AZ743" i="1"/>
  <c r="BB743" i="1"/>
  <c r="BD743" i="1"/>
  <c r="AJ744" i="1"/>
  <c r="AL744" i="1"/>
  <c r="AN744" i="1"/>
  <c r="AP744" i="1"/>
  <c r="AR744" i="1"/>
  <c r="AT744" i="1"/>
  <c r="AV744" i="1"/>
  <c r="AX744" i="1"/>
  <c r="AZ744" i="1"/>
  <c r="BB744" i="1"/>
  <c r="BD744" i="1"/>
  <c r="AJ745" i="1"/>
  <c r="AL745" i="1"/>
  <c r="AN745" i="1"/>
  <c r="AP745" i="1"/>
  <c r="AR745" i="1"/>
  <c r="AT745" i="1"/>
  <c r="AV745" i="1"/>
  <c r="AX745" i="1"/>
  <c r="AZ745" i="1"/>
  <c r="BB745" i="1"/>
  <c r="BD745" i="1"/>
  <c r="AJ746" i="1"/>
  <c r="AL746" i="1"/>
  <c r="AN746" i="1"/>
  <c r="AP746" i="1"/>
  <c r="AR746" i="1"/>
  <c r="AT746" i="1"/>
  <c r="AV746" i="1"/>
  <c r="AX746" i="1"/>
  <c r="AZ746" i="1"/>
  <c r="BB746" i="1"/>
  <c r="BD746" i="1"/>
  <c r="AJ747" i="1"/>
  <c r="AL747" i="1"/>
  <c r="AN747" i="1"/>
  <c r="AP747" i="1"/>
  <c r="AR747" i="1"/>
  <c r="AT747" i="1"/>
  <c r="AV747" i="1"/>
  <c r="AX747" i="1"/>
  <c r="AZ747" i="1"/>
  <c r="BB747" i="1"/>
  <c r="BD747" i="1"/>
  <c r="AJ748" i="1"/>
  <c r="AL748" i="1"/>
  <c r="AN748" i="1"/>
  <c r="AP748" i="1"/>
  <c r="AR748" i="1"/>
  <c r="AT748" i="1"/>
  <c r="AV748" i="1"/>
  <c r="AX748" i="1"/>
  <c r="AZ748" i="1"/>
  <c r="BB748" i="1"/>
  <c r="BD748" i="1"/>
  <c r="AJ749" i="1"/>
  <c r="AL749" i="1"/>
  <c r="AN749" i="1"/>
  <c r="AP749" i="1"/>
  <c r="AR749" i="1"/>
  <c r="AT749" i="1"/>
  <c r="AV749" i="1"/>
  <c r="AX749" i="1"/>
  <c r="AZ749" i="1"/>
  <c r="BB749" i="1"/>
  <c r="BD749" i="1"/>
  <c r="AJ750" i="1"/>
  <c r="AL750" i="1"/>
  <c r="AN750" i="1"/>
  <c r="AP750" i="1"/>
  <c r="AR750" i="1"/>
  <c r="AT750" i="1"/>
  <c r="AV750" i="1"/>
  <c r="AX750" i="1"/>
  <c r="AZ750" i="1"/>
  <c r="BB750" i="1"/>
  <c r="BD750" i="1"/>
  <c r="AJ751" i="1"/>
  <c r="AL751" i="1"/>
  <c r="AN751" i="1"/>
  <c r="AP751" i="1"/>
  <c r="AR751" i="1"/>
  <c r="AT751" i="1"/>
  <c r="AV751" i="1"/>
  <c r="AX751" i="1"/>
  <c r="AZ751" i="1"/>
  <c r="BB751" i="1"/>
  <c r="BD751" i="1"/>
  <c r="AJ752" i="1"/>
  <c r="AL752" i="1"/>
  <c r="AN752" i="1"/>
  <c r="AP752" i="1"/>
  <c r="AR752" i="1"/>
  <c r="AT752" i="1"/>
  <c r="AV752" i="1"/>
  <c r="AX752" i="1"/>
  <c r="AZ752" i="1"/>
  <c r="BB752" i="1"/>
  <c r="BD752" i="1"/>
  <c r="AJ753" i="1"/>
  <c r="AL753" i="1"/>
  <c r="AN753" i="1"/>
  <c r="AP753" i="1"/>
  <c r="AR753" i="1"/>
  <c r="AT753" i="1"/>
  <c r="AV753" i="1"/>
  <c r="AX753" i="1"/>
  <c r="AZ753" i="1"/>
  <c r="BB753" i="1"/>
  <c r="BD753" i="1"/>
  <c r="AJ754" i="1"/>
  <c r="AL754" i="1"/>
  <c r="AN754" i="1"/>
  <c r="AP754" i="1"/>
  <c r="AR754" i="1"/>
  <c r="AT754" i="1"/>
  <c r="AV754" i="1"/>
  <c r="AX754" i="1"/>
  <c r="AZ754" i="1"/>
  <c r="BB754" i="1"/>
  <c r="BD754" i="1"/>
  <c r="AJ755" i="1"/>
  <c r="AL755" i="1"/>
  <c r="AN755" i="1"/>
  <c r="AP755" i="1"/>
  <c r="AR755" i="1"/>
  <c r="AT755" i="1"/>
  <c r="AV755" i="1"/>
  <c r="AX755" i="1"/>
  <c r="AZ755" i="1"/>
  <c r="BB755" i="1"/>
  <c r="BD755" i="1"/>
  <c r="AJ756" i="1"/>
  <c r="AL756" i="1"/>
  <c r="AN756" i="1"/>
  <c r="AP756" i="1"/>
  <c r="AR756" i="1"/>
  <c r="AT756" i="1"/>
  <c r="AV756" i="1"/>
  <c r="AX756" i="1"/>
  <c r="AZ756" i="1"/>
  <c r="BB756" i="1"/>
  <c r="BD756" i="1"/>
  <c r="AJ757" i="1"/>
  <c r="AL757" i="1"/>
  <c r="AN757" i="1"/>
  <c r="AP757" i="1"/>
  <c r="AR757" i="1"/>
  <c r="AT757" i="1"/>
  <c r="AV757" i="1"/>
  <c r="AX757" i="1"/>
  <c r="AZ757" i="1"/>
  <c r="BB757" i="1"/>
  <c r="BD757" i="1"/>
  <c r="AJ758" i="1"/>
  <c r="AL758" i="1"/>
  <c r="AN758" i="1"/>
  <c r="AP758" i="1"/>
  <c r="AR758" i="1"/>
  <c r="AT758" i="1"/>
  <c r="AV758" i="1"/>
  <c r="AX758" i="1"/>
  <c r="AZ758" i="1"/>
  <c r="BB758" i="1"/>
  <c r="BD758" i="1"/>
  <c r="AJ759" i="1"/>
  <c r="AL759" i="1"/>
  <c r="AN759" i="1"/>
  <c r="AP759" i="1"/>
  <c r="AR759" i="1"/>
  <c r="AT759" i="1"/>
  <c r="AV759" i="1"/>
  <c r="AX759" i="1"/>
  <c r="AZ759" i="1"/>
  <c r="BB759" i="1"/>
  <c r="BD759" i="1"/>
  <c r="AJ760" i="1"/>
  <c r="AL760" i="1"/>
  <c r="AN760" i="1"/>
  <c r="AP760" i="1"/>
  <c r="AR760" i="1"/>
  <c r="AT760" i="1"/>
  <c r="AV760" i="1"/>
  <c r="AX760" i="1"/>
  <c r="AZ760" i="1"/>
  <c r="BB760" i="1"/>
  <c r="BD760" i="1"/>
  <c r="AJ761" i="1"/>
  <c r="AL761" i="1"/>
  <c r="AN761" i="1"/>
  <c r="AP761" i="1"/>
  <c r="AR761" i="1"/>
  <c r="AT761" i="1"/>
  <c r="AV761" i="1"/>
  <c r="AX761" i="1"/>
  <c r="AZ761" i="1"/>
  <c r="BB761" i="1"/>
  <c r="BD761" i="1"/>
  <c r="AJ762" i="1"/>
  <c r="AL762" i="1"/>
  <c r="AN762" i="1"/>
  <c r="AP762" i="1"/>
  <c r="AR762" i="1"/>
  <c r="AT762" i="1"/>
  <c r="AV762" i="1"/>
  <c r="AX762" i="1"/>
  <c r="AZ762" i="1"/>
  <c r="BB762" i="1"/>
  <c r="BD762" i="1"/>
  <c r="AJ763" i="1"/>
  <c r="AL763" i="1"/>
  <c r="AN763" i="1"/>
  <c r="AP763" i="1"/>
  <c r="AR763" i="1"/>
  <c r="AT763" i="1"/>
  <c r="AV763" i="1"/>
  <c r="AX763" i="1"/>
  <c r="AZ763" i="1"/>
  <c r="BB763" i="1"/>
  <c r="BD763" i="1"/>
  <c r="AJ764" i="1"/>
  <c r="AL764" i="1"/>
  <c r="AN764" i="1"/>
  <c r="AP764" i="1"/>
  <c r="AR764" i="1"/>
  <c r="AT764" i="1"/>
  <c r="AV764" i="1"/>
  <c r="AX764" i="1"/>
  <c r="AZ764" i="1"/>
  <c r="BB764" i="1"/>
  <c r="BD764" i="1"/>
  <c r="AJ765" i="1"/>
  <c r="AL765" i="1"/>
  <c r="AN765" i="1"/>
  <c r="AP765" i="1"/>
  <c r="AR765" i="1"/>
  <c r="AT765" i="1"/>
  <c r="AV765" i="1"/>
  <c r="AX765" i="1"/>
  <c r="AZ765" i="1"/>
  <c r="BB765" i="1"/>
  <c r="BD765" i="1"/>
  <c r="AJ766" i="1"/>
  <c r="AL766" i="1"/>
  <c r="AN766" i="1"/>
  <c r="AP766" i="1"/>
  <c r="AR766" i="1"/>
  <c r="AT766" i="1"/>
  <c r="AV766" i="1"/>
  <c r="AX766" i="1"/>
  <c r="AZ766" i="1"/>
  <c r="BB766" i="1"/>
  <c r="BD766" i="1"/>
  <c r="AJ767" i="1"/>
  <c r="AL767" i="1"/>
  <c r="AN767" i="1"/>
  <c r="AP767" i="1"/>
  <c r="AR767" i="1"/>
  <c r="AT767" i="1"/>
  <c r="AV767" i="1"/>
  <c r="AX767" i="1"/>
  <c r="AZ767" i="1"/>
  <c r="BB767" i="1"/>
  <c r="BD767" i="1"/>
  <c r="AJ768" i="1"/>
  <c r="AL768" i="1"/>
  <c r="AN768" i="1"/>
  <c r="AP768" i="1"/>
  <c r="AR768" i="1"/>
  <c r="AT768" i="1"/>
  <c r="AV768" i="1"/>
  <c r="AX768" i="1"/>
  <c r="AZ768" i="1"/>
  <c r="BB768" i="1"/>
  <c r="BD768" i="1"/>
  <c r="AJ769" i="1"/>
  <c r="AL769" i="1"/>
  <c r="AN769" i="1"/>
  <c r="AP769" i="1"/>
  <c r="AR769" i="1"/>
  <c r="AT769" i="1"/>
  <c r="AV769" i="1"/>
  <c r="AX769" i="1"/>
  <c r="AZ769" i="1"/>
  <c r="BB769" i="1"/>
  <c r="BD769" i="1"/>
  <c r="AJ770" i="1"/>
  <c r="AL770" i="1"/>
  <c r="AN770" i="1"/>
  <c r="AP770" i="1"/>
  <c r="AR770" i="1"/>
  <c r="AT770" i="1"/>
  <c r="AV770" i="1"/>
  <c r="AX770" i="1"/>
  <c r="AZ770" i="1"/>
  <c r="BB770" i="1"/>
  <c r="BD770" i="1"/>
  <c r="AJ771" i="1"/>
  <c r="AL771" i="1"/>
  <c r="AN771" i="1"/>
  <c r="AP771" i="1"/>
  <c r="AR771" i="1"/>
  <c r="AT771" i="1"/>
  <c r="AV771" i="1"/>
  <c r="AX771" i="1"/>
  <c r="AZ771" i="1"/>
  <c r="BB771" i="1"/>
  <c r="BD771" i="1"/>
  <c r="AJ772" i="1"/>
  <c r="AL772" i="1"/>
  <c r="AN772" i="1"/>
  <c r="AP772" i="1"/>
  <c r="AR772" i="1"/>
  <c r="AT772" i="1"/>
  <c r="AV772" i="1"/>
  <c r="AX772" i="1"/>
  <c r="AZ772" i="1"/>
  <c r="BB772" i="1"/>
  <c r="BD772" i="1"/>
  <c r="AJ773" i="1"/>
  <c r="AL773" i="1"/>
  <c r="AN773" i="1"/>
  <c r="AP773" i="1"/>
  <c r="AR773" i="1"/>
  <c r="AT773" i="1"/>
  <c r="AV773" i="1"/>
  <c r="AX773" i="1"/>
  <c r="AZ773" i="1"/>
  <c r="BB773" i="1"/>
  <c r="BD773" i="1"/>
  <c r="AJ774" i="1"/>
  <c r="AL774" i="1"/>
  <c r="AN774" i="1"/>
  <c r="AP774" i="1"/>
  <c r="AR774" i="1"/>
  <c r="AT774" i="1"/>
  <c r="AV774" i="1"/>
  <c r="AX774" i="1"/>
  <c r="AZ774" i="1"/>
  <c r="BB774" i="1"/>
  <c r="BD774" i="1"/>
  <c r="AJ775" i="1"/>
  <c r="AL775" i="1"/>
  <c r="AN775" i="1"/>
  <c r="AP775" i="1"/>
  <c r="AR775" i="1"/>
  <c r="AT775" i="1"/>
  <c r="AV775" i="1"/>
  <c r="AX775" i="1"/>
  <c r="AZ775" i="1"/>
  <c r="BB775" i="1"/>
  <c r="BD775" i="1"/>
  <c r="AJ776" i="1"/>
  <c r="AL776" i="1"/>
  <c r="AN776" i="1"/>
  <c r="AP776" i="1"/>
  <c r="AR776" i="1"/>
  <c r="AT776" i="1"/>
  <c r="AV776" i="1"/>
  <c r="AX776" i="1"/>
  <c r="AZ776" i="1"/>
  <c r="BB776" i="1"/>
  <c r="BD776" i="1"/>
  <c r="AJ777" i="1"/>
  <c r="AL777" i="1"/>
  <c r="AN777" i="1"/>
  <c r="AP777" i="1"/>
  <c r="AR777" i="1"/>
  <c r="AT777" i="1"/>
  <c r="AV777" i="1"/>
  <c r="AX777" i="1"/>
  <c r="AZ777" i="1"/>
  <c r="BB777" i="1"/>
  <c r="BD777" i="1"/>
  <c r="AJ778" i="1"/>
  <c r="AL778" i="1"/>
  <c r="AN778" i="1"/>
  <c r="AP778" i="1"/>
  <c r="AR778" i="1"/>
  <c r="AT778" i="1"/>
  <c r="AV778" i="1"/>
  <c r="AX778" i="1"/>
  <c r="AZ778" i="1"/>
  <c r="BB778" i="1"/>
  <c r="BD778" i="1"/>
  <c r="AJ779" i="1"/>
  <c r="AL779" i="1"/>
  <c r="AN779" i="1"/>
  <c r="AP779" i="1"/>
  <c r="AR779" i="1"/>
  <c r="AT779" i="1"/>
  <c r="AV779" i="1"/>
  <c r="AX779" i="1"/>
  <c r="AZ779" i="1"/>
  <c r="BB779" i="1"/>
  <c r="BD779" i="1"/>
  <c r="AJ780" i="1"/>
  <c r="AL780" i="1"/>
  <c r="AN780" i="1"/>
  <c r="AP780" i="1"/>
  <c r="AR780" i="1"/>
  <c r="AT780" i="1"/>
  <c r="AV780" i="1"/>
  <c r="AX780" i="1"/>
  <c r="AZ780" i="1"/>
  <c r="BB780" i="1"/>
  <c r="BD780" i="1"/>
  <c r="AJ781" i="1"/>
  <c r="AL781" i="1"/>
  <c r="AN781" i="1"/>
  <c r="AP781" i="1"/>
  <c r="AR781" i="1"/>
  <c r="AT781" i="1"/>
  <c r="AV781" i="1"/>
  <c r="AX781" i="1"/>
  <c r="AZ781" i="1"/>
  <c r="BB781" i="1"/>
  <c r="BD781" i="1"/>
  <c r="AJ782" i="1"/>
  <c r="AL782" i="1"/>
  <c r="AN782" i="1"/>
  <c r="AP782" i="1"/>
  <c r="AR782" i="1"/>
  <c r="AT782" i="1"/>
  <c r="AV782" i="1"/>
  <c r="AX782" i="1"/>
  <c r="AZ782" i="1"/>
  <c r="BB782" i="1"/>
  <c r="BD782" i="1"/>
  <c r="AJ783" i="1"/>
  <c r="AL783" i="1"/>
  <c r="AN783" i="1"/>
  <c r="AP783" i="1"/>
  <c r="AR783" i="1"/>
  <c r="AT783" i="1"/>
  <c r="AV783" i="1"/>
  <c r="AX783" i="1"/>
  <c r="AZ783" i="1"/>
  <c r="BB783" i="1"/>
  <c r="BD783" i="1"/>
  <c r="AJ784" i="1"/>
  <c r="AL784" i="1"/>
  <c r="AN784" i="1"/>
  <c r="AP784" i="1"/>
  <c r="AR784" i="1"/>
  <c r="AT784" i="1"/>
  <c r="AV784" i="1"/>
  <c r="AX784" i="1"/>
  <c r="AZ784" i="1"/>
  <c r="BB784" i="1"/>
  <c r="BD784" i="1"/>
  <c r="AJ785" i="1"/>
  <c r="AL785" i="1"/>
  <c r="AN785" i="1"/>
  <c r="AP785" i="1"/>
  <c r="AR785" i="1"/>
  <c r="AT785" i="1"/>
  <c r="AV785" i="1"/>
  <c r="AX785" i="1"/>
  <c r="AZ785" i="1"/>
  <c r="BB785" i="1"/>
  <c r="BD785" i="1"/>
  <c r="AJ786" i="1"/>
  <c r="AL786" i="1"/>
  <c r="AN786" i="1"/>
  <c r="AP786" i="1"/>
  <c r="AR786" i="1"/>
  <c r="AT786" i="1"/>
  <c r="AV786" i="1"/>
  <c r="AX786" i="1"/>
  <c r="AZ786" i="1"/>
  <c r="BB786" i="1"/>
  <c r="BD786" i="1"/>
  <c r="AJ787" i="1"/>
  <c r="AL787" i="1"/>
  <c r="AN787" i="1"/>
  <c r="AP787" i="1"/>
  <c r="AR787" i="1"/>
  <c r="AT787" i="1"/>
  <c r="AV787" i="1"/>
  <c r="AX787" i="1"/>
  <c r="AZ787" i="1"/>
  <c r="BB787" i="1"/>
  <c r="BD787" i="1"/>
  <c r="AJ788" i="1"/>
  <c r="AL788" i="1"/>
  <c r="AN788" i="1"/>
  <c r="AP788" i="1"/>
  <c r="AR788" i="1"/>
  <c r="AT788" i="1"/>
  <c r="AV788" i="1"/>
  <c r="AX788" i="1"/>
  <c r="AZ788" i="1"/>
  <c r="BB788" i="1"/>
  <c r="BD788" i="1"/>
  <c r="AJ789" i="1"/>
  <c r="AL789" i="1"/>
  <c r="AN789" i="1"/>
  <c r="AP789" i="1"/>
  <c r="AR789" i="1"/>
  <c r="AT789" i="1"/>
  <c r="AV789" i="1"/>
  <c r="AX789" i="1"/>
  <c r="AZ789" i="1"/>
  <c r="BB789" i="1"/>
  <c r="BD789" i="1"/>
  <c r="AJ790" i="1"/>
  <c r="AL790" i="1"/>
  <c r="AN790" i="1"/>
  <c r="AP790" i="1"/>
  <c r="AR790" i="1"/>
  <c r="AT790" i="1"/>
  <c r="AV790" i="1"/>
  <c r="AX790" i="1"/>
  <c r="AZ790" i="1"/>
  <c r="BB790" i="1"/>
  <c r="BD790" i="1"/>
  <c r="AJ791" i="1"/>
  <c r="AL791" i="1"/>
  <c r="AN791" i="1"/>
  <c r="AP791" i="1"/>
  <c r="AR791" i="1"/>
  <c r="AT791" i="1"/>
  <c r="AV791" i="1"/>
  <c r="AX791" i="1"/>
  <c r="AZ791" i="1"/>
  <c r="BB791" i="1"/>
  <c r="BD791" i="1"/>
  <c r="AJ792" i="1"/>
  <c r="AL792" i="1"/>
  <c r="AN792" i="1"/>
  <c r="AP792" i="1"/>
  <c r="AR792" i="1"/>
  <c r="AT792" i="1"/>
  <c r="AV792" i="1"/>
  <c r="AX792" i="1"/>
  <c r="AZ792" i="1"/>
  <c r="BB792" i="1"/>
  <c r="BD792" i="1"/>
  <c r="AJ793" i="1"/>
  <c r="AL793" i="1"/>
  <c r="AN793" i="1"/>
  <c r="AP793" i="1"/>
  <c r="AR793" i="1"/>
  <c r="AT793" i="1"/>
  <c r="AV793" i="1"/>
  <c r="AX793" i="1"/>
  <c r="AZ793" i="1"/>
  <c r="BB793" i="1"/>
  <c r="BD793" i="1"/>
  <c r="AJ794" i="1"/>
  <c r="AL794" i="1"/>
  <c r="AN794" i="1"/>
  <c r="AP794" i="1"/>
  <c r="AR794" i="1"/>
  <c r="AT794" i="1"/>
  <c r="AV794" i="1"/>
  <c r="AX794" i="1"/>
  <c r="AZ794" i="1"/>
  <c r="BB794" i="1"/>
  <c r="BD794" i="1"/>
  <c r="AJ795" i="1"/>
  <c r="AL795" i="1"/>
  <c r="AN795" i="1"/>
  <c r="AP795" i="1"/>
  <c r="AR795" i="1"/>
  <c r="AT795" i="1"/>
  <c r="AV795" i="1"/>
  <c r="AX795" i="1"/>
  <c r="AZ795" i="1"/>
  <c r="BB795" i="1"/>
  <c r="BD795" i="1"/>
  <c r="AJ796" i="1"/>
  <c r="AL796" i="1"/>
  <c r="AN796" i="1"/>
  <c r="AP796" i="1"/>
  <c r="AR796" i="1"/>
  <c r="AT796" i="1"/>
  <c r="AV796" i="1"/>
  <c r="AX796" i="1"/>
  <c r="AZ796" i="1"/>
  <c r="BB796" i="1"/>
  <c r="BD796" i="1"/>
  <c r="AJ797" i="1"/>
  <c r="AL797" i="1"/>
  <c r="AN797" i="1"/>
  <c r="AP797" i="1"/>
  <c r="AR797" i="1"/>
  <c r="AT797" i="1"/>
  <c r="AV797" i="1"/>
  <c r="AX797" i="1"/>
  <c r="AZ797" i="1"/>
  <c r="BB797" i="1"/>
  <c r="BD797" i="1"/>
  <c r="AJ798" i="1"/>
  <c r="AL798" i="1"/>
  <c r="AN798" i="1"/>
  <c r="AP798" i="1"/>
  <c r="AR798" i="1"/>
  <c r="AT798" i="1"/>
  <c r="AV798" i="1"/>
  <c r="AX798" i="1"/>
  <c r="AZ798" i="1"/>
  <c r="BB798" i="1"/>
  <c r="BD798" i="1"/>
  <c r="AJ799" i="1"/>
  <c r="AL799" i="1"/>
  <c r="AN799" i="1"/>
  <c r="AP799" i="1"/>
  <c r="AR799" i="1"/>
  <c r="AT799" i="1"/>
  <c r="AV799" i="1"/>
  <c r="AX799" i="1"/>
  <c r="AZ799" i="1"/>
  <c r="BB799" i="1"/>
  <c r="BD799" i="1"/>
  <c r="AJ800" i="1"/>
  <c r="AL800" i="1"/>
  <c r="AN800" i="1"/>
  <c r="AP800" i="1"/>
  <c r="AR800" i="1"/>
  <c r="AT800" i="1"/>
  <c r="AV800" i="1"/>
  <c r="AX800" i="1"/>
  <c r="AZ800" i="1"/>
  <c r="BB800" i="1"/>
  <c r="BD800" i="1"/>
  <c r="AJ801" i="1"/>
  <c r="AL801" i="1"/>
  <c r="AN801" i="1"/>
  <c r="AP801" i="1"/>
  <c r="AR801" i="1"/>
  <c r="AT801" i="1"/>
  <c r="AV801" i="1"/>
  <c r="AX801" i="1"/>
  <c r="AZ801" i="1"/>
  <c r="BB801" i="1"/>
  <c r="BD801" i="1"/>
  <c r="AJ802" i="1"/>
  <c r="AL802" i="1"/>
  <c r="AN802" i="1"/>
  <c r="AP802" i="1"/>
  <c r="AR802" i="1"/>
  <c r="AT802" i="1"/>
  <c r="AV802" i="1"/>
  <c r="AX802" i="1"/>
  <c r="AZ802" i="1"/>
  <c r="BB802" i="1"/>
  <c r="BD802" i="1"/>
  <c r="AJ803" i="1"/>
  <c r="AL803" i="1"/>
  <c r="AN803" i="1"/>
  <c r="AP803" i="1"/>
  <c r="AR803" i="1"/>
  <c r="AT803" i="1"/>
  <c r="AV803" i="1"/>
  <c r="AX803" i="1"/>
  <c r="AZ803" i="1"/>
  <c r="BB803" i="1"/>
  <c r="BD803" i="1"/>
  <c r="AJ804" i="1"/>
  <c r="AL804" i="1"/>
  <c r="AN804" i="1"/>
  <c r="AP804" i="1"/>
  <c r="AR804" i="1"/>
  <c r="AT804" i="1"/>
  <c r="AV804" i="1"/>
  <c r="AX804" i="1"/>
  <c r="AZ804" i="1"/>
  <c r="BB804" i="1"/>
  <c r="BD804" i="1"/>
  <c r="AJ805" i="1"/>
  <c r="AL805" i="1"/>
  <c r="AN805" i="1"/>
  <c r="AP805" i="1"/>
  <c r="AR805" i="1"/>
  <c r="AT805" i="1"/>
  <c r="AV805" i="1"/>
  <c r="AX805" i="1"/>
  <c r="AZ805" i="1"/>
  <c r="BB805" i="1"/>
  <c r="BD805" i="1"/>
  <c r="AJ806" i="1"/>
  <c r="AL806" i="1"/>
  <c r="AN806" i="1"/>
  <c r="AP806" i="1"/>
  <c r="AR806" i="1"/>
  <c r="AT806" i="1"/>
  <c r="AV806" i="1"/>
  <c r="AX806" i="1"/>
  <c r="AZ806" i="1"/>
  <c r="BB806" i="1"/>
  <c r="BD806" i="1"/>
  <c r="AJ807" i="1"/>
  <c r="AL807" i="1"/>
  <c r="AN807" i="1"/>
  <c r="AP807" i="1"/>
  <c r="AR807" i="1"/>
  <c r="AT807" i="1"/>
  <c r="AV807" i="1"/>
  <c r="AX807" i="1"/>
  <c r="AZ807" i="1"/>
  <c r="BB807" i="1"/>
  <c r="BD807" i="1"/>
  <c r="AJ808" i="1"/>
  <c r="AL808" i="1"/>
  <c r="AN808" i="1"/>
  <c r="AP808" i="1"/>
  <c r="AR808" i="1"/>
  <c r="AT808" i="1"/>
  <c r="AV808" i="1"/>
  <c r="AX808" i="1"/>
  <c r="AZ808" i="1"/>
  <c r="BB808" i="1"/>
  <c r="BD808" i="1"/>
  <c r="AJ809" i="1"/>
  <c r="AL809" i="1"/>
  <c r="AN809" i="1"/>
  <c r="AP809" i="1"/>
  <c r="AR809" i="1"/>
  <c r="AT809" i="1"/>
  <c r="AV809" i="1"/>
  <c r="AX809" i="1"/>
  <c r="AZ809" i="1"/>
  <c r="BB809" i="1"/>
  <c r="BD809" i="1"/>
  <c r="AJ810" i="1"/>
  <c r="AL810" i="1"/>
  <c r="AN810" i="1"/>
  <c r="AP810" i="1"/>
  <c r="AR810" i="1"/>
  <c r="AT810" i="1"/>
  <c r="AV810" i="1"/>
  <c r="AX810" i="1"/>
  <c r="AZ810" i="1"/>
  <c r="BB810" i="1"/>
  <c r="BD810" i="1"/>
  <c r="AJ811" i="1"/>
  <c r="AL811" i="1"/>
  <c r="AN811" i="1"/>
  <c r="AP811" i="1"/>
  <c r="AR811" i="1"/>
  <c r="AT811" i="1"/>
  <c r="AV811" i="1"/>
  <c r="AX811" i="1"/>
  <c r="AZ811" i="1"/>
  <c r="BB811" i="1"/>
  <c r="BD811" i="1"/>
  <c r="AB4" i="1"/>
  <c r="AD4" i="1"/>
  <c r="AF4" i="1"/>
  <c r="AH4" i="1"/>
  <c r="AB5" i="1"/>
  <c r="AD5" i="1"/>
  <c r="AF5" i="1"/>
  <c r="AH5" i="1"/>
  <c r="AB6" i="1"/>
  <c r="AD6" i="1"/>
  <c r="AF6" i="1"/>
  <c r="AH6" i="1"/>
  <c r="AB7" i="1"/>
  <c r="AD7" i="1"/>
  <c r="AF7" i="1"/>
  <c r="AH7" i="1"/>
  <c r="AB8" i="1"/>
  <c r="AD8" i="1"/>
  <c r="AF8" i="1"/>
  <c r="AH8" i="1"/>
  <c r="AB9" i="1"/>
  <c r="AD9" i="1"/>
  <c r="AF9" i="1"/>
  <c r="AH9" i="1"/>
  <c r="AB10" i="1"/>
  <c r="AD10" i="1"/>
  <c r="AF10" i="1"/>
  <c r="AH10" i="1"/>
  <c r="AB11" i="1"/>
  <c r="AD11" i="1"/>
  <c r="AF11" i="1"/>
  <c r="AH11" i="1"/>
  <c r="AB12" i="1"/>
  <c r="AD12" i="1"/>
  <c r="AF12" i="1"/>
  <c r="AH12" i="1"/>
  <c r="AB13" i="1"/>
  <c r="AD13" i="1"/>
  <c r="AF13" i="1"/>
  <c r="AH13" i="1"/>
  <c r="AB14" i="1"/>
  <c r="AD14" i="1"/>
  <c r="AF14" i="1"/>
  <c r="AH14" i="1"/>
  <c r="AB15" i="1"/>
  <c r="AD15" i="1"/>
  <c r="AF15" i="1"/>
  <c r="AH15" i="1"/>
  <c r="AB16" i="1"/>
  <c r="AD16" i="1"/>
  <c r="AF16" i="1"/>
  <c r="AH16" i="1"/>
  <c r="AB17" i="1"/>
  <c r="AD17" i="1"/>
  <c r="AF17" i="1"/>
  <c r="AH17" i="1"/>
  <c r="AB18" i="1"/>
  <c r="AD18" i="1"/>
  <c r="AF18" i="1"/>
  <c r="AH18" i="1"/>
  <c r="AB19" i="1"/>
  <c r="AD19" i="1"/>
  <c r="AF19" i="1"/>
  <c r="AH19" i="1"/>
  <c r="AB20" i="1"/>
  <c r="AD20" i="1"/>
  <c r="AF20" i="1"/>
  <c r="AH20" i="1"/>
  <c r="AB21" i="1"/>
  <c r="AD21" i="1"/>
  <c r="AF21" i="1"/>
  <c r="AH21" i="1"/>
  <c r="AB22" i="1"/>
  <c r="AD22" i="1"/>
  <c r="AF22" i="1"/>
  <c r="AH22" i="1"/>
  <c r="AB23" i="1"/>
  <c r="AD23" i="1"/>
  <c r="AF23" i="1"/>
  <c r="AH23" i="1"/>
  <c r="AB24" i="1"/>
  <c r="AD24" i="1"/>
  <c r="AF24" i="1"/>
  <c r="AH24" i="1"/>
  <c r="AB25" i="1"/>
  <c r="AD25" i="1"/>
  <c r="AF25" i="1"/>
  <c r="AH25" i="1"/>
  <c r="AB26" i="1"/>
  <c r="AD26" i="1"/>
  <c r="AF26" i="1"/>
  <c r="AH26" i="1"/>
  <c r="AB27" i="1"/>
  <c r="AD27" i="1"/>
  <c r="AF27" i="1"/>
  <c r="AH27" i="1"/>
  <c r="AB28" i="1"/>
  <c r="AD28" i="1"/>
  <c r="AF28" i="1"/>
  <c r="AH28" i="1"/>
  <c r="AB29" i="1"/>
  <c r="AD29" i="1"/>
  <c r="AF29" i="1"/>
  <c r="AH29" i="1"/>
  <c r="AB30" i="1"/>
  <c r="AD30" i="1"/>
  <c r="AF30" i="1"/>
  <c r="AH30" i="1"/>
  <c r="AB31" i="1"/>
  <c r="AD31" i="1"/>
  <c r="AF31" i="1"/>
  <c r="AH31" i="1"/>
  <c r="AB32" i="1"/>
  <c r="AD32" i="1"/>
  <c r="AF32" i="1"/>
  <c r="AH32" i="1"/>
  <c r="AB33" i="1"/>
  <c r="AD33" i="1"/>
  <c r="AF33" i="1"/>
  <c r="AH33" i="1"/>
  <c r="AB34" i="1"/>
  <c r="AD34" i="1"/>
  <c r="AF34" i="1"/>
  <c r="AH34" i="1"/>
  <c r="AB35" i="1"/>
  <c r="AD35" i="1"/>
  <c r="AF35" i="1"/>
  <c r="AH35" i="1"/>
  <c r="AB36" i="1"/>
  <c r="AD36" i="1"/>
  <c r="AF36" i="1"/>
  <c r="AH36" i="1"/>
  <c r="AB37" i="1"/>
  <c r="AD37" i="1"/>
  <c r="AF37" i="1"/>
  <c r="AH37" i="1"/>
  <c r="AB38" i="1"/>
  <c r="AD38" i="1"/>
  <c r="AF38" i="1"/>
  <c r="AH38" i="1"/>
  <c r="AB39" i="1"/>
  <c r="AD39" i="1"/>
  <c r="AF39" i="1"/>
  <c r="AH39" i="1"/>
  <c r="AB40" i="1"/>
  <c r="AD40" i="1"/>
  <c r="AF40" i="1"/>
  <c r="AH40" i="1"/>
  <c r="AB41" i="1"/>
  <c r="AD41" i="1"/>
  <c r="AF41" i="1"/>
  <c r="AH41" i="1"/>
  <c r="AB42" i="1"/>
  <c r="AD42" i="1"/>
  <c r="AF42" i="1"/>
  <c r="AH42" i="1"/>
  <c r="AB43" i="1"/>
  <c r="AD43" i="1"/>
  <c r="AF43" i="1"/>
  <c r="AH43" i="1"/>
  <c r="AB44" i="1"/>
  <c r="AD44" i="1"/>
  <c r="AF44" i="1"/>
  <c r="AH44" i="1"/>
  <c r="AB45" i="1"/>
  <c r="AD45" i="1"/>
  <c r="AF45" i="1"/>
  <c r="AH45" i="1"/>
  <c r="AB46" i="1"/>
  <c r="AD46" i="1"/>
  <c r="AF46" i="1"/>
  <c r="AH46" i="1"/>
  <c r="AB47" i="1"/>
  <c r="AD47" i="1"/>
  <c r="AF47" i="1"/>
  <c r="AH47" i="1"/>
  <c r="AB48" i="1"/>
  <c r="AD48" i="1"/>
  <c r="AF48" i="1"/>
  <c r="AH48" i="1"/>
  <c r="AB49" i="1"/>
  <c r="AD49" i="1"/>
  <c r="AF49" i="1"/>
  <c r="AH49" i="1"/>
  <c r="AB50" i="1"/>
  <c r="AD50" i="1"/>
  <c r="AF50" i="1"/>
  <c r="AH50" i="1"/>
  <c r="AB51" i="1"/>
  <c r="AD51" i="1"/>
  <c r="AF51" i="1"/>
  <c r="AH51" i="1"/>
  <c r="AB52" i="1"/>
  <c r="AD52" i="1"/>
  <c r="AF52" i="1"/>
  <c r="AH52" i="1"/>
  <c r="AB53" i="1"/>
  <c r="AD53" i="1"/>
  <c r="AF53" i="1"/>
  <c r="AH53" i="1"/>
  <c r="AB54" i="1"/>
  <c r="AD54" i="1"/>
  <c r="AF54" i="1"/>
  <c r="AH54" i="1"/>
  <c r="AB55" i="1"/>
  <c r="AD55" i="1"/>
  <c r="AF55" i="1"/>
  <c r="AH55" i="1"/>
  <c r="AB56" i="1"/>
  <c r="AD56" i="1"/>
  <c r="AF56" i="1"/>
  <c r="AH56" i="1"/>
  <c r="AB57" i="1"/>
  <c r="AD57" i="1"/>
  <c r="AF57" i="1"/>
  <c r="AH57" i="1"/>
  <c r="AB58" i="1"/>
  <c r="AD58" i="1"/>
  <c r="AF58" i="1"/>
  <c r="AH58" i="1"/>
  <c r="AB59" i="1"/>
  <c r="AD59" i="1"/>
  <c r="AF59" i="1"/>
  <c r="AH59" i="1"/>
  <c r="AB60" i="1"/>
  <c r="AD60" i="1"/>
  <c r="AF60" i="1"/>
  <c r="AH60" i="1"/>
  <c r="AB61" i="1"/>
  <c r="AD61" i="1"/>
  <c r="AF61" i="1"/>
  <c r="AH61" i="1"/>
  <c r="AB62" i="1"/>
  <c r="AD62" i="1"/>
  <c r="AF62" i="1"/>
  <c r="AH62" i="1"/>
  <c r="AB63" i="1"/>
  <c r="AD63" i="1"/>
  <c r="AF63" i="1"/>
  <c r="AH63" i="1"/>
  <c r="AB64" i="1"/>
  <c r="AD64" i="1"/>
  <c r="AF64" i="1"/>
  <c r="AH64" i="1"/>
  <c r="AB65" i="1"/>
  <c r="AD65" i="1"/>
  <c r="AF65" i="1"/>
  <c r="AH65" i="1"/>
  <c r="AB66" i="1"/>
  <c r="AD66" i="1"/>
  <c r="AF66" i="1"/>
  <c r="AH66" i="1"/>
  <c r="AB67" i="1"/>
  <c r="AD67" i="1"/>
  <c r="AF67" i="1"/>
  <c r="AH67" i="1"/>
  <c r="AB68" i="1"/>
  <c r="AD68" i="1"/>
  <c r="AF68" i="1"/>
  <c r="AH68" i="1"/>
  <c r="AB69" i="1"/>
  <c r="AD69" i="1"/>
  <c r="AF69" i="1"/>
  <c r="AH69" i="1"/>
  <c r="AB70" i="1"/>
  <c r="AD70" i="1"/>
  <c r="AF70" i="1"/>
  <c r="AH70" i="1"/>
  <c r="AB71" i="1"/>
  <c r="AD71" i="1"/>
  <c r="AF71" i="1"/>
  <c r="AH71" i="1"/>
  <c r="AB72" i="1"/>
  <c r="AD72" i="1"/>
  <c r="AF72" i="1"/>
  <c r="AH72" i="1"/>
  <c r="AB73" i="1"/>
  <c r="AD73" i="1"/>
  <c r="AF73" i="1"/>
  <c r="AH73" i="1"/>
  <c r="AB74" i="1"/>
  <c r="AD74" i="1"/>
  <c r="AF74" i="1"/>
  <c r="AH74" i="1"/>
  <c r="AB75" i="1"/>
  <c r="AD75" i="1"/>
  <c r="AF75" i="1"/>
  <c r="AH75" i="1"/>
  <c r="AB76" i="1"/>
  <c r="AD76" i="1"/>
  <c r="AF76" i="1"/>
  <c r="AH76" i="1"/>
  <c r="AB77" i="1"/>
  <c r="AD77" i="1"/>
  <c r="AF77" i="1"/>
  <c r="AH77" i="1"/>
  <c r="AB78" i="1"/>
  <c r="AD78" i="1"/>
  <c r="AF78" i="1"/>
  <c r="AH78" i="1"/>
  <c r="AB79" i="1"/>
  <c r="AD79" i="1"/>
  <c r="AF79" i="1"/>
  <c r="AH79" i="1"/>
  <c r="AB80" i="1"/>
  <c r="AD80" i="1"/>
  <c r="AF80" i="1"/>
  <c r="AH80" i="1"/>
  <c r="AB81" i="1"/>
  <c r="AD81" i="1"/>
  <c r="AF81" i="1"/>
  <c r="AH81" i="1"/>
  <c r="AB82" i="1"/>
  <c r="AD82" i="1"/>
  <c r="AF82" i="1"/>
  <c r="AH82" i="1"/>
  <c r="AB83" i="1"/>
  <c r="AD83" i="1"/>
  <c r="AF83" i="1"/>
  <c r="AH83" i="1"/>
  <c r="AB84" i="1"/>
  <c r="AD84" i="1"/>
  <c r="AF84" i="1"/>
  <c r="AH84" i="1"/>
  <c r="AB85" i="1"/>
  <c r="AD85" i="1"/>
  <c r="AF85" i="1"/>
  <c r="AH85" i="1"/>
  <c r="AB86" i="1"/>
  <c r="AD86" i="1"/>
  <c r="AF86" i="1"/>
  <c r="AH86" i="1"/>
  <c r="AB87" i="1"/>
  <c r="AD87" i="1"/>
  <c r="AF87" i="1"/>
  <c r="AH87" i="1"/>
  <c r="AB88" i="1"/>
  <c r="AD88" i="1"/>
  <c r="AF88" i="1"/>
  <c r="AH88" i="1"/>
  <c r="AB89" i="1"/>
  <c r="AD89" i="1"/>
  <c r="AF89" i="1"/>
  <c r="AH89" i="1"/>
  <c r="AB90" i="1"/>
  <c r="AD90" i="1"/>
  <c r="AF90" i="1"/>
  <c r="AH90" i="1"/>
  <c r="AB91" i="1"/>
  <c r="AD91" i="1"/>
  <c r="AF91" i="1"/>
  <c r="AH91" i="1"/>
  <c r="AB92" i="1"/>
  <c r="AD92" i="1"/>
  <c r="AF92" i="1"/>
  <c r="AH92" i="1"/>
  <c r="AB93" i="1"/>
  <c r="AD93" i="1"/>
  <c r="AF93" i="1"/>
  <c r="AH93" i="1"/>
  <c r="AB94" i="1"/>
  <c r="AD94" i="1"/>
  <c r="AF94" i="1"/>
  <c r="AH94" i="1"/>
  <c r="AB95" i="1"/>
  <c r="AD95" i="1"/>
  <c r="AF95" i="1"/>
  <c r="AH95" i="1"/>
  <c r="AB96" i="1"/>
  <c r="AD96" i="1"/>
  <c r="AF96" i="1"/>
  <c r="AH96" i="1"/>
  <c r="AB97" i="1"/>
  <c r="AD97" i="1"/>
  <c r="AF97" i="1"/>
  <c r="AH97" i="1"/>
  <c r="AB98" i="1"/>
  <c r="AD98" i="1"/>
  <c r="AF98" i="1"/>
  <c r="AH98" i="1"/>
  <c r="AB99" i="1"/>
  <c r="AD99" i="1"/>
  <c r="AF99" i="1"/>
  <c r="AH99" i="1"/>
  <c r="AB100" i="1"/>
  <c r="AD100" i="1"/>
  <c r="AF100" i="1"/>
  <c r="AH100" i="1"/>
  <c r="AB101" i="1"/>
  <c r="AD101" i="1"/>
  <c r="AF101" i="1"/>
  <c r="AH101" i="1"/>
  <c r="AB102" i="1"/>
  <c r="AD102" i="1"/>
  <c r="AF102" i="1"/>
  <c r="AH102" i="1"/>
  <c r="AB103" i="1"/>
  <c r="AD103" i="1"/>
  <c r="AF103" i="1"/>
  <c r="AH103" i="1"/>
  <c r="AB104" i="1"/>
  <c r="AD104" i="1"/>
  <c r="AF104" i="1"/>
  <c r="AH104" i="1"/>
  <c r="AB105" i="1"/>
  <c r="AD105" i="1"/>
  <c r="AF105" i="1"/>
  <c r="AH105" i="1"/>
  <c r="AB106" i="1"/>
  <c r="AD106" i="1"/>
  <c r="AF106" i="1"/>
  <c r="AH106" i="1"/>
  <c r="AB107" i="1"/>
  <c r="AD107" i="1"/>
  <c r="AF107" i="1"/>
  <c r="AH107" i="1"/>
  <c r="AB108" i="1"/>
  <c r="AD108" i="1"/>
  <c r="AF108" i="1"/>
  <c r="AH108" i="1"/>
  <c r="AB109" i="1"/>
  <c r="AD109" i="1"/>
  <c r="AF109" i="1"/>
  <c r="AH109" i="1"/>
  <c r="AB110" i="1"/>
  <c r="AD110" i="1"/>
  <c r="AF110" i="1"/>
  <c r="AH110" i="1"/>
  <c r="AB111" i="1"/>
  <c r="AD111" i="1"/>
  <c r="AF111" i="1"/>
  <c r="AH111" i="1"/>
  <c r="AB112" i="1"/>
  <c r="AD112" i="1"/>
  <c r="AF112" i="1"/>
  <c r="AH112" i="1"/>
  <c r="AB113" i="1"/>
  <c r="AD113" i="1"/>
  <c r="AF113" i="1"/>
  <c r="AH113" i="1"/>
  <c r="AB114" i="1"/>
  <c r="AD114" i="1"/>
  <c r="AF114" i="1"/>
  <c r="AH114" i="1"/>
  <c r="AB115" i="1"/>
  <c r="AD115" i="1"/>
  <c r="AF115" i="1"/>
  <c r="AH115" i="1"/>
  <c r="AB116" i="1"/>
  <c r="AD116" i="1"/>
  <c r="AF116" i="1"/>
  <c r="AH116" i="1"/>
  <c r="AB117" i="1"/>
  <c r="AD117" i="1"/>
  <c r="AF117" i="1"/>
  <c r="AH117" i="1"/>
  <c r="AB118" i="1"/>
  <c r="AD118" i="1"/>
  <c r="AF118" i="1"/>
  <c r="AH118" i="1"/>
  <c r="AB119" i="1"/>
  <c r="AD119" i="1"/>
  <c r="AF119" i="1"/>
  <c r="AH119" i="1"/>
  <c r="AB120" i="1"/>
  <c r="AD120" i="1"/>
  <c r="AF120" i="1"/>
  <c r="AH120" i="1"/>
  <c r="AB121" i="1"/>
  <c r="AD121" i="1"/>
  <c r="AF121" i="1"/>
  <c r="AH121" i="1"/>
  <c r="AB122" i="1"/>
  <c r="AD122" i="1"/>
  <c r="AF122" i="1"/>
  <c r="AH122" i="1"/>
  <c r="AB123" i="1"/>
  <c r="AD123" i="1"/>
  <c r="AF123" i="1"/>
  <c r="AH123" i="1"/>
  <c r="AB124" i="1"/>
  <c r="AD124" i="1"/>
  <c r="AF124" i="1"/>
  <c r="AH124" i="1"/>
  <c r="AB125" i="1"/>
  <c r="AD125" i="1"/>
  <c r="AF125" i="1"/>
  <c r="AH125" i="1"/>
  <c r="AB126" i="1"/>
  <c r="AD126" i="1"/>
  <c r="AF126" i="1"/>
  <c r="AH126" i="1"/>
  <c r="AB127" i="1"/>
  <c r="AD127" i="1"/>
  <c r="AF127" i="1"/>
  <c r="AH127" i="1"/>
  <c r="AB128" i="1"/>
  <c r="AD128" i="1"/>
  <c r="AF128" i="1"/>
  <c r="AH128" i="1"/>
  <c r="AB129" i="1"/>
  <c r="AD129" i="1"/>
  <c r="AF129" i="1"/>
  <c r="AH129" i="1"/>
  <c r="AB130" i="1"/>
  <c r="AD130" i="1"/>
  <c r="AF130" i="1"/>
  <c r="AH130" i="1"/>
  <c r="AB131" i="1"/>
  <c r="AD131" i="1"/>
  <c r="AF131" i="1"/>
  <c r="AH131" i="1"/>
  <c r="AB132" i="1"/>
  <c r="AD132" i="1"/>
  <c r="AF132" i="1"/>
  <c r="AH132" i="1"/>
  <c r="AB133" i="1"/>
  <c r="AD133" i="1"/>
  <c r="AF133" i="1"/>
  <c r="AH133" i="1"/>
  <c r="AB134" i="1"/>
  <c r="AD134" i="1"/>
  <c r="AF134" i="1"/>
  <c r="AH134" i="1"/>
  <c r="AB135" i="1"/>
  <c r="AD135" i="1"/>
  <c r="AF135" i="1"/>
  <c r="AH135" i="1"/>
  <c r="AB136" i="1"/>
  <c r="AD136" i="1"/>
  <c r="AF136" i="1"/>
  <c r="AH136" i="1"/>
  <c r="AB137" i="1"/>
  <c r="AD137" i="1"/>
  <c r="AF137" i="1"/>
  <c r="AH137" i="1"/>
  <c r="AB138" i="1"/>
  <c r="AD138" i="1"/>
  <c r="AF138" i="1"/>
  <c r="AH138" i="1"/>
  <c r="AB139" i="1"/>
  <c r="AD139" i="1"/>
  <c r="AF139" i="1"/>
  <c r="AH139" i="1"/>
  <c r="AB140" i="1"/>
  <c r="AD140" i="1"/>
  <c r="AF140" i="1"/>
  <c r="AH140" i="1"/>
  <c r="AB141" i="1"/>
  <c r="AD141" i="1"/>
  <c r="AF141" i="1"/>
  <c r="AH141" i="1"/>
  <c r="AB142" i="1"/>
  <c r="AD142" i="1"/>
  <c r="AF142" i="1"/>
  <c r="AH142" i="1"/>
  <c r="AB143" i="1"/>
  <c r="AD143" i="1"/>
  <c r="AF143" i="1"/>
  <c r="AH143" i="1"/>
  <c r="AB144" i="1"/>
  <c r="AD144" i="1"/>
  <c r="AF144" i="1"/>
  <c r="AH144" i="1"/>
  <c r="AB145" i="1"/>
  <c r="AD145" i="1"/>
  <c r="AF145" i="1"/>
  <c r="AH145" i="1"/>
  <c r="AB146" i="1"/>
  <c r="AD146" i="1"/>
  <c r="AF146" i="1"/>
  <c r="AH146" i="1"/>
  <c r="AB147" i="1"/>
  <c r="AD147" i="1"/>
  <c r="AF147" i="1"/>
  <c r="AH147" i="1"/>
  <c r="AB148" i="1"/>
  <c r="AD148" i="1"/>
  <c r="AF148" i="1"/>
  <c r="AH148" i="1"/>
  <c r="AB149" i="1"/>
  <c r="AD149" i="1"/>
  <c r="AF149" i="1"/>
  <c r="AH149" i="1"/>
  <c r="AB150" i="1"/>
  <c r="AD150" i="1"/>
  <c r="AF150" i="1"/>
  <c r="AH150" i="1"/>
  <c r="AB151" i="1"/>
  <c r="AD151" i="1"/>
  <c r="AF151" i="1"/>
  <c r="AH151" i="1"/>
  <c r="AB152" i="1"/>
  <c r="AD152" i="1"/>
  <c r="AF152" i="1"/>
  <c r="AH152" i="1"/>
  <c r="AB153" i="1"/>
  <c r="AD153" i="1"/>
  <c r="AF153" i="1"/>
  <c r="AH153" i="1"/>
  <c r="AB154" i="1"/>
  <c r="AD154" i="1"/>
  <c r="AF154" i="1"/>
  <c r="AH154" i="1"/>
  <c r="AB155" i="1"/>
  <c r="AD155" i="1"/>
  <c r="AF155" i="1"/>
  <c r="AH155" i="1"/>
  <c r="AB156" i="1"/>
  <c r="AD156" i="1"/>
  <c r="AF156" i="1"/>
  <c r="AH156" i="1"/>
  <c r="AB157" i="1"/>
  <c r="AD157" i="1"/>
  <c r="AF157" i="1"/>
  <c r="AH157" i="1"/>
  <c r="AB158" i="1"/>
  <c r="AD158" i="1"/>
  <c r="AF158" i="1"/>
  <c r="AH158" i="1"/>
  <c r="AB159" i="1"/>
  <c r="AD159" i="1"/>
  <c r="AF159" i="1"/>
  <c r="AH159" i="1"/>
  <c r="AB160" i="1"/>
  <c r="AD160" i="1"/>
  <c r="AF160" i="1"/>
  <c r="AH160" i="1"/>
  <c r="AB161" i="1"/>
  <c r="AD161" i="1"/>
  <c r="AF161" i="1"/>
  <c r="AH161" i="1"/>
  <c r="AB162" i="1"/>
  <c r="AD162" i="1"/>
  <c r="AF162" i="1"/>
  <c r="AH162" i="1"/>
  <c r="AB163" i="1"/>
  <c r="AD163" i="1"/>
  <c r="AF163" i="1"/>
  <c r="AH163" i="1"/>
  <c r="AB164" i="1"/>
  <c r="AD164" i="1"/>
  <c r="AF164" i="1"/>
  <c r="AH164" i="1"/>
  <c r="AB165" i="1"/>
  <c r="AD165" i="1"/>
  <c r="AF165" i="1"/>
  <c r="AH165" i="1"/>
  <c r="AB166" i="1"/>
  <c r="AD166" i="1"/>
  <c r="AF166" i="1"/>
  <c r="AH166" i="1"/>
  <c r="AB167" i="1"/>
  <c r="AD167" i="1"/>
  <c r="AF167" i="1"/>
  <c r="AH167" i="1"/>
  <c r="AB168" i="1"/>
  <c r="AD168" i="1"/>
  <c r="AF168" i="1"/>
  <c r="AH168" i="1"/>
  <c r="AB169" i="1"/>
  <c r="AD169" i="1"/>
  <c r="AF169" i="1"/>
  <c r="AH169" i="1"/>
  <c r="AB170" i="1"/>
  <c r="AD170" i="1"/>
  <c r="AF170" i="1"/>
  <c r="AH170" i="1"/>
  <c r="AB171" i="1"/>
  <c r="AD171" i="1"/>
  <c r="AF171" i="1"/>
  <c r="AH171" i="1"/>
  <c r="AB172" i="1"/>
  <c r="AD172" i="1"/>
  <c r="AF172" i="1"/>
  <c r="AH172" i="1"/>
  <c r="AB173" i="1"/>
  <c r="AD173" i="1"/>
  <c r="AF173" i="1"/>
  <c r="AH173" i="1"/>
  <c r="AB174" i="1"/>
  <c r="AD174" i="1"/>
  <c r="AF174" i="1"/>
  <c r="AH174" i="1"/>
  <c r="AB175" i="1"/>
  <c r="AD175" i="1"/>
  <c r="AF175" i="1"/>
  <c r="AH175" i="1"/>
  <c r="AB176" i="1"/>
  <c r="AD176" i="1"/>
  <c r="AF176" i="1"/>
  <c r="AH176" i="1"/>
  <c r="AB177" i="1"/>
  <c r="AD177" i="1"/>
  <c r="AF177" i="1"/>
  <c r="AH177" i="1"/>
  <c r="AB178" i="1"/>
  <c r="AD178" i="1"/>
  <c r="AF178" i="1"/>
  <c r="AH178" i="1"/>
  <c r="AB179" i="1"/>
  <c r="AD179" i="1"/>
  <c r="AF179" i="1"/>
  <c r="AH179" i="1"/>
  <c r="AB180" i="1"/>
  <c r="AD180" i="1"/>
  <c r="AF180" i="1"/>
  <c r="AH180" i="1"/>
  <c r="AB181" i="1"/>
  <c r="AD181" i="1"/>
  <c r="AF181" i="1"/>
  <c r="AH181" i="1"/>
  <c r="AB182" i="1"/>
  <c r="AD182" i="1"/>
  <c r="AF182" i="1"/>
  <c r="AH182" i="1"/>
  <c r="AB183" i="1"/>
  <c r="AD183" i="1"/>
  <c r="AF183" i="1"/>
  <c r="AH183" i="1"/>
  <c r="AB184" i="1"/>
  <c r="AD184" i="1"/>
  <c r="AF184" i="1"/>
  <c r="AH184" i="1"/>
  <c r="AB185" i="1"/>
  <c r="AD185" i="1"/>
  <c r="AF185" i="1"/>
  <c r="AH185" i="1"/>
  <c r="AB186" i="1"/>
  <c r="AD186" i="1"/>
  <c r="AF186" i="1"/>
  <c r="AH186" i="1"/>
  <c r="AB187" i="1"/>
  <c r="AD187" i="1"/>
  <c r="AF187" i="1"/>
  <c r="AH187" i="1"/>
  <c r="AB188" i="1"/>
  <c r="AD188" i="1"/>
  <c r="AF188" i="1"/>
  <c r="AH188" i="1"/>
  <c r="AB189" i="1"/>
  <c r="AD189" i="1"/>
  <c r="AF189" i="1"/>
  <c r="AH189" i="1"/>
  <c r="AB190" i="1"/>
  <c r="AD190" i="1"/>
  <c r="AF190" i="1"/>
  <c r="AH190" i="1"/>
  <c r="AB191" i="1"/>
  <c r="AD191" i="1"/>
  <c r="AF191" i="1"/>
  <c r="AH191" i="1"/>
  <c r="AB192" i="1"/>
  <c r="AD192" i="1"/>
  <c r="AF192" i="1"/>
  <c r="AH192" i="1"/>
  <c r="AB193" i="1"/>
  <c r="AD193" i="1"/>
  <c r="AF193" i="1"/>
  <c r="AH193" i="1"/>
  <c r="AB194" i="1"/>
  <c r="AD194" i="1"/>
  <c r="AF194" i="1"/>
  <c r="AH194" i="1"/>
  <c r="AB195" i="1"/>
  <c r="AD195" i="1"/>
  <c r="AF195" i="1"/>
  <c r="AH195" i="1"/>
  <c r="AB196" i="1"/>
  <c r="AD196" i="1"/>
  <c r="AF196" i="1"/>
  <c r="AH196" i="1"/>
  <c r="AB197" i="1"/>
  <c r="AD197" i="1"/>
  <c r="AF197" i="1"/>
  <c r="AH197" i="1"/>
  <c r="AB198" i="1"/>
  <c r="AD198" i="1"/>
  <c r="AF198" i="1"/>
  <c r="AH198" i="1"/>
  <c r="AB199" i="1"/>
  <c r="AD199" i="1"/>
  <c r="AF199" i="1"/>
  <c r="AH199" i="1"/>
  <c r="AB200" i="1"/>
  <c r="AD200" i="1"/>
  <c r="AF200" i="1"/>
  <c r="AH200" i="1"/>
  <c r="AB201" i="1"/>
  <c r="AD201" i="1"/>
  <c r="AF201" i="1"/>
  <c r="AH201" i="1"/>
  <c r="AB202" i="1"/>
  <c r="AD202" i="1"/>
  <c r="AF202" i="1"/>
  <c r="AH202" i="1"/>
  <c r="AB203" i="1"/>
  <c r="AD203" i="1"/>
  <c r="AF203" i="1"/>
  <c r="AH203" i="1"/>
  <c r="AB204" i="1"/>
  <c r="AD204" i="1"/>
  <c r="AF204" i="1"/>
  <c r="AH204" i="1"/>
  <c r="AB205" i="1"/>
  <c r="AD205" i="1"/>
  <c r="AF205" i="1"/>
  <c r="AH205" i="1"/>
  <c r="AB206" i="1"/>
  <c r="AD206" i="1"/>
  <c r="AF206" i="1"/>
  <c r="AH206" i="1"/>
  <c r="AB207" i="1"/>
  <c r="AD207" i="1"/>
  <c r="AF207" i="1"/>
  <c r="AH207" i="1"/>
  <c r="AB208" i="1"/>
  <c r="AD208" i="1"/>
  <c r="AF208" i="1"/>
  <c r="AH208" i="1"/>
  <c r="AB209" i="1"/>
  <c r="AD209" i="1"/>
  <c r="AF209" i="1"/>
  <c r="AH209" i="1"/>
  <c r="AB210" i="1"/>
  <c r="AD210" i="1"/>
  <c r="AF210" i="1"/>
  <c r="AH210" i="1"/>
  <c r="AB211" i="1"/>
  <c r="AD211" i="1"/>
  <c r="AF211" i="1"/>
  <c r="AH211" i="1"/>
  <c r="AB212" i="1"/>
  <c r="AD212" i="1"/>
  <c r="AF212" i="1"/>
  <c r="AH212" i="1"/>
  <c r="AB213" i="1"/>
  <c r="AD213" i="1"/>
  <c r="AF213" i="1"/>
  <c r="AH213" i="1"/>
  <c r="AB214" i="1"/>
  <c r="AD214" i="1"/>
  <c r="AF214" i="1"/>
  <c r="AH214" i="1"/>
  <c r="AB215" i="1"/>
  <c r="AD215" i="1"/>
  <c r="AF215" i="1"/>
  <c r="AH215" i="1"/>
  <c r="AB216" i="1"/>
  <c r="AD216" i="1"/>
  <c r="AF216" i="1"/>
  <c r="AH216" i="1"/>
  <c r="AB217" i="1"/>
  <c r="AD217" i="1"/>
  <c r="AF217" i="1"/>
  <c r="AH217" i="1"/>
  <c r="AB218" i="1"/>
  <c r="AD218" i="1"/>
  <c r="AF218" i="1"/>
  <c r="AH218" i="1"/>
  <c r="AB219" i="1"/>
  <c r="AD219" i="1"/>
  <c r="AF219" i="1"/>
  <c r="AH219" i="1"/>
  <c r="AB220" i="1"/>
  <c r="AD220" i="1"/>
  <c r="AF220" i="1"/>
  <c r="AH220" i="1"/>
  <c r="AB221" i="1"/>
  <c r="AD221" i="1"/>
  <c r="AF221" i="1"/>
  <c r="AH221" i="1"/>
  <c r="AB222" i="1"/>
  <c r="AD222" i="1"/>
  <c r="AF222" i="1"/>
  <c r="AH222" i="1"/>
  <c r="AB223" i="1"/>
  <c r="AD223" i="1"/>
  <c r="AF223" i="1"/>
  <c r="AH223" i="1"/>
  <c r="AB224" i="1"/>
  <c r="AD224" i="1"/>
  <c r="AF224" i="1"/>
  <c r="AH224" i="1"/>
  <c r="AB225" i="1"/>
  <c r="AD225" i="1"/>
  <c r="AF225" i="1"/>
  <c r="AH225" i="1"/>
  <c r="AB226" i="1"/>
  <c r="AD226" i="1"/>
  <c r="AF226" i="1"/>
  <c r="AH226" i="1"/>
  <c r="AB227" i="1"/>
  <c r="AD227" i="1"/>
  <c r="AF227" i="1"/>
  <c r="AH227" i="1"/>
  <c r="AB228" i="1"/>
  <c r="AD228" i="1"/>
  <c r="AF228" i="1"/>
  <c r="AH228" i="1"/>
  <c r="AB229" i="1"/>
  <c r="AD229" i="1"/>
  <c r="AF229" i="1"/>
  <c r="AH229" i="1"/>
  <c r="AB230" i="1"/>
  <c r="AD230" i="1"/>
  <c r="AF230" i="1"/>
  <c r="AH230" i="1"/>
  <c r="AB231" i="1"/>
  <c r="AD231" i="1"/>
  <c r="AF231" i="1"/>
  <c r="AH231" i="1"/>
  <c r="AB232" i="1"/>
  <c r="AD232" i="1"/>
  <c r="AF232" i="1"/>
  <c r="AH232" i="1"/>
  <c r="AB233" i="1"/>
  <c r="AD233" i="1"/>
  <c r="AF233" i="1"/>
  <c r="AH233" i="1"/>
  <c r="AB234" i="1"/>
  <c r="AD234" i="1"/>
  <c r="AF234" i="1"/>
  <c r="AH234" i="1"/>
  <c r="AB235" i="1"/>
  <c r="AD235" i="1"/>
  <c r="AF235" i="1"/>
  <c r="AH235" i="1"/>
  <c r="AB236" i="1"/>
  <c r="AD236" i="1"/>
  <c r="AF236" i="1"/>
  <c r="AH236" i="1"/>
  <c r="AB237" i="1"/>
  <c r="AD237" i="1"/>
  <c r="AF237" i="1"/>
  <c r="AH237" i="1"/>
  <c r="AB238" i="1"/>
  <c r="AD238" i="1"/>
  <c r="AF238" i="1"/>
  <c r="AH238" i="1"/>
  <c r="AB239" i="1"/>
  <c r="AD239" i="1"/>
  <c r="AF239" i="1"/>
  <c r="AH239" i="1"/>
  <c r="AB240" i="1"/>
  <c r="AD240" i="1"/>
  <c r="AF240" i="1"/>
  <c r="AH240" i="1"/>
  <c r="AB241" i="1"/>
  <c r="AD241" i="1"/>
  <c r="AF241" i="1"/>
  <c r="AH241" i="1"/>
  <c r="AB242" i="1"/>
  <c r="AD242" i="1"/>
  <c r="AF242" i="1"/>
  <c r="AH242" i="1"/>
  <c r="AB243" i="1"/>
  <c r="AD243" i="1"/>
  <c r="AF243" i="1"/>
  <c r="AH243" i="1"/>
  <c r="AB244" i="1"/>
  <c r="AD244" i="1"/>
  <c r="AF244" i="1"/>
  <c r="AH244" i="1"/>
  <c r="AB245" i="1"/>
  <c r="AD245" i="1"/>
  <c r="AF245" i="1"/>
  <c r="AH245" i="1"/>
  <c r="AB246" i="1"/>
  <c r="AD246" i="1"/>
  <c r="AF246" i="1"/>
  <c r="AH246" i="1"/>
  <c r="AB247" i="1"/>
  <c r="AD247" i="1"/>
  <c r="AF247" i="1"/>
  <c r="AH247" i="1"/>
  <c r="AB248" i="1"/>
  <c r="AD248" i="1"/>
  <c r="AF248" i="1"/>
  <c r="AH248" i="1"/>
  <c r="AB249" i="1"/>
  <c r="AD249" i="1"/>
  <c r="AF249" i="1"/>
  <c r="AH249" i="1"/>
  <c r="AB250" i="1"/>
  <c r="AD250" i="1"/>
  <c r="AF250" i="1"/>
  <c r="AH250" i="1"/>
  <c r="AB251" i="1"/>
  <c r="AD251" i="1"/>
  <c r="AF251" i="1"/>
  <c r="AH251" i="1"/>
  <c r="AB252" i="1"/>
  <c r="AD252" i="1"/>
  <c r="AF252" i="1"/>
  <c r="AH252" i="1"/>
  <c r="AB253" i="1"/>
  <c r="AD253" i="1"/>
  <c r="AF253" i="1"/>
  <c r="AH253" i="1"/>
  <c r="AB254" i="1"/>
  <c r="AD254" i="1"/>
  <c r="AF254" i="1"/>
  <c r="AH254" i="1"/>
  <c r="AB255" i="1"/>
  <c r="AD255" i="1"/>
  <c r="AF255" i="1"/>
  <c r="AH255" i="1"/>
  <c r="AB256" i="1"/>
  <c r="AD256" i="1"/>
  <c r="AF256" i="1"/>
  <c r="AH256" i="1"/>
  <c r="AB257" i="1"/>
  <c r="AD257" i="1"/>
  <c r="AF257" i="1"/>
  <c r="AH257" i="1"/>
  <c r="AB258" i="1"/>
  <c r="AD258" i="1"/>
  <c r="AF258" i="1"/>
  <c r="AH258" i="1"/>
  <c r="AB259" i="1"/>
  <c r="AD259" i="1"/>
  <c r="AF259" i="1"/>
  <c r="AH259" i="1"/>
  <c r="AB260" i="1"/>
  <c r="AD260" i="1"/>
  <c r="AF260" i="1"/>
  <c r="AH260" i="1"/>
  <c r="AB261" i="1"/>
  <c r="AD261" i="1"/>
  <c r="AF261" i="1"/>
  <c r="AH261" i="1"/>
  <c r="AB262" i="1"/>
  <c r="AD262" i="1"/>
  <c r="AF262" i="1"/>
  <c r="AH262" i="1"/>
  <c r="AB263" i="1"/>
  <c r="AD263" i="1"/>
  <c r="AF263" i="1"/>
  <c r="AH263" i="1"/>
  <c r="AB264" i="1"/>
  <c r="AD264" i="1"/>
  <c r="AF264" i="1"/>
  <c r="AH264" i="1"/>
  <c r="AB265" i="1"/>
  <c r="AD265" i="1"/>
  <c r="AF265" i="1"/>
  <c r="AH265" i="1"/>
  <c r="AB266" i="1"/>
  <c r="AD266" i="1"/>
  <c r="AF266" i="1"/>
  <c r="AH266" i="1"/>
  <c r="AB267" i="1"/>
  <c r="AD267" i="1"/>
  <c r="AF267" i="1"/>
  <c r="AH267" i="1"/>
  <c r="AB268" i="1"/>
  <c r="AD268" i="1"/>
  <c r="AF268" i="1"/>
  <c r="AH268" i="1"/>
  <c r="AB269" i="1"/>
  <c r="AD269" i="1"/>
  <c r="AF269" i="1"/>
  <c r="AH269" i="1"/>
  <c r="AB270" i="1"/>
  <c r="AD270" i="1"/>
  <c r="AF270" i="1"/>
  <c r="AH270" i="1"/>
  <c r="AB271" i="1"/>
  <c r="AD271" i="1"/>
  <c r="AF271" i="1"/>
  <c r="AH271" i="1"/>
  <c r="AB272" i="1"/>
  <c r="AD272" i="1"/>
  <c r="AF272" i="1"/>
  <c r="AH272" i="1"/>
  <c r="AB273" i="1"/>
  <c r="AD273" i="1"/>
  <c r="AF273" i="1"/>
  <c r="AH273" i="1"/>
  <c r="AB274" i="1"/>
  <c r="AD274" i="1"/>
  <c r="AF274" i="1"/>
  <c r="AH274" i="1"/>
  <c r="AB275" i="1"/>
  <c r="AD275" i="1"/>
  <c r="AF275" i="1"/>
  <c r="AH275" i="1"/>
  <c r="AB276" i="1"/>
  <c r="AD276" i="1"/>
  <c r="AF276" i="1"/>
  <c r="AH276" i="1"/>
  <c r="AB277" i="1"/>
  <c r="AD277" i="1"/>
  <c r="AF277" i="1"/>
  <c r="AH277" i="1"/>
  <c r="AB278" i="1"/>
  <c r="AD278" i="1"/>
  <c r="AF278" i="1"/>
  <c r="AH278" i="1"/>
  <c r="AB279" i="1"/>
  <c r="AD279" i="1"/>
  <c r="AF279" i="1"/>
  <c r="AH279" i="1"/>
  <c r="AB280" i="1"/>
  <c r="AD280" i="1"/>
  <c r="AF280" i="1"/>
  <c r="AH280" i="1"/>
  <c r="AB281" i="1"/>
  <c r="AD281" i="1"/>
  <c r="AF281" i="1"/>
  <c r="AH281" i="1"/>
  <c r="AB282" i="1"/>
  <c r="AD282" i="1"/>
  <c r="AF282" i="1"/>
  <c r="AH282" i="1"/>
  <c r="AB283" i="1"/>
  <c r="AD283" i="1"/>
  <c r="AF283" i="1"/>
  <c r="AH283" i="1"/>
  <c r="AB284" i="1"/>
  <c r="AD284" i="1"/>
  <c r="AF284" i="1"/>
  <c r="AH284" i="1"/>
  <c r="AB285" i="1"/>
  <c r="AD285" i="1"/>
  <c r="AF285" i="1"/>
  <c r="AH285" i="1"/>
  <c r="AB286" i="1"/>
  <c r="AD286" i="1"/>
  <c r="AF286" i="1"/>
  <c r="AH286" i="1"/>
  <c r="AB287" i="1"/>
  <c r="AD287" i="1"/>
  <c r="AF287" i="1"/>
  <c r="AH287" i="1"/>
  <c r="AB288" i="1"/>
  <c r="AD288" i="1"/>
  <c r="AF288" i="1"/>
  <c r="AH288" i="1"/>
  <c r="AB289" i="1"/>
  <c r="AD289" i="1"/>
  <c r="AF289" i="1"/>
  <c r="AH289" i="1"/>
  <c r="AB290" i="1"/>
  <c r="AD290" i="1"/>
  <c r="AF290" i="1"/>
  <c r="AH290" i="1"/>
  <c r="AB291" i="1"/>
  <c r="AD291" i="1"/>
  <c r="AF291" i="1"/>
  <c r="AH291" i="1"/>
  <c r="AB292" i="1"/>
  <c r="AD292" i="1"/>
  <c r="AF292" i="1"/>
  <c r="AH292" i="1"/>
  <c r="AB293" i="1"/>
  <c r="AD293" i="1"/>
  <c r="AF293" i="1"/>
  <c r="AH293" i="1"/>
  <c r="AB294" i="1"/>
  <c r="AD294" i="1"/>
  <c r="AF294" i="1"/>
  <c r="AH294" i="1"/>
  <c r="AB295" i="1"/>
  <c r="AD295" i="1"/>
  <c r="AF295" i="1"/>
  <c r="AH295" i="1"/>
  <c r="AB296" i="1"/>
  <c r="AD296" i="1"/>
  <c r="AF296" i="1"/>
  <c r="AH296" i="1"/>
  <c r="AB297" i="1"/>
  <c r="AD297" i="1"/>
  <c r="AF297" i="1"/>
  <c r="AH297" i="1"/>
  <c r="AB298" i="1"/>
  <c r="AD298" i="1"/>
  <c r="AF298" i="1"/>
  <c r="AH298" i="1"/>
  <c r="AB299" i="1"/>
  <c r="AD299" i="1"/>
  <c r="AF299" i="1"/>
  <c r="AH299" i="1"/>
  <c r="AB300" i="1"/>
  <c r="AD300" i="1"/>
  <c r="AF300" i="1"/>
  <c r="AH300" i="1"/>
  <c r="AB301" i="1"/>
  <c r="AD301" i="1"/>
  <c r="AF301" i="1"/>
  <c r="AH301" i="1"/>
  <c r="AB302" i="1"/>
  <c r="AD302" i="1"/>
  <c r="AF302" i="1"/>
  <c r="AH302" i="1"/>
  <c r="AB303" i="1"/>
  <c r="AD303" i="1"/>
  <c r="AF303" i="1"/>
  <c r="AH303" i="1"/>
  <c r="AB304" i="1"/>
  <c r="AD304" i="1"/>
  <c r="AF304" i="1"/>
  <c r="AH304" i="1"/>
  <c r="AB305" i="1"/>
  <c r="AD305" i="1"/>
  <c r="AF305" i="1"/>
  <c r="AH305" i="1"/>
  <c r="AB306" i="1"/>
  <c r="AD306" i="1"/>
  <c r="AF306" i="1"/>
  <c r="AH306" i="1"/>
  <c r="AB307" i="1"/>
  <c r="AD307" i="1"/>
  <c r="AF307" i="1"/>
  <c r="AH307" i="1"/>
  <c r="AB308" i="1"/>
  <c r="AD308" i="1"/>
  <c r="AF308" i="1"/>
  <c r="AH308" i="1"/>
  <c r="AB309" i="1"/>
  <c r="AD309" i="1"/>
  <c r="AF309" i="1"/>
  <c r="AH309" i="1"/>
  <c r="AB310" i="1"/>
  <c r="AD310" i="1"/>
  <c r="AF310" i="1"/>
  <c r="AH310" i="1"/>
  <c r="AB311" i="1"/>
  <c r="AD311" i="1"/>
  <c r="AF311" i="1"/>
  <c r="AH311" i="1"/>
  <c r="AB312" i="1"/>
  <c r="AD312" i="1"/>
  <c r="AF312" i="1"/>
  <c r="AH312" i="1"/>
  <c r="AB313" i="1"/>
  <c r="AD313" i="1"/>
  <c r="AF313" i="1"/>
  <c r="AH313" i="1"/>
  <c r="AB314" i="1"/>
  <c r="AD314" i="1"/>
  <c r="AF314" i="1"/>
  <c r="AH314" i="1"/>
  <c r="AB315" i="1"/>
  <c r="AD315" i="1"/>
  <c r="AF315" i="1"/>
  <c r="AH315" i="1"/>
  <c r="AB316" i="1"/>
  <c r="AD316" i="1"/>
  <c r="AF316" i="1"/>
  <c r="AH316" i="1"/>
  <c r="AB317" i="1"/>
  <c r="AD317" i="1"/>
  <c r="AF317" i="1"/>
  <c r="AH317" i="1"/>
  <c r="AB318" i="1"/>
  <c r="AD318" i="1"/>
  <c r="AF318" i="1"/>
  <c r="AH318" i="1"/>
  <c r="AB319" i="1"/>
  <c r="AD319" i="1"/>
  <c r="AF319" i="1"/>
  <c r="AH319" i="1"/>
  <c r="AB320" i="1"/>
  <c r="AD320" i="1"/>
  <c r="AF320" i="1"/>
  <c r="AH320" i="1"/>
  <c r="AB321" i="1"/>
  <c r="AD321" i="1"/>
  <c r="AF321" i="1"/>
  <c r="AH321" i="1"/>
  <c r="AB322" i="1"/>
  <c r="AD322" i="1"/>
  <c r="AF322" i="1"/>
  <c r="AH322" i="1"/>
  <c r="AB323" i="1"/>
  <c r="AD323" i="1"/>
  <c r="AF323" i="1"/>
  <c r="AH323" i="1"/>
  <c r="AB324" i="1"/>
  <c r="AD324" i="1"/>
  <c r="AF324" i="1"/>
  <c r="AH324" i="1"/>
  <c r="AB325" i="1"/>
  <c r="AD325" i="1"/>
  <c r="AF325" i="1"/>
  <c r="AH325" i="1"/>
  <c r="AB326" i="1"/>
  <c r="AD326" i="1"/>
  <c r="AF326" i="1"/>
  <c r="AH326" i="1"/>
  <c r="AB327" i="1"/>
  <c r="AD327" i="1"/>
  <c r="AF327" i="1"/>
  <c r="AH327" i="1"/>
  <c r="AB328" i="1"/>
  <c r="AD328" i="1"/>
  <c r="AF328" i="1"/>
  <c r="AH328" i="1"/>
  <c r="AB329" i="1"/>
  <c r="AD329" i="1"/>
  <c r="AF329" i="1"/>
  <c r="AH329" i="1"/>
  <c r="AB330" i="1"/>
  <c r="AD330" i="1"/>
  <c r="AF330" i="1"/>
  <c r="AH330" i="1"/>
  <c r="AB331" i="1"/>
  <c r="AD331" i="1"/>
  <c r="AF331" i="1"/>
  <c r="AH331" i="1"/>
  <c r="AB332" i="1"/>
  <c r="AD332" i="1"/>
  <c r="AF332" i="1"/>
  <c r="AH332" i="1"/>
  <c r="AB333" i="1"/>
  <c r="AD333" i="1"/>
  <c r="AF333" i="1"/>
  <c r="AH333" i="1"/>
  <c r="AB334" i="1"/>
  <c r="AD334" i="1"/>
  <c r="AF334" i="1"/>
  <c r="AH334" i="1"/>
  <c r="AB335" i="1"/>
  <c r="AD335" i="1"/>
  <c r="AF335" i="1"/>
  <c r="AH335" i="1"/>
  <c r="AB336" i="1"/>
  <c r="AD336" i="1"/>
  <c r="AF336" i="1"/>
  <c r="AH336" i="1"/>
  <c r="AB337" i="1"/>
  <c r="AD337" i="1"/>
  <c r="AF337" i="1"/>
  <c r="AH337" i="1"/>
  <c r="AB338" i="1"/>
  <c r="AD338" i="1"/>
  <c r="AF338" i="1"/>
  <c r="AH338" i="1"/>
  <c r="AB339" i="1"/>
  <c r="AD339" i="1"/>
  <c r="AF339" i="1"/>
  <c r="AH339" i="1"/>
  <c r="AB340" i="1"/>
  <c r="AD340" i="1"/>
  <c r="AF340" i="1"/>
  <c r="AH340" i="1"/>
  <c r="AB341" i="1"/>
  <c r="AD341" i="1"/>
  <c r="AF341" i="1"/>
  <c r="AH341" i="1"/>
  <c r="AB342" i="1"/>
  <c r="AD342" i="1"/>
  <c r="AF342" i="1"/>
  <c r="AH342" i="1"/>
  <c r="AB343" i="1"/>
  <c r="AD343" i="1"/>
  <c r="AF343" i="1"/>
  <c r="AH343" i="1"/>
  <c r="AB344" i="1"/>
  <c r="AD344" i="1"/>
  <c r="AF344" i="1"/>
  <c r="AH344" i="1"/>
  <c r="AB345" i="1"/>
  <c r="AD345" i="1"/>
  <c r="AF345" i="1"/>
  <c r="AH345" i="1"/>
  <c r="AB346" i="1"/>
  <c r="AD346" i="1"/>
  <c r="AF346" i="1"/>
  <c r="AH346" i="1"/>
  <c r="AB347" i="1"/>
  <c r="AD347" i="1"/>
  <c r="AF347" i="1"/>
  <c r="AH347" i="1"/>
  <c r="AB348" i="1"/>
  <c r="AD348" i="1"/>
  <c r="AF348" i="1"/>
  <c r="AH348" i="1"/>
  <c r="AB349" i="1"/>
  <c r="AD349" i="1"/>
  <c r="AF349" i="1"/>
  <c r="AH349" i="1"/>
  <c r="AB350" i="1"/>
  <c r="AD350" i="1"/>
  <c r="AF350" i="1"/>
  <c r="AH350" i="1"/>
  <c r="AB351" i="1"/>
  <c r="AD351" i="1"/>
  <c r="AF351" i="1"/>
  <c r="AH351" i="1"/>
  <c r="AB352" i="1"/>
  <c r="AD352" i="1"/>
  <c r="AF352" i="1"/>
  <c r="AH352" i="1"/>
  <c r="AB353" i="1"/>
  <c r="AD353" i="1"/>
  <c r="AF353" i="1"/>
  <c r="AH353" i="1"/>
  <c r="AB354" i="1"/>
  <c r="AD354" i="1"/>
  <c r="AF354" i="1"/>
  <c r="AH354" i="1"/>
  <c r="AB355" i="1"/>
  <c r="AD355" i="1"/>
  <c r="AF355" i="1"/>
  <c r="AH355" i="1"/>
  <c r="AB356" i="1"/>
  <c r="AD356" i="1"/>
  <c r="AF356" i="1"/>
  <c r="AH356" i="1"/>
  <c r="AB357" i="1"/>
  <c r="AD357" i="1"/>
  <c r="AF357" i="1"/>
  <c r="AH357" i="1"/>
  <c r="AB358" i="1"/>
  <c r="AD358" i="1"/>
  <c r="AF358" i="1"/>
  <c r="AH358" i="1"/>
  <c r="AB359" i="1"/>
  <c r="AD359" i="1"/>
  <c r="AF359" i="1"/>
  <c r="AH359" i="1"/>
  <c r="AB360" i="1"/>
  <c r="AD360" i="1"/>
  <c r="AF360" i="1"/>
  <c r="AH360" i="1"/>
  <c r="AB361" i="1"/>
  <c r="AD361" i="1"/>
  <c r="AF361" i="1"/>
  <c r="AH361" i="1"/>
  <c r="AB362" i="1"/>
  <c r="AD362" i="1"/>
  <c r="AF362" i="1"/>
  <c r="AH362" i="1"/>
  <c r="AB363" i="1"/>
  <c r="AD363" i="1"/>
  <c r="AF363" i="1"/>
  <c r="AH363" i="1"/>
  <c r="AB364" i="1"/>
  <c r="AD364" i="1"/>
  <c r="AF364" i="1"/>
  <c r="AH364" i="1"/>
  <c r="AB365" i="1"/>
  <c r="AD365" i="1"/>
  <c r="AF365" i="1"/>
  <c r="AH365" i="1"/>
  <c r="AB366" i="1"/>
  <c r="AD366" i="1"/>
  <c r="AF366" i="1"/>
  <c r="AH366" i="1"/>
  <c r="AB367" i="1"/>
  <c r="AD367" i="1"/>
  <c r="AF367" i="1"/>
  <c r="AH367" i="1"/>
  <c r="AB368" i="1"/>
  <c r="AD368" i="1"/>
  <c r="AF368" i="1"/>
  <c r="AH368" i="1"/>
  <c r="AB369" i="1"/>
  <c r="AD369" i="1"/>
  <c r="AF369" i="1"/>
  <c r="AH369" i="1"/>
  <c r="AB370" i="1"/>
  <c r="AD370" i="1"/>
  <c r="AF370" i="1"/>
  <c r="AH370" i="1"/>
  <c r="AB371" i="1"/>
  <c r="AD371" i="1"/>
  <c r="AF371" i="1"/>
  <c r="AH371" i="1"/>
  <c r="AB372" i="1"/>
  <c r="AD372" i="1"/>
  <c r="AF372" i="1"/>
  <c r="AH372" i="1"/>
  <c r="AB373" i="1"/>
  <c r="AD373" i="1"/>
  <c r="AF373" i="1"/>
  <c r="AH373" i="1"/>
  <c r="AB374" i="1"/>
  <c r="AD374" i="1"/>
  <c r="AF374" i="1"/>
  <c r="AH374" i="1"/>
  <c r="AB375" i="1"/>
  <c r="AD375" i="1"/>
  <c r="AF375" i="1"/>
  <c r="AH375" i="1"/>
  <c r="AB376" i="1"/>
  <c r="AD376" i="1"/>
  <c r="AF376" i="1"/>
  <c r="AH376" i="1"/>
  <c r="AB377" i="1"/>
  <c r="AD377" i="1"/>
  <c r="AF377" i="1"/>
  <c r="AH377" i="1"/>
  <c r="AB378" i="1"/>
  <c r="AD378" i="1"/>
  <c r="AF378" i="1"/>
  <c r="AH378" i="1"/>
  <c r="AB379" i="1"/>
  <c r="AD379" i="1"/>
  <c r="AF379" i="1"/>
  <c r="AH379" i="1"/>
  <c r="AB380" i="1"/>
  <c r="AD380" i="1"/>
  <c r="AF380" i="1"/>
  <c r="AH380" i="1"/>
  <c r="AB381" i="1"/>
  <c r="AD381" i="1"/>
  <c r="AF381" i="1"/>
  <c r="AH381" i="1"/>
  <c r="AB382" i="1"/>
  <c r="AD382" i="1"/>
  <c r="AF382" i="1"/>
  <c r="AH382" i="1"/>
  <c r="AB383" i="1"/>
  <c r="AD383" i="1"/>
  <c r="AF383" i="1"/>
  <c r="AH383" i="1"/>
  <c r="AB384" i="1"/>
  <c r="AD384" i="1"/>
  <c r="AF384" i="1"/>
  <c r="AH384" i="1"/>
  <c r="AB385" i="1"/>
  <c r="AD385" i="1"/>
  <c r="AF385" i="1"/>
  <c r="AH385" i="1"/>
  <c r="AB386" i="1"/>
  <c r="AD386" i="1"/>
  <c r="AF386" i="1"/>
  <c r="AH386" i="1"/>
  <c r="AB387" i="1"/>
  <c r="AD387" i="1"/>
  <c r="AF387" i="1"/>
  <c r="AH387" i="1"/>
  <c r="AB388" i="1"/>
  <c r="AD388" i="1"/>
  <c r="AF388" i="1"/>
  <c r="AH388" i="1"/>
  <c r="AB389" i="1"/>
  <c r="AD389" i="1"/>
  <c r="AF389" i="1"/>
  <c r="AH389" i="1"/>
  <c r="AB390" i="1"/>
  <c r="AD390" i="1"/>
  <c r="AF390" i="1"/>
  <c r="AH390" i="1"/>
  <c r="AB391" i="1"/>
  <c r="AD391" i="1"/>
  <c r="AF391" i="1"/>
  <c r="AH391" i="1"/>
  <c r="AB392" i="1"/>
  <c r="AD392" i="1"/>
  <c r="AF392" i="1"/>
  <c r="AH392" i="1"/>
  <c r="AB393" i="1"/>
  <c r="AD393" i="1"/>
  <c r="AF393" i="1"/>
  <c r="AH393" i="1"/>
  <c r="AB394" i="1"/>
  <c r="AD394" i="1"/>
  <c r="AF394" i="1"/>
  <c r="AH394" i="1"/>
  <c r="AB395" i="1"/>
  <c r="AD395" i="1"/>
  <c r="AF395" i="1"/>
  <c r="AH395" i="1"/>
  <c r="AB396" i="1"/>
  <c r="AD396" i="1"/>
  <c r="AF396" i="1"/>
  <c r="AH396" i="1"/>
  <c r="AB397" i="1"/>
  <c r="AD397" i="1"/>
  <c r="AF397" i="1"/>
  <c r="AH397" i="1"/>
  <c r="AB398" i="1"/>
  <c r="AD398" i="1"/>
  <c r="AF398" i="1"/>
  <c r="AH398" i="1"/>
  <c r="AB399" i="1"/>
  <c r="AD399" i="1"/>
  <c r="AF399" i="1"/>
  <c r="AH399" i="1"/>
  <c r="AB400" i="1"/>
  <c r="AD400" i="1"/>
  <c r="AF400" i="1"/>
  <c r="AH400" i="1"/>
  <c r="AB401" i="1"/>
  <c r="AD401" i="1"/>
  <c r="AF401" i="1"/>
  <c r="AH401" i="1"/>
  <c r="AB402" i="1"/>
  <c r="AD402" i="1"/>
  <c r="AF402" i="1"/>
  <c r="AH402" i="1"/>
  <c r="AB403" i="1"/>
  <c r="AD403" i="1"/>
  <c r="AF403" i="1"/>
  <c r="AH403" i="1"/>
  <c r="AB404" i="1"/>
  <c r="AD404" i="1"/>
  <c r="AF404" i="1"/>
  <c r="AH404" i="1"/>
  <c r="AB405" i="1"/>
  <c r="AD405" i="1"/>
  <c r="AF405" i="1"/>
  <c r="AH405" i="1"/>
  <c r="AB406" i="1"/>
  <c r="AD406" i="1"/>
  <c r="AF406" i="1"/>
  <c r="AH406" i="1"/>
  <c r="AB407" i="1"/>
  <c r="AD407" i="1"/>
  <c r="AF407" i="1"/>
  <c r="AH407" i="1"/>
  <c r="AB408" i="1"/>
  <c r="AD408" i="1"/>
  <c r="AF408" i="1"/>
  <c r="AH408" i="1"/>
  <c r="AB409" i="1"/>
  <c r="AD409" i="1"/>
  <c r="AF409" i="1"/>
  <c r="AH409" i="1"/>
  <c r="AB410" i="1"/>
  <c r="AD410" i="1"/>
  <c r="AF410" i="1"/>
  <c r="AH410" i="1"/>
  <c r="AB411" i="1"/>
  <c r="AD411" i="1"/>
  <c r="AF411" i="1"/>
  <c r="AH411" i="1"/>
  <c r="AB412" i="1"/>
  <c r="AD412" i="1"/>
  <c r="AF412" i="1"/>
  <c r="AH412" i="1"/>
  <c r="AB413" i="1"/>
  <c r="AD413" i="1"/>
  <c r="AF413" i="1"/>
  <c r="AH413" i="1"/>
  <c r="AB414" i="1"/>
  <c r="AD414" i="1"/>
  <c r="AF414" i="1"/>
  <c r="AH414" i="1"/>
  <c r="AB415" i="1"/>
  <c r="AD415" i="1"/>
  <c r="AF415" i="1"/>
  <c r="AH415" i="1"/>
  <c r="AB416" i="1"/>
  <c r="AD416" i="1"/>
  <c r="AF416" i="1"/>
  <c r="AH416" i="1"/>
  <c r="AB417" i="1"/>
  <c r="AD417" i="1"/>
  <c r="AF417" i="1"/>
  <c r="AH417" i="1"/>
  <c r="AB418" i="1"/>
  <c r="AD418" i="1"/>
  <c r="AF418" i="1"/>
  <c r="AH418" i="1"/>
  <c r="AB419" i="1"/>
  <c r="AD419" i="1"/>
  <c r="AF419" i="1"/>
  <c r="AH419" i="1"/>
  <c r="AB420" i="1"/>
  <c r="AD420" i="1"/>
  <c r="AF420" i="1"/>
  <c r="AH420" i="1"/>
  <c r="AB421" i="1"/>
  <c r="AD421" i="1"/>
  <c r="AF421" i="1"/>
  <c r="AH421" i="1"/>
  <c r="AB422" i="1"/>
  <c r="AD422" i="1"/>
  <c r="AF422" i="1"/>
  <c r="AH422" i="1"/>
  <c r="AB423" i="1"/>
  <c r="AD423" i="1"/>
  <c r="AF423" i="1"/>
  <c r="AH423" i="1"/>
  <c r="AB424" i="1"/>
  <c r="AD424" i="1"/>
  <c r="AF424" i="1"/>
  <c r="AH424" i="1"/>
  <c r="AB425" i="1"/>
  <c r="AD425" i="1"/>
  <c r="AF425" i="1"/>
  <c r="AH425" i="1"/>
  <c r="AB426" i="1"/>
  <c r="AD426" i="1"/>
  <c r="AF426" i="1"/>
  <c r="AH426" i="1"/>
  <c r="AB427" i="1"/>
  <c r="AD427" i="1"/>
  <c r="AF427" i="1"/>
  <c r="AH427" i="1"/>
  <c r="AB428" i="1"/>
  <c r="AD428" i="1"/>
  <c r="AF428" i="1"/>
  <c r="AH428" i="1"/>
  <c r="AB429" i="1"/>
  <c r="AD429" i="1"/>
  <c r="AF429" i="1"/>
  <c r="AH429" i="1"/>
  <c r="AB430" i="1"/>
  <c r="AD430" i="1"/>
  <c r="AF430" i="1"/>
  <c r="AH430" i="1"/>
  <c r="AB431" i="1"/>
  <c r="AD431" i="1"/>
  <c r="AF431" i="1"/>
  <c r="AH431" i="1"/>
  <c r="AB432" i="1"/>
  <c r="AD432" i="1"/>
  <c r="AF432" i="1"/>
  <c r="AH432" i="1"/>
  <c r="AB433" i="1"/>
  <c r="AD433" i="1"/>
  <c r="AF433" i="1"/>
  <c r="AH433" i="1"/>
  <c r="AB434" i="1"/>
  <c r="AD434" i="1"/>
  <c r="AF434" i="1"/>
  <c r="AH434" i="1"/>
  <c r="AB435" i="1"/>
  <c r="AD435" i="1"/>
  <c r="AF435" i="1"/>
  <c r="AH435" i="1"/>
  <c r="AB436" i="1"/>
  <c r="AD436" i="1"/>
  <c r="AF436" i="1"/>
  <c r="AH436" i="1"/>
  <c r="AB437" i="1"/>
  <c r="AD437" i="1"/>
  <c r="AF437" i="1"/>
  <c r="AH437" i="1"/>
  <c r="AB438" i="1"/>
  <c r="AD438" i="1"/>
  <c r="AF438" i="1"/>
  <c r="AH438" i="1"/>
  <c r="AB439" i="1"/>
  <c r="AD439" i="1"/>
  <c r="AF439" i="1"/>
  <c r="AH439" i="1"/>
  <c r="AB440" i="1"/>
  <c r="AD440" i="1"/>
  <c r="AF440" i="1"/>
  <c r="AH440" i="1"/>
  <c r="AB441" i="1"/>
  <c r="AD441" i="1"/>
  <c r="AF441" i="1"/>
  <c r="AH441" i="1"/>
  <c r="AB442" i="1"/>
  <c r="AD442" i="1"/>
  <c r="AF442" i="1"/>
  <c r="AH442" i="1"/>
  <c r="AB443" i="1"/>
  <c r="AD443" i="1"/>
  <c r="AF443" i="1"/>
  <c r="AH443" i="1"/>
  <c r="AB444" i="1"/>
  <c r="AD444" i="1"/>
  <c r="AF444" i="1"/>
  <c r="AH444" i="1"/>
  <c r="AB445" i="1"/>
  <c r="AD445" i="1"/>
  <c r="AF445" i="1"/>
  <c r="AH445" i="1"/>
  <c r="AB446" i="1"/>
  <c r="AD446" i="1"/>
  <c r="AF446" i="1"/>
  <c r="AH446" i="1"/>
  <c r="AB447" i="1"/>
  <c r="AD447" i="1"/>
  <c r="AF447" i="1"/>
  <c r="AH447" i="1"/>
  <c r="AB448" i="1"/>
  <c r="AD448" i="1"/>
  <c r="AF448" i="1"/>
  <c r="AH448" i="1"/>
  <c r="AB449" i="1"/>
  <c r="AD449" i="1"/>
  <c r="AF449" i="1"/>
  <c r="AH449" i="1"/>
  <c r="AB450" i="1"/>
  <c r="AD450" i="1"/>
  <c r="AF450" i="1"/>
  <c r="AH450" i="1"/>
  <c r="AB451" i="1"/>
  <c r="AD451" i="1"/>
  <c r="AF451" i="1"/>
  <c r="AH451" i="1"/>
  <c r="AB452" i="1"/>
  <c r="AD452" i="1"/>
  <c r="AF452" i="1"/>
  <c r="AH452" i="1"/>
  <c r="AB453" i="1"/>
  <c r="AD453" i="1"/>
  <c r="AF453" i="1"/>
  <c r="AH453" i="1"/>
  <c r="AB454" i="1"/>
  <c r="AD454" i="1"/>
  <c r="AF454" i="1"/>
  <c r="AH454" i="1"/>
  <c r="AB455" i="1"/>
  <c r="AD455" i="1"/>
  <c r="AF455" i="1"/>
  <c r="AH455" i="1"/>
  <c r="AB456" i="1"/>
  <c r="AD456" i="1"/>
  <c r="AF456" i="1"/>
  <c r="AH456" i="1"/>
  <c r="AB457" i="1"/>
  <c r="AD457" i="1"/>
  <c r="AF457" i="1"/>
  <c r="AH457" i="1"/>
  <c r="AB458" i="1"/>
  <c r="AD458" i="1"/>
  <c r="AF458" i="1"/>
  <c r="AH458" i="1"/>
  <c r="AB459" i="1"/>
  <c r="AD459" i="1"/>
  <c r="AF459" i="1"/>
  <c r="AH459" i="1"/>
  <c r="AB460" i="1"/>
  <c r="AD460" i="1"/>
  <c r="AF460" i="1"/>
  <c r="AH460" i="1"/>
  <c r="AB461" i="1"/>
  <c r="AD461" i="1"/>
  <c r="AF461" i="1"/>
  <c r="AH461" i="1"/>
  <c r="AB462" i="1"/>
  <c r="AD462" i="1"/>
  <c r="AF462" i="1"/>
  <c r="AH462" i="1"/>
  <c r="AB463" i="1"/>
  <c r="AD463" i="1"/>
  <c r="AF463" i="1"/>
  <c r="AH463" i="1"/>
  <c r="AB464" i="1"/>
  <c r="AD464" i="1"/>
  <c r="AF464" i="1"/>
  <c r="AH464" i="1"/>
  <c r="AB465" i="1"/>
  <c r="AD465" i="1"/>
  <c r="AF465" i="1"/>
  <c r="AH465" i="1"/>
  <c r="AB466" i="1"/>
  <c r="AD466" i="1"/>
  <c r="AF466" i="1"/>
  <c r="AH466" i="1"/>
  <c r="AB467" i="1"/>
  <c r="AD467" i="1"/>
  <c r="AF467" i="1"/>
  <c r="AH467" i="1"/>
  <c r="AB468" i="1"/>
  <c r="AD468" i="1"/>
  <c r="AF468" i="1"/>
  <c r="AH468" i="1"/>
  <c r="AB469" i="1"/>
  <c r="AD469" i="1"/>
  <c r="AF469" i="1"/>
  <c r="AH469" i="1"/>
  <c r="AB470" i="1"/>
  <c r="AD470" i="1"/>
  <c r="AF470" i="1"/>
  <c r="AH470" i="1"/>
  <c r="AB471" i="1"/>
  <c r="AD471" i="1"/>
  <c r="AF471" i="1"/>
  <c r="AH471" i="1"/>
  <c r="AB472" i="1"/>
  <c r="AD472" i="1"/>
  <c r="AF472" i="1"/>
  <c r="AH472" i="1"/>
  <c r="AB473" i="1"/>
  <c r="AD473" i="1"/>
  <c r="AF473" i="1"/>
  <c r="AH473" i="1"/>
  <c r="AB474" i="1"/>
  <c r="AD474" i="1"/>
  <c r="AF474" i="1"/>
  <c r="AH474" i="1"/>
  <c r="AB475" i="1"/>
  <c r="AD475" i="1"/>
  <c r="AF475" i="1"/>
  <c r="AH475" i="1"/>
  <c r="AB476" i="1"/>
  <c r="AD476" i="1"/>
  <c r="AF476" i="1"/>
  <c r="AH476" i="1"/>
  <c r="AB477" i="1"/>
  <c r="AD477" i="1"/>
  <c r="AF477" i="1"/>
  <c r="AH477" i="1"/>
  <c r="AB478" i="1"/>
  <c r="AD478" i="1"/>
  <c r="AF478" i="1"/>
  <c r="AH478" i="1"/>
  <c r="AB479" i="1"/>
  <c r="AD479" i="1"/>
  <c r="AF479" i="1"/>
  <c r="AH479" i="1"/>
  <c r="AB480" i="1"/>
  <c r="AD480" i="1"/>
  <c r="AF480" i="1"/>
  <c r="AH480" i="1"/>
  <c r="AB481" i="1"/>
  <c r="AD481" i="1"/>
  <c r="AF481" i="1"/>
  <c r="AH481" i="1"/>
  <c r="AB482" i="1"/>
  <c r="AD482" i="1"/>
  <c r="AF482" i="1"/>
  <c r="AH482" i="1"/>
  <c r="AB483" i="1"/>
  <c r="AD483" i="1"/>
  <c r="AF483" i="1"/>
  <c r="AH483" i="1"/>
  <c r="AB484" i="1"/>
  <c r="AD484" i="1"/>
  <c r="AF484" i="1"/>
  <c r="AH484" i="1"/>
  <c r="AB485" i="1"/>
  <c r="AD485" i="1"/>
  <c r="AF485" i="1"/>
  <c r="AH485" i="1"/>
  <c r="AB486" i="1"/>
  <c r="AD486" i="1"/>
  <c r="AF486" i="1"/>
  <c r="AH486" i="1"/>
  <c r="AB487" i="1"/>
  <c r="AD487" i="1"/>
  <c r="AF487" i="1"/>
  <c r="AH487" i="1"/>
  <c r="AB488" i="1"/>
  <c r="AD488" i="1"/>
  <c r="AF488" i="1"/>
  <c r="AH488" i="1"/>
  <c r="AB489" i="1"/>
  <c r="AD489" i="1"/>
  <c r="AF489" i="1"/>
  <c r="AH489" i="1"/>
  <c r="AB490" i="1"/>
  <c r="AD490" i="1"/>
  <c r="AF490" i="1"/>
  <c r="AH490" i="1"/>
  <c r="AB491" i="1"/>
  <c r="AD491" i="1"/>
  <c r="AF491" i="1"/>
  <c r="AH491" i="1"/>
  <c r="AB492" i="1"/>
  <c r="AD492" i="1"/>
  <c r="AF492" i="1"/>
  <c r="AH492" i="1"/>
  <c r="AB493" i="1"/>
  <c r="AD493" i="1"/>
  <c r="AF493" i="1"/>
  <c r="AH493" i="1"/>
  <c r="AB494" i="1"/>
  <c r="AD494" i="1"/>
  <c r="AF494" i="1"/>
  <c r="AH494" i="1"/>
  <c r="AB495" i="1"/>
  <c r="AD495" i="1"/>
  <c r="AF495" i="1"/>
  <c r="AH495" i="1"/>
  <c r="AB496" i="1"/>
  <c r="AD496" i="1"/>
  <c r="AF496" i="1"/>
  <c r="AH496" i="1"/>
  <c r="AB497" i="1"/>
  <c r="AD497" i="1"/>
  <c r="AF497" i="1"/>
  <c r="AH497" i="1"/>
  <c r="AB498" i="1"/>
  <c r="AD498" i="1"/>
  <c r="AF498" i="1"/>
  <c r="AH498" i="1"/>
  <c r="AB499" i="1"/>
  <c r="AD499" i="1"/>
  <c r="AF499" i="1"/>
  <c r="AH499" i="1"/>
  <c r="AB500" i="1"/>
  <c r="AD500" i="1"/>
  <c r="AF500" i="1"/>
  <c r="AH500" i="1"/>
  <c r="AB501" i="1"/>
  <c r="AD501" i="1"/>
  <c r="AF501" i="1"/>
  <c r="AH501" i="1"/>
  <c r="AB502" i="1"/>
  <c r="AD502" i="1"/>
  <c r="AF502" i="1"/>
  <c r="AH502" i="1"/>
  <c r="AB503" i="1"/>
  <c r="AD503" i="1"/>
  <c r="AF503" i="1"/>
  <c r="AH503" i="1"/>
  <c r="AB504" i="1"/>
  <c r="AD504" i="1"/>
  <c r="AF504" i="1"/>
  <c r="AH504" i="1"/>
  <c r="AB505" i="1"/>
  <c r="AD505" i="1"/>
  <c r="AF505" i="1"/>
  <c r="AH505" i="1"/>
  <c r="AB506" i="1"/>
  <c r="AD506" i="1"/>
  <c r="AF506" i="1"/>
  <c r="AH506" i="1"/>
  <c r="AB507" i="1"/>
  <c r="AD507" i="1"/>
  <c r="AF507" i="1"/>
  <c r="AH507" i="1"/>
  <c r="AB508" i="1"/>
  <c r="AD508" i="1"/>
  <c r="AF508" i="1"/>
  <c r="AH508" i="1"/>
  <c r="AB509" i="1"/>
  <c r="AD509" i="1"/>
  <c r="AF509" i="1"/>
  <c r="AH509" i="1"/>
  <c r="AB510" i="1"/>
  <c r="AD510" i="1"/>
  <c r="AF510" i="1"/>
  <c r="AH510" i="1"/>
  <c r="AB511" i="1"/>
  <c r="AD511" i="1"/>
  <c r="AF511" i="1"/>
  <c r="AH511" i="1"/>
  <c r="AB512" i="1"/>
  <c r="AD512" i="1"/>
  <c r="AF512" i="1"/>
  <c r="AH512" i="1"/>
  <c r="AB513" i="1"/>
  <c r="AD513" i="1"/>
  <c r="AF513" i="1"/>
  <c r="AH513" i="1"/>
  <c r="AB514" i="1"/>
  <c r="AD514" i="1"/>
  <c r="AF514" i="1"/>
  <c r="AH514" i="1"/>
  <c r="AB515" i="1"/>
  <c r="AD515" i="1"/>
  <c r="AF515" i="1"/>
  <c r="AH515" i="1"/>
  <c r="AB516" i="1"/>
  <c r="AD516" i="1"/>
  <c r="AF516" i="1"/>
  <c r="AH516" i="1"/>
  <c r="AB517" i="1"/>
  <c r="AD517" i="1"/>
  <c r="AF517" i="1"/>
  <c r="AH517" i="1"/>
  <c r="AB518" i="1"/>
  <c r="AD518" i="1"/>
  <c r="AF518" i="1"/>
  <c r="AH518" i="1"/>
  <c r="AB519" i="1"/>
  <c r="AD519" i="1"/>
  <c r="AF519" i="1"/>
  <c r="AH519" i="1"/>
  <c r="AB520" i="1"/>
  <c r="AD520" i="1"/>
  <c r="AF520" i="1"/>
  <c r="AH520" i="1"/>
  <c r="AB521" i="1"/>
  <c r="AD521" i="1"/>
  <c r="AF521" i="1"/>
  <c r="AH521" i="1"/>
  <c r="AB522" i="1"/>
  <c r="AD522" i="1"/>
  <c r="AF522" i="1"/>
  <c r="AH522" i="1"/>
  <c r="AB523" i="1"/>
  <c r="AD523" i="1"/>
  <c r="AF523" i="1"/>
  <c r="AH523" i="1"/>
  <c r="AB524" i="1"/>
  <c r="AD524" i="1"/>
  <c r="AF524" i="1"/>
  <c r="AH524" i="1"/>
  <c r="AB525" i="1"/>
  <c r="AD525" i="1"/>
  <c r="AF525" i="1"/>
  <c r="AH525" i="1"/>
  <c r="AB526" i="1"/>
  <c r="AD526" i="1"/>
  <c r="AF526" i="1"/>
  <c r="AH526" i="1"/>
  <c r="AB527" i="1"/>
  <c r="AD527" i="1"/>
  <c r="AF527" i="1"/>
  <c r="AH527" i="1"/>
  <c r="AB528" i="1"/>
  <c r="AD528" i="1"/>
  <c r="AF528" i="1"/>
  <c r="AH528" i="1"/>
  <c r="AB529" i="1"/>
  <c r="AD529" i="1"/>
  <c r="AF529" i="1"/>
  <c r="AH529" i="1"/>
  <c r="AB530" i="1"/>
  <c r="AD530" i="1"/>
  <c r="AF530" i="1"/>
  <c r="AH530" i="1"/>
  <c r="AB531" i="1"/>
  <c r="AD531" i="1"/>
  <c r="AF531" i="1"/>
  <c r="AH531" i="1"/>
  <c r="AB532" i="1"/>
  <c r="AD532" i="1"/>
  <c r="AF532" i="1"/>
  <c r="AH532" i="1"/>
  <c r="AB533" i="1"/>
  <c r="AD533" i="1"/>
  <c r="AF533" i="1"/>
  <c r="AH533" i="1"/>
  <c r="AB534" i="1"/>
  <c r="AD534" i="1"/>
  <c r="AF534" i="1"/>
  <c r="AH534" i="1"/>
  <c r="AB535" i="1"/>
  <c r="AD535" i="1"/>
  <c r="AF535" i="1"/>
  <c r="AH535" i="1"/>
  <c r="AB536" i="1"/>
  <c r="AD536" i="1"/>
  <c r="AF536" i="1"/>
  <c r="AH536" i="1"/>
  <c r="AB537" i="1"/>
  <c r="AD537" i="1"/>
  <c r="AF537" i="1"/>
  <c r="AH537" i="1"/>
  <c r="AB538" i="1"/>
  <c r="AD538" i="1"/>
  <c r="AF538" i="1"/>
  <c r="AH538" i="1"/>
  <c r="AB539" i="1"/>
  <c r="AD539" i="1"/>
  <c r="AF539" i="1"/>
  <c r="AH539" i="1"/>
  <c r="AB540" i="1"/>
  <c r="AD540" i="1"/>
  <c r="AF540" i="1"/>
  <c r="AH540" i="1"/>
  <c r="AB541" i="1"/>
  <c r="AD541" i="1"/>
  <c r="AF541" i="1"/>
  <c r="AH541" i="1"/>
  <c r="AB542" i="1"/>
  <c r="AD542" i="1"/>
  <c r="AF542" i="1"/>
  <c r="AH542" i="1"/>
  <c r="AB543" i="1"/>
  <c r="AD543" i="1"/>
  <c r="AF543" i="1"/>
  <c r="AH543" i="1"/>
  <c r="AB544" i="1"/>
  <c r="AD544" i="1"/>
  <c r="AF544" i="1"/>
  <c r="AH544" i="1"/>
  <c r="AB545" i="1"/>
  <c r="AD545" i="1"/>
  <c r="AF545" i="1"/>
  <c r="AH545" i="1"/>
  <c r="AB546" i="1"/>
  <c r="AD546" i="1"/>
  <c r="AF546" i="1"/>
  <c r="AH546" i="1"/>
  <c r="AB547" i="1"/>
  <c r="AD547" i="1"/>
  <c r="AF547" i="1"/>
  <c r="AH547" i="1"/>
  <c r="AB548" i="1"/>
  <c r="AD548" i="1"/>
  <c r="AF548" i="1"/>
  <c r="AH548" i="1"/>
  <c r="AB549" i="1"/>
  <c r="AD549" i="1"/>
  <c r="AF549" i="1"/>
  <c r="AH549" i="1"/>
  <c r="AB550" i="1"/>
  <c r="AD550" i="1"/>
  <c r="AF550" i="1"/>
  <c r="AH550" i="1"/>
  <c r="AB551" i="1"/>
  <c r="AD551" i="1"/>
  <c r="AF551" i="1"/>
  <c r="AH551" i="1"/>
  <c r="AB552" i="1"/>
  <c r="AD552" i="1"/>
  <c r="AF552" i="1"/>
  <c r="AH552" i="1"/>
  <c r="AB553" i="1"/>
  <c r="AD553" i="1"/>
  <c r="AF553" i="1"/>
  <c r="AH553" i="1"/>
  <c r="AB554" i="1"/>
  <c r="AD554" i="1"/>
  <c r="AF554" i="1"/>
  <c r="AH554" i="1"/>
  <c r="AB555" i="1"/>
  <c r="AD555" i="1"/>
  <c r="AF555" i="1"/>
  <c r="AH555" i="1"/>
  <c r="AB556" i="1"/>
  <c r="AD556" i="1"/>
  <c r="AF556" i="1"/>
  <c r="AH556" i="1"/>
  <c r="AB557" i="1"/>
  <c r="AD557" i="1"/>
  <c r="AF557" i="1"/>
  <c r="AH557" i="1"/>
  <c r="AB558" i="1"/>
  <c r="AD558" i="1"/>
  <c r="AF558" i="1"/>
  <c r="AH558" i="1"/>
  <c r="AB559" i="1"/>
  <c r="AD559" i="1"/>
  <c r="AF559" i="1"/>
  <c r="AH559" i="1"/>
  <c r="AB560" i="1"/>
  <c r="AD560" i="1"/>
  <c r="AF560" i="1"/>
  <c r="AH560" i="1"/>
  <c r="AB561" i="1"/>
  <c r="AD561" i="1"/>
  <c r="AF561" i="1"/>
  <c r="AH561" i="1"/>
  <c r="AB562" i="1"/>
  <c r="AD562" i="1"/>
  <c r="AF562" i="1"/>
  <c r="AH562" i="1"/>
  <c r="AB563" i="1"/>
  <c r="AD563" i="1"/>
  <c r="AF563" i="1"/>
  <c r="AH563" i="1"/>
  <c r="AB564" i="1"/>
  <c r="AD564" i="1"/>
  <c r="AF564" i="1"/>
  <c r="AH564" i="1"/>
  <c r="AB565" i="1"/>
  <c r="AD565" i="1"/>
  <c r="AF565" i="1"/>
  <c r="AH565" i="1"/>
  <c r="AB566" i="1"/>
  <c r="AD566" i="1"/>
  <c r="AF566" i="1"/>
  <c r="AH566" i="1"/>
  <c r="AB567" i="1"/>
  <c r="AD567" i="1"/>
  <c r="AF567" i="1"/>
  <c r="AH567" i="1"/>
  <c r="AB568" i="1"/>
  <c r="AD568" i="1"/>
  <c r="AF568" i="1"/>
  <c r="AH568" i="1"/>
  <c r="AB569" i="1"/>
  <c r="AD569" i="1"/>
  <c r="AF569" i="1"/>
  <c r="AH569" i="1"/>
  <c r="AB570" i="1"/>
  <c r="AD570" i="1"/>
  <c r="AF570" i="1"/>
  <c r="AH570" i="1"/>
  <c r="AB571" i="1"/>
  <c r="AD571" i="1"/>
  <c r="AF571" i="1"/>
  <c r="AH571" i="1"/>
  <c r="AB572" i="1"/>
  <c r="AD572" i="1"/>
  <c r="AF572" i="1"/>
  <c r="AH572" i="1"/>
  <c r="AB573" i="1"/>
  <c r="AD573" i="1"/>
  <c r="AF573" i="1"/>
  <c r="AH573" i="1"/>
  <c r="AB574" i="1"/>
  <c r="AD574" i="1"/>
  <c r="AF574" i="1"/>
  <c r="AH574" i="1"/>
  <c r="AB575" i="1"/>
  <c r="AD575" i="1"/>
  <c r="AF575" i="1"/>
  <c r="AH575" i="1"/>
  <c r="AB576" i="1"/>
  <c r="AD576" i="1"/>
  <c r="AF576" i="1"/>
  <c r="AH576" i="1"/>
  <c r="AB577" i="1"/>
  <c r="AD577" i="1"/>
  <c r="AF577" i="1"/>
  <c r="AH577" i="1"/>
  <c r="AB578" i="1"/>
  <c r="AD578" i="1"/>
  <c r="AF578" i="1"/>
  <c r="AH578" i="1"/>
  <c r="AB579" i="1"/>
  <c r="AD579" i="1"/>
  <c r="AF579" i="1"/>
  <c r="AH579" i="1"/>
  <c r="AB580" i="1"/>
  <c r="AD580" i="1"/>
  <c r="AF580" i="1"/>
  <c r="AH580" i="1"/>
  <c r="AB581" i="1"/>
  <c r="AD581" i="1"/>
  <c r="AF581" i="1"/>
  <c r="AH581" i="1"/>
  <c r="AB582" i="1"/>
  <c r="AD582" i="1"/>
  <c r="AF582" i="1"/>
  <c r="AH582" i="1"/>
  <c r="AB583" i="1"/>
  <c r="AD583" i="1"/>
  <c r="AF583" i="1"/>
  <c r="AH583" i="1"/>
  <c r="AB584" i="1"/>
  <c r="AD584" i="1"/>
  <c r="AF584" i="1"/>
  <c r="AH584" i="1"/>
  <c r="AB585" i="1"/>
  <c r="AD585" i="1"/>
  <c r="AF585" i="1"/>
  <c r="AH585" i="1"/>
  <c r="AB586" i="1"/>
  <c r="AD586" i="1"/>
  <c r="AF586" i="1"/>
  <c r="AH586" i="1"/>
  <c r="AB587" i="1"/>
  <c r="AD587" i="1"/>
  <c r="AF587" i="1"/>
  <c r="AH587" i="1"/>
  <c r="AB588" i="1"/>
  <c r="AD588" i="1"/>
  <c r="AF588" i="1"/>
  <c r="AH588" i="1"/>
  <c r="AB589" i="1"/>
  <c r="AD589" i="1"/>
  <c r="AF589" i="1"/>
  <c r="AH589" i="1"/>
  <c r="AB590" i="1"/>
  <c r="AD590" i="1"/>
  <c r="AF590" i="1"/>
  <c r="AH590" i="1"/>
  <c r="AB591" i="1"/>
  <c r="AD591" i="1"/>
  <c r="AF591" i="1"/>
  <c r="AH591" i="1"/>
  <c r="AB592" i="1"/>
  <c r="AD592" i="1"/>
  <c r="AF592" i="1"/>
  <c r="AH592" i="1"/>
  <c r="AB593" i="1"/>
  <c r="AD593" i="1"/>
  <c r="AF593" i="1"/>
  <c r="AH593" i="1"/>
  <c r="AB594" i="1"/>
  <c r="AD594" i="1"/>
  <c r="AF594" i="1"/>
  <c r="AH594" i="1"/>
  <c r="AB595" i="1"/>
  <c r="AD595" i="1"/>
  <c r="AF595" i="1"/>
  <c r="AH595" i="1"/>
  <c r="AB596" i="1"/>
  <c r="AD596" i="1"/>
  <c r="AF596" i="1"/>
  <c r="AH596" i="1"/>
  <c r="AB597" i="1"/>
  <c r="AD597" i="1"/>
  <c r="AF597" i="1"/>
  <c r="AH597" i="1"/>
  <c r="AB598" i="1"/>
  <c r="AD598" i="1"/>
  <c r="AF598" i="1"/>
  <c r="AH598" i="1"/>
  <c r="AB599" i="1"/>
  <c r="AD599" i="1"/>
  <c r="AF599" i="1"/>
  <c r="AH599" i="1"/>
  <c r="AB600" i="1"/>
  <c r="AD600" i="1"/>
  <c r="AF600" i="1"/>
  <c r="AH600" i="1"/>
  <c r="AB601" i="1"/>
  <c r="AD601" i="1"/>
  <c r="AF601" i="1"/>
  <c r="AH601" i="1"/>
  <c r="AB602" i="1"/>
  <c r="AD602" i="1"/>
  <c r="AF602" i="1"/>
  <c r="AH602" i="1"/>
  <c r="AB603" i="1"/>
  <c r="AD603" i="1"/>
  <c r="AF603" i="1"/>
  <c r="AH603" i="1"/>
  <c r="AB604" i="1"/>
  <c r="AD604" i="1"/>
  <c r="AF604" i="1"/>
  <c r="AH604" i="1"/>
  <c r="AB605" i="1"/>
  <c r="AD605" i="1"/>
  <c r="AF605" i="1"/>
  <c r="AH605" i="1"/>
  <c r="AB606" i="1"/>
  <c r="AD606" i="1"/>
  <c r="AF606" i="1"/>
  <c r="AH606" i="1"/>
  <c r="AB607" i="1"/>
  <c r="AD607" i="1"/>
  <c r="AF607" i="1"/>
  <c r="AH607" i="1"/>
  <c r="AB608" i="1"/>
  <c r="AD608" i="1"/>
  <c r="AF608" i="1"/>
  <c r="AH608" i="1"/>
  <c r="AB609" i="1"/>
  <c r="AD609" i="1"/>
  <c r="AF609" i="1"/>
  <c r="AH609" i="1"/>
  <c r="AB610" i="1"/>
  <c r="AD610" i="1"/>
  <c r="AF610" i="1"/>
  <c r="AH610" i="1"/>
  <c r="AB611" i="1"/>
  <c r="AD611" i="1"/>
  <c r="AF611" i="1"/>
  <c r="AH611" i="1"/>
  <c r="AB612" i="1"/>
  <c r="AD612" i="1"/>
  <c r="AF612" i="1"/>
  <c r="AH612" i="1"/>
  <c r="AB613" i="1"/>
  <c r="AD613" i="1"/>
  <c r="AF613" i="1"/>
  <c r="AH613" i="1"/>
  <c r="AB614" i="1"/>
  <c r="AD614" i="1"/>
  <c r="AF614" i="1"/>
  <c r="AH614" i="1"/>
  <c r="AB615" i="1"/>
  <c r="AD615" i="1"/>
  <c r="AF615" i="1"/>
  <c r="AH615" i="1"/>
  <c r="AB616" i="1"/>
  <c r="AD616" i="1"/>
  <c r="AF616" i="1"/>
  <c r="AH616" i="1"/>
  <c r="AB617" i="1"/>
  <c r="AD617" i="1"/>
  <c r="AF617" i="1"/>
  <c r="AH617" i="1"/>
  <c r="AB618" i="1"/>
  <c r="AD618" i="1"/>
  <c r="AF618" i="1"/>
  <c r="AH618" i="1"/>
  <c r="AB619" i="1"/>
  <c r="AD619" i="1"/>
  <c r="AF619" i="1"/>
  <c r="AH619" i="1"/>
  <c r="AB620" i="1"/>
  <c r="AD620" i="1"/>
  <c r="AF620" i="1"/>
  <c r="AH620" i="1"/>
  <c r="AB621" i="1"/>
  <c r="AD621" i="1"/>
  <c r="AF621" i="1"/>
  <c r="AH621" i="1"/>
  <c r="AB622" i="1"/>
  <c r="AD622" i="1"/>
  <c r="AF622" i="1"/>
  <c r="AH622" i="1"/>
  <c r="AB623" i="1"/>
  <c r="AD623" i="1"/>
  <c r="AF623" i="1"/>
  <c r="AH623" i="1"/>
  <c r="AB624" i="1"/>
  <c r="AD624" i="1"/>
  <c r="AF624" i="1"/>
  <c r="AH624" i="1"/>
  <c r="AB625" i="1"/>
  <c r="AD625" i="1"/>
  <c r="AF625" i="1"/>
  <c r="AH625" i="1"/>
  <c r="AB626" i="1"/>
  <c r="AD626" i="1"/>
  <c r="AF626" i="1"/>
  <c r="AH626" i="1"/>
  <c r="AB627" i="1"/>
  <c r="AD627" i="1"/>
  <c r="AF627" i="1"/>
  <c r="AH627" i="1"/>
  <c r="AB628" i="1"/>
  <c r="AD628" i="1"/>
  <c r="AF628" i="1"/>
  <c r="AH628" i="1"/>
  <c r="AB629" i="1"/>
  <c r="AD629" i="1"/>
  <c r="AF629" i="1"/>
  <c r="AH629" i="1"/>
  <c r="AB630" i="1"/>
  <c r="AD630" i="1"/>
  <c r="AF630" i="1"/>
  <c r="AH630" i="1"/>
  <c r="AB631" i="1"/>
  <c r="AD631" i="1"/>
  <c r="AF631" i="1"/>
  <c r="AH631" i="1"/>
  <c r="AB632" i="1"/>
  <c r="AD632" i="1"/>
  <c r="AF632" i="1"/>
  <c r="AH632" i="1"/>
  <c r="AB633" i="1"/>
  <c r="AD633" i="1"/>
  <c r="AF633" i="1"/>
  <c r="AH633" i="1"/>
  <c r="AB634" i="1"/>
  <c r="AD634" i="1"/>
  <c r="AF634" i="1"/>
  <c r="AH634" i="1"/>
  <c r="AB635" i="1"/>
  <c r="AD635" i="1"/>
  <c r="AF635" i="1"/>
  <c r="AH635" i="1"/>
  <c r="AB636" i="1"/>
  <c r="AD636" i="1"/>
  <c r="AF636" i="1"/>
  <c r="AH636" i="1"/>
  <c r="AB637" i="1"/>
  <c r="AD637" i="1"/>
  <c r="AF637" i="1"/>
  <c r="AH637" i="1"/>
  <c r="AB638" i="1"/>
  <c r="AD638" i="1"/>
  <c r="AF638" i="1"/>
  <c r="AH638" i="1"/>
  <c r="AB639" i="1"/>
  <c r="AD639" i="1"/>
  <c r="AF639" i="1"/>
  <c r="AH639" i="1"/>
  <c r="AB640" i="1"/>
  <c r="AD640" i="1"/>
  <c r="AF640" i="1"/>
  <c r="AH640" i="1"/>
  <c r="AB641" i="1"/>
  <c r="AD641" i="1"/>
  <c r="AF641" i="1"/>
  <c r="AH641" i="1"/>
  <c r="AB642" i="1"/>
  <c r="AD642" i="1"/>
  <c r="AF642" i="1"/>
  <c r="AH642" i="1"/>
  <c r="AB643" i="1"/>
  <c r="AD643" i="1"/>
  <c r="AF643" i="1"/>
  <c r="AH643" i="1"/>
  <c r="AB644" i="1"/>
  <c r="AD644" i="1"/>
  <c r="AF644" i="1"/>
  <c r="AH644" i="1"/>
  <c r="AB645" i="1"/>
  <c r="AD645" i="1"/>
  <c r="AF645" i="1"/>
  <c r="AH645" i="1"/>
  <c r="AB646" i="1"/>
  <c r="AD646" i="1"/>
  <c r="AF646" i="1"/>
  <c r="AH646" i="1"/>
  <c r="AB647" i="1"/>
  <c r="AD647" i="1"/>
  <c r="AF647" i="1"/>
  <c r="AH647" i="1"/>
  <c r="AB648" i="1"/>
  <c r="AD648" i="1"/>
  <c r="AF648" i="1"/>
  <c r="AH648" i="1"/>
  <c r="AB649" i="1"/>
  <c r="AD649" i="1"/>
  <c r="AF649" i="1"/>
  <c r="AH649" i="1"/>
  <c r="AB650" i="1"/>
  <c r="AD650" i="1"/>
  <c r="AF650" i="1"/>
  <c r="AH650" i="1"/>
  <c r="AB651" i="1"/>
  <c r="AD651" i="1"/>
  <c r="AF651" i="1"/>
  <c r="AH651" i="1"/>
  <c r="AB652" i="1"/>
  <c r="AD652" i="1"/>
  <c r="AF652" i="1"/>
  <c r="AH652" i="1"/>
  <c r="AB653" i="1"/>
  <c r="AD653" i="1"/>
  <c r="AF653" i="1"/>
  <c r="AH653" i="1"/>
  <c r="AB654" i="1"/>
  <c r="AD654" i="1"/>
  <c r="AF654" i="1"/>
  <c r="AH654" i="1"/>
  <c r="AB655" i="1"/>
  <c r="AD655" i="1"/>
  <c r="AF655" i="1"/>
  <c r="AH655" i="1"/>
  <c r="AB656" i="1"/>
  <c r="AD656" i="1"/>
  <c r="AF656" i="1"/>
  <c r="AH656" i="1"/>
  <c r="AB657" i="1"/>
  <c r="AD657" i="1"/>
  <c r="AF657" i="1"/>
  <c r="AH657" i="1"/>
  <c r="AB658" i="1"/>
  <c r="AD658" i="1"/>
  <c r="AF658" i="1"/>
  <c r="AH658" i="1"/>
  <c r="AB659" i="1"/>
  <c r="AD659" i="1"/>
  <c r="AF659" i="1"/>
  <c r="AH659" i="1"/>
  <c r="AB660" i="1"/>
  <c r="AD660" i="1"/>
  <c r="AF660" i="1"/>
  <c r="AH660" i="1"/>
  <c r="AB661" i="1"/>
  <c r="AD661" i="1"/>
  <c r="AF661" i="1"/>
  <c r="AH661" i="1"/>
  <c r="AB662" i="1"/>
  <c r="AD662" i="1"/>
  <c r="AF662" i="1"/>
  <c r="AH662" i="1"/>
  <c r="AB663" i="1"/>
  <c r="AD663" i="1"/>
  <c r="AF663" i="1"/>
  <c r="AH663" i="1"/>
  <c r="AB664" i="1"/>
  <c r="AD664" i="1"/>
  <c r="AF664" i="1"/>
  <c r="AH664" i="1"/>
  <c r="AB665" i="1"/>
  <c r="AD665" i="1"/>
  <c r="AF665" i="1"/>
  <c r="AH665" i="1"/>
  <c r="AB666" i="1"/>
  <c r="AD666" i="1"/>
  <c r="AF666" i="1"/>
  <c r="AH666" i="1"/>
  <c r="AB667" i="1"/>
  <c r="AD667" i="1"/>
  <c r="AF667" i="1"/>
  <c r="AH667" i="1"/>
  <c r="AB668" i="1"/>
  <c r="AD668" i="1"/>
  <c r="AF668" i="1"/>
  <c r="AH668" i="1"/>
  <c r="AB669" i="1"/>
  <c r="AD669" i="1"/>
  <c r="AF669" i="1"/>
  <c r="AH669" i="1"/>
  <c r="AB670" i="1"/>
  <c r="AD670" i="1"/>
  <c r="AF670" i="1"/>
  <c r="AH670" i="1"/>
  <c r="AB671" i="1"/>
  <c r="AD671" i="1"/>
  <c r="AF671" i="1"/>
  <c r="AH671" i="1"/>
  <c r="AB672" i="1"/>
  <c r="AD672" i="1"/>
  <c r="AF672" i="1"/>
  <c r="AH672" i="1"/>
  <c r="AB673" i="1"/>
  <c r="AD673" i="1"/>
  <c r="AF673" i="1"/>
  <c r="AH673" i="1"/>
  <c r="AB674" i="1"/>
  <c r="AD674" i="1"/>
  <c r="AF674" i="1"/>
  <c r="AH674" i="1"/>
  <c r="AB675" i="1"/>
  <c r="AD675" i="1"/>
  <c r="AF675" i="1"/>
  <c r="AH675" i="1"/>
  <c r="AB676" i="1"/>
  <c r="AD676" i="1"/>
  <c r="AF676" i="1"/>
  <c r="AH676" i="1"/>
  <c r="AB677" i="1"/>
  <c r="AD677" i="1"/>
  <c r="AF677" i="1"/>
  <c r="AH677" i="1"/>
  <c r="AB678" i="1"/>
  <c r="AD678" i="1"/>
  <c r="AF678" i="1"/>
  <c r="AH678" i="1"/>
  <c r="AB679" i="1"/>
  <c r="AD679" i="1"/>
  <c r="AF679" i="1"/>
  <c r="AH679" i="1"/>
  <c r="AB680" i="1"/>
  <c r="AD680" i="1"/>
  <c r="AF680" i="1"/>
  <c r="AH680" i="1"/>
  <c r="AB681" i="1"/>
  <c r="AD681" i="1"/>
  <c r="AF681" i="1"/>
  <c r="AH681" i="1"/>
  <c r="AB682" i="1"/>
  <c r="AD682" i="1"/>
  <c r="AF682" i="1"/>
  <c r="AH682" i="1"/>
  <c r="AB683" i="1"/>
  <c r="AD683" i="1"/>
  <c r="AF683" i="1"/>
  <c r="AH683" i="1"/>
  <c r="AB684" i="1"/>
  <c r="AD684" i="1"/>
  <c r="AF684" i="1"/>
  <c r="AH684" i="1"/>
  <c r="AB685" i="1"/>
  <c r="AD685" i="1"/>
  <c r="AF685" i="1"/>
  <c r="AH685" i="1"/>
  <c r="AB686" i="1"/>
  <c r="AD686" i="1"/>
  <c r="AF686" i="1"/>
  <c r="AH686" i="1"/>
  <c r="AB687" i="1"/>
  <c r="AD687" i="1"/>
  <c r="AF687" i="1"/>
  <c r="AH687" i="1"/>
  <c r="AB688" i="1"/>
  <c r="AD688" i="1"/>
  <c r="AF688" i="1"/>
  <c r="AH688" i="1"/>
  <c r="AB689" i="1"/>
  <c r="AD689" i="1"/>
  <c r="AF689" i="1"/>
  <c r="AH689" i="1"/>
  <c r="AB690" i="1"/>
  <c r="AD690" i="1"/>
  <c r="AF690" i="1"/>
  <c r="AH690" i="1"/>
  <c r="AB691" i="1"/>
  <c r="AD691" i="1"/>
  <c r="AF691" i="1"/>
  <c r="AH691" i="1"/>
  <c r="AB692" i="1"/>
  <c r="AD692" i="1"/>
  <c r="AF692" i="1"/>
  <c r="AH692" i="1"/>
  <c r="AB693" i="1"/>
  <c r="AD693" i="1"/>
  <c r="AF693" i="1"/>
  <c r="AH693" i="1"/>
  <c r="AB694" i="1"/>
  <c r="AD694" i="1"/>
  <c r="AF694" i="1"/>
  <c r="AH694" i="1"/>
  <c r="AB695" i="1"/>
  <c r="AD695" i="1"/>
  <c r="AF695" i="1"/>
  <c r="AH695" i="1"/>
  <c r="AB696" i="1"/>
  <c r="AD696" i="1"/>
  <c r="AF696" i="1"/>
  <c r="AH696" i="1"/>
  <c r="AB697" i="1"/>
  <c r="AD697" i="1"/>
  <c r="AF697" i="1"/>
  <c r="AH697" i="1"/>
  <c r="AB698" i="1"/>
  <c r="AD698" i="1"/>
  <c r="AF698" i="1"/>
  <c r="AH698" i="1"/>
  <c r="AB699" i="1"/>
  <c r="AD699" i="1"/>
  <c r="AF699" i="1"/>
  <c r="AH699" i="1"/>
  <c r="AB700" i="1"/>
  <c r="AD700" i="1"/>
  <c r="AF700" i="1"/>
  <c r="AH700" i="1"/>
  <c r="AB701" i="1"/>
  <c r="AD701" i="1"/>
  <c r="AF701" i="1"/>
  <c r="AH701" i="1"/>
  <c r="AB702" i="1"/>
  <c r="AD702" i="1"/>
  <c r="AF702" i="1"/>
  <c r="AH702" i="1"/>
  <c r="AB703" i="1"/>
  <c r="AD703" i="1"/>
  <c r="AF703" i="1"/>
  <c r="AH703" i="1"/>
  <c r="AB704" i="1"/>
  <c r="AD704" i="1"/>
  <c r="AF704" i="1"/>
  <c r="AH704" i="1"/>
  <c r="AB705" i="1"/>
  <c r="AD705" i="1"/>
  <c r="AF705" i="1"/>
  <c r="AH705" i="1"/>
  <c r="AB706" i="1"/>
  <c r="AD706" i="1"/>
  <c r="AF706" i="1"/>
  <c r="AH706" i="1"/>
  <c r="AB707" i="1"/>
  <c r="AD707" i="1"/>
  <c r="AF707" i="1"/>
  <c r="AH707" i="1"/>
  <c r="AB708" i="1"/>
  <c r="AD708" i="1"/>
  <c r="AF708" i="1"/>
  <c r="AH708" i="1"/>
  <c r="AB709" i="1"/>
  <c r="AD709" i="1"/>
  <c r="AF709" i="1"/>
  <c r="AH709" i="1"/>
  <c r="AB710" i="1"/>
  <c r="AD710" i="1"/>
  <c r="AF710" i="1"/>
  <c r="AH710" i="1"/>
  <c r="AB711" i="1"/>
  <c r="AD711" i="1"/>
  <c r="AF711" i="1"/>
  <c r="AH711" i="1"/>
  <c r="AB712" i="1"/>
  <c r="AD712" i="1"/>
  <c r="AF712" i="1"/>
  <c r="AH712" i="1"/>
  <c r="AB713" i="1"/>
  <c r="AD713" i="1"/>
  <c r="AF713" i="1"/>
  <c r="AH713" i="1"/>
  <c r="AB714" i="1"/>
  <c r="AD714" i="1"/>
  <c r="AF714" i="1"/>
  <c r="AH714" i="1"/>
  <c r="AB715" i="1"/>
  <c r="AD715" i="1"/>
  <c r="AF715" i="1"/>
  <c r="AH715" i="1"/>
  <c r="AB716" i="1"/>
  <c r="AD716" i="1"/>
  <c r="AF716" i="1"/>
  <c r="AH716" i="1"/>
  <c r="AB717" i="1"/>
  <c r="AD717" i="1"/>
  <c r="AF717" i="1"/>
  <c r="AH717" i="1"/>
  <c r="AB718" i="1"/>
  <c r="AD718" i="1"/>
  <c r="AF718" i="1"/>
  <c r="AH718" i="1"/>
  <c r="AB719" i="1"/>
  <c r="AD719" i="1"/>
  <c r="AF719" i="1"/>
  <c r="AH719" i="1"/>
  <c r="AB720" i="1"/>
  <c r="AD720" i="1"/>
  <c r="AF720" i="1"/>
  <c r="AH720" i="1"/>
  <c r="AB721" i="1"/>
  <c r="AD721" i="1"/>
  <c r="AF721" i="1"/>
  <c r="AH721" i="1"/>
  <c r="AB722" i="1"/>
  <c r="AD722" i="1"/>
  <c r="AF722" i="1"/>
  <c r="AH722" i="1"/>
  <c r="AB723" i="1"/>
  <c r="AD723" i="1"/>
  <c r="AF723" i="1"/>
  <c r="AH723" i="1"/>
  <c r="AB724" i="1"/>
  <c r="AD724" i="1"/>
  <c r="AF724" i="1"/>
  <c r="AH724" i="1"/>
  <c r="AB725" i="1"/>
  <c r="AD725" i="1"/>
  <c r="AF725" i="1"/>
  <c r="AH725" i="1"/>
  <c r="AB726" i="1"/>
  <c r="AD726" i="1"/>
  <c r="AF726" i="1"/>
  <c r="AH726" i="1"/>
  <c r="AB727" i="1"/>
  <c r="AD727" i="1"/>
  <c r="AF727" i="1"/>
  <c r="AH727" i="1"/>
  <c r="AB728" i="1"/>
  <c r="AD728" i="1"/>
  <c r="AF728" i="1"/>
  <c r="AH728" i="1"/>
  <c r="AB729" i="1"/>
  <c r="AD729" i="1"/>
  <c r="AF729" i="1"/>
  <c r="AH729" i="1"/>
  <c r="AB730" i="1"/>
  <c r="AD730" i="1"/>
  <c r="AF730" i="1"/>
  <c r="AH730" i="1"/>
  <c r="AB731" i="1"/>
  <c r="AD731" i="1"/>
  <c r="AF731" i="1"/>
  <c r="AH731" i="1"/>
  <c r="AB732" i="1"/>
  <c r="AD732" i="1"/>
  <c r="AF732" i="1"/>
  <c r="AH732" i="1"/>
  <c r="AB733" i="1"/>
  <c r="AD733" i="1"/>
  <c r="AF733" i="1"/>
  <c r="AH733" i="1"/>
  <c r="AB734" i="1"/>
  <c r="AD734" i="1"/>
  <c r="AF734" i="1"/>
  <c r="AH734" i="1"/>
  <c r="AB735" i="1"/>
  <c r="AD735" i="1"/>
  <c r="AF735" i="1"/>
  <c r="AH735" i="1"/>
  <c r="AB736" i="1"/>
  <c r="AD736" i="1"/>
  <c r="AF736" i="1"/>
  <c r="AH736" i="1"/>
  <c r="AB737" i="1"/>
  <c r="AD737" i="1"/>
  <c r="AF737" i="1"/>
  <c r="AH737" i="1"/>
  <c r="AB738" i="1"/>
  <c r="AD738" i="1"/>
  <c r="AF738" i="1"/>
  <c r="AH738" i="1"/>
  <c r="AB739" i="1"/>
  <c r="AD739" i="1"/>
  <c r="AF739" i="1"/>
  <c r="AH739" i="1"/>
  <c r="AB740" i="1"/>
  <c r="AD740" i="1"/>
  <c r="AF740" i="1"/>
  <c r="AH740" i="1"/>
  <c r="AB741" i="1"/>
  <c r="AD741" i="1"/>
  <c r="AF741" i="1"/>
  <c r="AH741" i="1"/>
  <c r="AB742" i="1"/>
  <c r="AD742" i="1"/>
  <c r="AF742" i="1"/>
  <c r="AH742" i="1"/>
  <c r="AB743" i="1"/>
  <c r="AD743" i="1"/>
  <c r="AF743" i="1"/>
  <c r="AH743" i="1"/>
  <c r="AB744" i="1"/>
  <c r="AD744" i="1"/>
  <c r="AF744" i="1"/>
  <c r="AH744" i="1"/>
  <c r="AB745" i="1"/>
  <c r="AD745" i="1"/>
  <c r="AF745" i="1"/>
  <c r="AH745" i="1"/>
  <c r="AB746" i="1"/>
  <c r="AD746" i="1"/>
  <c r="AF746" i="1"/>
  <c r="AH746" i="1"/>
  <c r="AB747" i="1"/>
  <c r="AD747" i="1"/>
  <c r="AF747" i="1"/>
  <c r="AH747" i="1"/>
  <c r="AB748" i="1"/>
  <c r="AD748" i="1"/>
  <c r="AF748" i="1"/>
  <c r="AH748" i="1"/>
  <c r="AB749" i="1"/>
  <c r="AD749" i="1"/>
  <c r="AF749" i="1"/>
  <c r="AH749" i="1"/>
  <c r="AB750" i="1"/>
  <c r="AD750" i="1"/>
  <c r="AF750" i="1"/>
  <c r="AH750" i="1"/>
  <c r="AB751" i="1"/>
  <c r="AD751" i="1"/>
  <c r="AF751" i="1"/>
  <c r="AH751" i="1"/>
  <c r="AB752" i="1"/>
  <c r="AD752" i="1"/>
  <c r="AF752" i="1"/>
  <c r="AH752" i="1"/>
  <c r="AB753" i="1"/>
  <c r="AD753" i="1"/>
  <c r="AF753" i="1"/>
  <c r="AH753" i="1"/>
  <c r="AB754" i="1"/>
  <c r="AD754" i="1"/>
  <c r="AF754" i="1"/>
  <c r="AH754" i="1"/>
  <c r="AB755" i="1"/>
  <c r="AD755" i="1"/>
  <c r="AF755" i="1"/>
  <c r="AH755" i="1"/>
  <c r="AB756" i="1"/>
  <c r="AD756" i="1"/>
  <c r="AF756" i="1"/>
  <c r="AH756" i="1"/>
  <c r="AB757" i="1"/>
  <c r="AD757" i="1"/>
  <c r="AF757" i="1"/>
  <c r="AH757" i="1"/>
  <c r="AB758" i="1"/>
  <c r="AD758" i="1"/>
  <c r="AF758" i="1"/>
  <c r="AH758" i="1"/>
  <c r="AB759" i="1"/>
  <c r="AD759" i="1"/>
  <c r="AF759" i="1"/>
  <c r="AH759" i="1"/>
  <c r="AB760" i="1"/>
  <c r="AD760" i="1"/>
  <c r="AF760" i="1"/>
  <c r="AH760" i="1"/>
  <c r="AB761" i="1"/>
  <c r="AD761" i="1"/>
  <c r="AF761" i="1"/>
  <c r="AH761" i="1"/>
  <c r="AB762" i="1"/>
  <c r="AD762" i="1"/>
  <c r="AF762" i="1"/>
  <c r="AH762" i="1"/>
  <c r="AB763" i="1"/>
  <c r="AD763" i="1"/>
  <c r="AF763" i="1"/>
  <c r="AH763" i="1"/>
  <c r="AB764" i="1"/>
  <c r="AD764" i="1"/>
  <c r="AF764" i="1"/>
  <c r="AH764" i="1"/>
  <c r="AB765" i="1"/>
  <c r="AD765" i="1"/>
  <c r="AF765" i="1"/>
  <c r="AH765" i="1"/>
  <c r="AB766" i="1"/>
  <c r="AD766" i="1"/>
  <c r="AF766" i="1"/>
  <c r="AH766" i="1"/>
  <c r="AB767" i="1"/>
  <c r="AD767" i="1"/>
  <c r="AF767" i="1"/>
  <c r="AH767" i="1"/>
  <c r="AB768" i="1"/>
  <c r="AD768" i="1"/>
  <c r="AF768" i="1"/>
  <c r="AH768" i="1"/>
  <c r="AB769" i="1"/>
  <c r="AD769" i="1"/>
  <c r="AF769" i="1"/>
  <c r="AH769" i="1"/>
  <c r="AB770" i="1"/>
  <c r="AD770" i="1"/>
  <c r="AF770" i="1"/>
  <c r="AH770" i="1"/>
  <c r="AB771" i="1"/>
  <c r="AD771" i="1"/>
  <c r="AF771" i="1"/>
  <c r="AH771" i="1"/>
  <c r="AB772" i="1"/>
  <c r="AD772" i="1"/>
  <c r="AF772" i="1"/>
  <c r="AH772" i="1"/>
  <c r="AB773" i="1"/>
  <c r="AD773" i="1"/>
  <c r="AF773" i="1"/>
  <c r="AH773" i="1"/>
  <c r="AB774" i="1"/>
  <c r="AD774" i="1"/>
  <c r="AF774" i="1"/>
  <c r="AH774" i="1"/>
  <c r="AB775" i="1"/>
  <c r="AD775" i="1"/>
  <c r="AF775" i="1"/>
  <c r="AH775" i="1"/>
  <c r="AB776" i="1"/>
  <c r="AD776" i="1"/>
  <c r="AF776" i="1"/>
  <c r="AH776" i="1"/>
  <c r="AB777" i="1"/>
  <c r="AD777" i="1"/>
  <c r="AF777" i="1"/>
  <c r="AH777" i="1"/>
  <c r="AB778" i="1"/>
  <c r="AD778" i="1"/>
  <c r="AF778" i="1"/>
  <c r="AH778" i="1"/>
  <c r="AB779" i="1"/>
  <c r="AD779" i="1"/>
  <c r="AF779" i="1"/>
  <c r="AH779" i="1"/>
  <c r="AB780" i="1"/>
  <c r="AD780" i="1"/>
  <c r="AF780" i="1"/>
  <c r="AH780" i="1"/>
  <c r="AB781" i="1"/>
  <c r="AD781" i="1"/>
  <c r="AF781" i="1"/>
  <c r="AH781" i="1"/>
  <c r="AB782" i="1"/>
  <c r="AD782" i="1"/>
  <c r="AF782" i="1"/>
  <c r="AH782" i="1"/>
  <c r="AB783" i="1"/>
  <c r="AD783" i="1"/>
  <c r="AF783" i="1"/>
  <c r="AH783" i="1"/>
  <c r="AB784" i="1"/>
  <c r="AD784" i="1"/>
  <c r="AF784" i="1"/>
  <c r="AH784" i="1"/>
  <c r="AB785" i="1"/>
  <c r="AD785" i="1"/>
  <c r="AF785" i="1"/>
  <c r="AH785" i="1"/>
  <c r="AB786" i="1"/>
  <c r="AD786" i="1"/>
  <c r="AF786" i="1"/>
  <c r="AH786" i="1"/>
  <c r="AB787" i="1"/>
  <c r="AD787" i="1"/>
  <c r="AF787" i="1"/>
  <c r="AH787" i="1"/>
  <c r="AB788" i="1"/>
  <c r="AD788" i="1"/>
  <c r="AF788" i="1"/>
  <c r="AH788" i="1"/>
  <c r="AB789" i="1"/>
  <c r="AD789" i="1"/>
  <c r="AF789" i="1"/>
  <c r="AH789" i="1"/>
  <c r="AB790" i="1"/>
  <c r="AD790" i="1"/>
  <c r="AF790" i="1"/>
  <c r="AH790" i="1"/>
  <c r="AB791" i="1"/>
  <c r="AD791" i="1"/>
  <c r="AF791" i="1"/>
  <c r="AH791" i="1"/>
  <c r="AB792" i="1"/>
  <c r="AD792" i="1"/>
  <c r="AF792" i="1"/>
  <c r="AH792" i="1"/>
  <c r="AB793" i="1"/>
  <c r="AD793" i="1"/>
  <c r="AF793" i="1"/>
  <c r="AH793" i="1"/>
  <c r="AB794" i="1"/>
  <c r="AD794" i="1"/>
  <c r="AF794" i="1"/>
  <c r="AH794" i="1"/>
  <c r="AB795" i="1"/>
  <c r="AD795" i="1"/>
  <c r="AF795" i="1"/>
  <c r="AH795" i="1"/>
  <c r="AB796" i="1"/>
  <c r="AD796" i="1"/>
  <c r="AF796" i="1"/>
  <c r="AH796" i="1"/>
  <c r="AB797" i="1"/>
  <c r="AD797" i="1"/>
  <c r="AF797" i="1"/>
  <c r="AH797" i="1"/>
  <c r="AB798" i="1"/>
  <c r="AD798" i="1"/>
  <c r="AF798" i="1"/>
  <c r="AH798" i="1"/>
  <c r="AB799" i="1"/>
  <c r="AD799" i="1"/>
  <c r="AF799" i="1"/>
  <c r="AH799" i="1"/>
  <c r="AB800" i="1"/>
  <c r="AD800" i="1"/>
  <c r="AF800" i="1"/>
  <c r="AH800" i="1"/>
  <c r="AB801" i="1"/>
  <c r="AD801" i="1"/>
  <c r="AF801" i="1"/>
  <c r="AH801" i="1"/>
  <c r="AB802" i="1"/>
  <c r="AD802" i="1"/>
  <c r="AF802" i="1"/>
  <c r="AH802" i="1"/>
  <c r="AB803" i="1"/>
  <c r="AD803" i="1"/>
  <c r="AF803" i="1"/>
  <c r="AH803" i="1"/>
  <c r="AB804" i="1"/>
  <c r="AD804" i="1"/>
  <c r="AF804" i="1"/>
  <c r="AH804" i="1"/>
  <c r="AB805" i="1"/>
  <c r="AD805" i="1"/>
  <c r="AF805" i="1"/>
  <c r="AH805" i="1"/>
  <c r="AB806" i="1"/>
  <c r="AD806" i="1"/>
  <c r="AF806" i="1"/>
  <c r="AH806" i="1"/>
  <c r="AB807" i="1"/>
  <c r="AD807" i="1"/>
  <c r="AF807" i="1"/>
  <c r="AH807" i="1"/>
  <c r="AB808" i="1"/>
  <c r="AD808" i="1"/>
  <c r="AF808" i="1"/>
  <c r="AH808" i="1"/>
  <c r="AB809" i="1"/>
  <c r="AD809" i="1"/>
  <c r="AF809" i="1"/>
  <c r="AH809" i="1"/>
  <c r="AB810" i="1"/>
  <c r="AD810" i="1"/>
  <c r="AF810" i="1"/>
  <c r="AH810" i="1"/>
  <c r="AB811" i="1"/>
  <c r="AD811" i="1"/>
  <c r="AF811" i="1"/>
  <c r="AH811" i="1"/>
  <c r="X4" i="1"/>
  <c r="Z4" i="1"/>
  <c r="X5" i="1"/>
  <c r="Z5" i="1"/>
  <c r="X6" i="1"/>
  <c r="Z6" i="1"/>
  <c r="X7" i="1"/>
  <c r="Z7" i="1"/>
  <c r="X8" i="1"/>
  <c r="Z8" i="1"/>
  <c r="X9" i="1"/>
  <c r="Z9" i="1"/>
  <c r="X10" i="1"/>
  <c r="Z10" i="1"/>
  <c r="X11" i="1"/>
  <c r="Z11" i="1"/>
  <c r="X12" i="1"/>
  <c r="Z12" i="1"/>
  <c r="X13" i="1"/>
  <c r="Z13" i="1"/>
  <c r="X14" i="1"/>
  <c r="Z14" i="1"/>
  <c r="X15" i="1"/>
  <c r="Z15" i="1"/>
  <c r="X16" i="1"/>
  <c r="Z16" i="1"/>
  <c r="X17" i="1"/>
  <c r="Z17" i="1"/>
  <c r="X18" i="1"/>
  <c r="Z18" i="1"/>
  <c r="X19" i="1"/>
  <c r="Z19" i="1"/>
  <c r="X20" i="1"/>
  <c r="Z20" i="1"/>
  <c r="X21" i="1"/>
  <c r="Z21" i="1"/>
  <c r="X22" i="1"/>
  <c r="Z22" i="1"/>
  <c r="X23" i="1"/>
  <c r="Z23" i="1"/>
  <c r="X24" i="1"/>
  <c r="Z24" i="1"/>
  <c r="X25" i="1"/>
  <c r="Z25" i="1"/>
  <c r="X26" i="1"/>
  <c r="Z26" i="1"/>
  <c r="X27" i="1"/>
  <c r="Z27" i="1"/>
  <c r="X28" i="1"/>
  <c r="Z28" i="1"/>
  <c r="X29" i="1"/>
  <c r="Z29" i="1"/>
  <c r="X30" i="1"/>
  <c r="Z30" i="1"/>
  <c r="X31" i="1"/>
  <c r="Z31" i="1"/>
  <c r="X32" i="1"/>
  <c r="Z32" i="1"/>
  <c r="X33" i="1"/>
  <c r="Z33" i="1"/>
  <c r="X34" i="1"/>
  <c r="Z34" i="1"/>
  <c r="X35" i="1"/>
  <c r="Z35" i="1"/>
  <c r="X36" i="1"/>
  <c r="Z36" i="1"/>
  <c r="X37" i="1"/>
  <c r="Z37" i="1"/>
  <c r="X38" i="1"/>
  <c r="Z38" i="1"/>
  <c r="X39" i="1"/>
  <c r="Z39" i="1"/>
  <c r="X40" i="1"/>
  <c r="Z40" i="1"/>
  <c r="X41" i="1"/>
  <c r="Z41" i="1"/>
  <c r="X42" i="1"/>
  <c r="Z42" i="1"/>
  <c r="X43" i="1"/>
  <c r="Z43" i="1"/>
  <c r="X44" i="1"/>
  <c r="Z44" i="1"/>
  <c r="X45" i="1"/>
  <c r="Z45" i="1"/>
  <c r="X46" i="1"/>
  <c r="Z46" i="1"/>
  <c r="X47" i="1"/>
  <c r="Z47" i="1"/>
  <c r="X48" i="1"/>
  <c r="Z48" i="1"/>
  <c r="X49" i="1"/>
  <c r="Z49" i="1"/>
  <c r="X50" i="1"/>
  <c r="Z50" i="1"/>
  <c r="X51" i="1"/>
  <c r="Z51" i="1"/>
  <c r="X52" i="1"/>
  <c r="Z52" i="1"/>
  <c r="X53" i="1"/>
  <c r="Z53" i="1"/>
  <c r="X54" i="1"/>
  <c r="Z54" i="1"/>
  <c r="X55" i="1"/>
  <c r="Z55" i="1"/>
  <c r="X56" i="1"/>
  <c r="Z56" i="1"/>
  <c r="X57" i="1"/>
  <c r="Z57" i="1"/>
  <c r="X58" i="1"/>
  <c r="Z58" i="1"/>
  <c r="X59" i="1"/>
  <c r="Z59" i="1"/>
  <c r="X60" i="1"/>
  <c r="Z60" i="1"/>
  <c r="X61" i="1"/>
  <c r="Z61" i="1"/>
  <c r="X62" i="1"/>
  <c r="Z62" i="1"/>
  <c r="X63" i="1"/>
  <c r="Z63" i="1"/>
  <c r="X64" i="1"/>
  <c r="Z64" i="1"/>
  <c r="X65" i="1"/>
  <c r="Z65" i="1"/>
  <c r="X66" i="1"/>
  <c r="Z66" i="1"/>
  <c r="X67" i="1"/>
  <c r="Z67" i="1"/>
  <c r="X68" i="1"/>
  <c r="Z68" i="1"/>
  <c r="X69" i="1"/>
  <c r="Z69" i="1"/>
  <c r="X70" i="1"/>
  <c r="Z70" i="1"/>
  <c r="X71" i="1"/>
  <c r="Z71" i="1"/>
  <c r="X72" i="1"/>
  <c r="Z72" i="1"/>
  <c r="X73" i="1"/>
  <c r="Z73" i="1"/>
  <c r="X74" i="1"/>
  <c r="Z74" i="1"/>
  <c r="X75" i="1"/>
  <c r="Z75" i="1"/>
  <c r="X76" i="1"/>
  <c r="Z76" i="1"/>
  <c r="X77" i="1"/>
  <c r="Z77" i="1"/>
  <c r="X78" i="1"/>
  <c r="Z78" i="1"/>
  <c r="X79" i="1"/>
  <c r="Z79" i="1"/>
  <c r="X80" i="1"/>
  <c r="Z80" i="1"/>
  <c r="X81" i="1"/>
  <c r="Z81" i="1"/>
  <c r="X82" i="1"/>
  <c r="Z82" i="1"/>
  <c r="X83" i="1"/>
  <c r="Z83" i="1"/>
  <c r="X84" i="1"/>
  <c r="Z84" i="1"/>
  <c r="X85" i="1"/>
  <c r="Z85" i="1"/>
  <c r="X86" i="1"/>
  <c r="Z86" i="1"/>
  <c r="X87" i="1"/>
  <c r="Z87" i="1"/>
  <c r="X88" i="1"/>
  <c r="Z88" i="1"/>
  <c r="X89" i="1"/>
  <c r="Z89" i="1"/>
  <c r="X90" i="1"/>
  <c r="Z90" i="1"/>
  <c r="X91" i="1"/>
  <c r="Z91" i="1"/>
  <c r="X92" i="1"/>
  <c r="Z92" i="1"/>
  <c r="X93" i="1"/>
  <c r="Z93" i="1"/>
  <c r="X94" i="1"/>
  <c r="Z94" i="1"/>
  <c r="X95" i="1"/>
  <c r="Z95" i="1"/>
  <c r="X96" i="1"/>
  <c r="Z96" i="1"/>
  <c r="X97" i="1"/>
  <c r="Z97" i="1"/>
  <c r="X98" i="1"/>
  <c r="Z98" i="1"/>
  <c r="X99" i="1"/>
  <c r="Z99" i="1"/>
  <c r="X100" i="1"/>
  <c r="Z100" i="1"/>
  <c r="X101" i="1"/>
  <c r="Z101" i="1"/>
  <c r="X102" i="1"/>
  <c r="Z102" i="1"/>
  <c r="X103" i="1"/>
  <c r="Z103" i="1"/>
  <c r="X104" i="1"/>
  <c r="Z104" i="1"/>
  <c r="X105" i="1"/>
  <c r="Z105" i="1"/>
  <c r="X106" i="1"/>
  <c r="Z106" i="1"/>
  <c r="X107" i="1"/>
  <c r="Z107" i="1"/>
  <c r="X108" i="1"/>
  <c r="Z108" i="1"/>
  <c r="X109" i="1"/>
  <c r="Z109" i="1"/>
  <c r="X110" i="1"/>
  <c r="Z110" i="1"/>
  <c r="X111" i="1"/>
  <c r="Z111" i="1"/>
  <c r="X112" i="1"/>
  <c r="Z112" i="1"/>
  <c r="X113" i="1"/>
  <c r="Z113" i="1"/>
  <c r="X114" i="1"/>
  <c r="Z114" i="1"/>
  <c r="X115" i="1"/>
  <c r="Z115" i="1"/>
  <c r="X116" i="1"/>
  <c r="Z116" i="1"/>
  <c r="X117" i="1"/>
  <c r="Z117" i="1"/>
  <c r="X118" i="1"/>
  <c r="Z118" i="1"/>
  <c r="X119" i="1"/>
  <c r="Z119" i="1"/>
  <c r="X120" i="1"/>
  <c r="Z120" i="1"/>
  <c r="X121" i="1"/>
  <c r="Z121" i="1"/>
  <c r="X122" i="1"/>
  <c r="Z122" i="1"/>
  <c r="X123" i="1"/>
  <c r="Z123" i="1"/>
  <c r="X124" i="1"/>
  <c r="Z124" i="1"/>
  <c r="X125" i="1"/>
  <c r="Z125" i="1"/>
  <c r="X126" i="1"/>
  <c r="Z126" i="1"/>
  <c r="X127" i="1"/>
  <c r="Z127" i="1"/>
  <c r="X128" i="1"/>
  <c r="Z128" i="1"/>
  <c r="X129" i="1"/>
  <c r="Z129" i="1"/>
  <c r="X130" i="1"/>
  <c r="Z130" i="1"/>
  <c r="X131" i="1"/>
  <c r="Z131" i="1"/>
  <c r="X132" i="1"/>
  <c r="Z132" i="1"/>
  <c r="X133" i="1"/>
  <c r="Z133" i="1"/>
  <c r="X134" i="1"/>
  <c r="Z134" i="1"/>
  <c r="X135" i="1"/>
  <c r="Z135" i="1"/>
  <c r="X136" i="1"/>
  <c r="Z136" i="1"/>
  <c r="X137" i="1"/>
  <c r="Z137" i="1"/>
  <c r="X138" i="1"/>
  <c r="Z138" i="1"/>
  <c r="X139" i="1"/>
  <c r="Z139" i="1"/>
  <c r="X140" i="1"/>
  <c r="Z140" i="1"/>
  <c r="X141" i="1"/>
  <c r="Z141" i="1"/>
  <c r="X142" i="1"/>
  <c r="Z142" i="1"/>
  <c r="X143" i="1"/>
  <c r="Z143" i="1"/>
  <c r="X144" i="1"/>
  <c r="Z144" i="1"/>
  <c r="X145" i="1"/>
  <c r="Z145" i="1"/>
  <c r="X146" i="1"/>
  <c r="Z146" i="1"/>
  <c r="X147" i="1"/>
  <c r="Z147" i="1"/>
  <c r="X148" i="1"/>
  <c r="Z148" i="1"/>
  <c r="X149" i="1"/>
  <c r="Z149" i="1"/>
  <c r="X150" i="1"/>
  <c r="Z150" i="1"/>
  <c r="X151" i="1"/>
  <c r="Z151" i="1"/>
  <c r="X152" i="1"/>
  <c r="Z152" i="1"/>
  <c r="X153" i="1"/>
  <c r="Z153" i="1"/>
  <c r="X154" i="1"/>
  <c r="Z154" i="1"/>
  <c r="X155" i="1"/>
  <c r="Z155" i="1"/>
  <c r="X156" i="1"/>
  <c r="Z156" i="1"/>
  <c r="X157" i="1"/>
  <c r="Z157" i="1"/>
  <c r="X158" i="1"/>
  <c r="Z158" i="1"/>
  <c r="X159" i="1"/>
  <c r="Z159" i="1"/>
  <c r="X160" i="1"/>
  <c r="Z160" i="1"/>
  <c r="X161" i="1"/>
  <c r="Z161" i="1"/>
  <c r="X162" i="1"/>
  <c r="Z162" i="1"/>
  <c r="X163" i="1"/>
  <c r="Z163" i="1"/>
  <c r="X164" i="1"/>
  <c r="Z164" i="1"/>
  <c r="X165" i="1"/>
  <c r="Z165" i="1"/>
  <c r="X166" i="1"/>
  <c r="Z166" i="1"/>
  <c r="X167" i="1"/>
  <c r="Z167" i="1"/>
  <c r="X168" i="1"/>
  <c r="Z168" i="1"/>
  <c r="X169" i="1"/>
  <c r="Z169" i="1"/>
  <c r="X170" i="1"/>
  <c r="Z170" i="1"/>
  <c r="X171" i="1"/>
  <c r="Z171" i="1"/>
  <c r="X172" i="1"/>
  <c r="Z172" i="1"/>
  <c r="X173" i="1"/>
  <c r="Z173" i="1"/>
  <c r="X174" i="1"/>
  <c r="Z174" i="1"/>
  <c r="X175" i="1"/>
  <c r="Z175" i="1"/>
  <c r="X176" i="1"/>
  <c r="Z176" i="1"/>
  <c r="X177" i="1"/>
  <c r="Z177" i="1"/>
  <c r="X178" i="1"/>
  <c r="Z178" i="1"/>
  <c r="X179" i="1"/>
  <c r="Z179" i="1"/>
  <c r="X180" i="1"/>
  <c r="Z180" i="1"/>
  <c r="X181" i="1"/>
  <c r="Z181" i="1"/>
  <c r="X182" i="1"/>
  <c r="Z182" i="1"/>
  <c r="X183" i="1"/>
  <c r="Z183" i="1"/>
  <c r="X184" i="1"/>
  <c r="Z184" i="1"/>
  <c r="X185" i="1"/>
  <c r="Z185" i="1"/>
  <c r="X186" i="1"/>
  <c r="Z186" i="1"/>
  <c r="X187" i="1"/>
  <c r="Z187" i="1"/>
  <c r="X188" i="1"/>
  <c r="Z188" i="1"/>
  <c r="X189" i="1"/>
  <c r="Z189" i="1"/>
  <c r="X190" i="1"/>
  <c r="Z190" i="1"/>
  <c r="X191" i="1"/>
  <c r="Z191" i="1"/>
  <c r="X192" i="1"/>
  <c r="Z192" i="1"/>
  <c r="X193" i="1"/>
  <c r="Z193" i="1"/>
  <c r="X194" i="1"/>
  <c r="Z194" i="1"/>
  <c r="X195" i="1"/>
  <c r="Z195" i="1"/>
  <c r="X196" i="1"/>
  <c r="Z196" i="1"/>
  <c r="X197" i="1"/>
  <c r="Z197" i="1"/>
  <c r="X198" i="1"/>
  <c r="Z198" i="1"/>
  <c r="X199" i="1"/>
  <c r="Z199" i="1"/>
  <c r="X200" i="1"/>
  <c r="Z200" i="1"/>
  <c r="X201" i="1"/>
  <c r="Z201" i="1"/>
  <c r="X202" i="1"/>
  <c r="Z202" i="1"/>
  <c r="X203" i="1"/>
  <c r="Z203" i="1"/>
  <c r="X204" i="1"/>
  <c r="Z204" i="1"/>
  <c r="X205" i="1"/>
  <c r="Z205" i="1"/>
  <c r="X206" i="1"/>
  <c r="Z206" i="1"/>
  <c r="X207" i="1"/>
  <c r="Z207" i="1"/>
  <c r="X208" i="1"/>
  <c r="Z208" i="1"/>
  <c r="X209" i="1"/>
  <c r="Z209" i="1"/>
  <c r="X210" i="1"/>
  <c r="Z210" i="1"/>
  <c r="X211" i="1"/>
  <c r="Z211" i="1"/>
  <c r="X212" i="1"/>
  <c r="Z212" i="1"/>
  <c r="X213" i="1"/>
  <c r="Z213" i="1"/>
  <c r="X214" i="1"/>
  <c r="Z214" i="1"/>
  <c r="X215" i="1"/>
  <c r="Z215" i="1"/>
  <c r="X216" i="1"/>
  <c r="Z216" i="1"/>
  <c r="X217" i="1"/>
  <c r="Z217" i="1"/>
  <c r="X218" i="1"/>
  <c r="Z218" i="1"/>
  <c r="X219" i="1"/>
  <c r="Z219" i="1"/>
  <c r="X220" i="1"/>
  <c r="Z220" i="1"/>
  <c r="X221" i="1"/>
  <c r="Z221" i="1"/>
  <c r="X222" i="1"/>
  <c r="Z222" i="1"/>
  <c r="X223" i="1"/>
  <c r="Z223" i="1"/>
  <c r="X224" i="1"/>
  <c r="Z224" i="1"/>
  <c r="X225" i="1"/>
  <c r="Z225" i="1"/>
  <c r="X226" i="1"/>
  <c r="Z226" i="1"/>
  <c r="X227" i="1"/>
  <c r="Z227" i="1"/>
  <c r="X228" i="1"/>
  <c r="Z228" i="1"/>
  <c r="X229" i="1"/>
  <c r="Z229" i="1"/>
  <c r="X230" i="1"/>
  <c r="Z230" i="1"/>
  <c r="X231" i="1"/>
  <c r="Z231" i="1"/>
  <c r="X232" i="1"/>
  <c r="Z232" i="1"/>
  <c r="X233" i="1"/>
  <c r="Z233" i="1"/>
  <c r="X234" i="1"/>
  <c r="Z234" i="1"/>
  <c r="X235" i="1"/>
  <c r="Z235" i="1"/>
  <c r="X236" i="1"/>
  <c r="Z236" i="1"/>
  <c r="X237" i="1"/>
  <c r="Z237" i="1"/>
  <c r="X238" i="1"/>
  <c r="Z238" i="1"/>
  <c r="X239" i="1"/>
  <c r="Z239" i="1"/>
  <c r="X240" i="1"/>
  <c r="Z240" i="1"/>
  <c r="X241" i="1"/>
  <c r="Z241" i="1"/>
  <c r="X242" i="1"/>
  <c r="Z242" i="1"/>
  <c r="X243" i="1"/>
  <c r="Z243" i="1"/>
  <c r="X244" i="1"/>
  <c r="Z244" i="1"/>
  <c r="X245" i="1"/>
  <c r="Z245" i="1"/>
  <c r="X246" i="1"/>
  <c r="Z246" i="1"/>
  <c r="X247" i="1"/>
  <c r="Z247" i="1"/>
  <c r="X248" i="1"/>
  <c r="Z248" i="1"/>
  <c r="X249" i="1"/>
  <c r="Z249" i="1"/>
  <c r="X250" i="1"/>
  <c r="Z250" i="1"/>
  <c r="X251" i="1"/>
  <c r="Z251" i="1"/>
  <c r="X252" i="1"/>
  <c r="Z252" i="1"/>
  <c r="X253" i="1"/>
  <c r="Z253" i="1"/>
  <c r="X254" i="1"/>
  <c r="Z254" i="1"/>
  <c r="X255" i="1"/>
  <c r="Z255" i="1"/>
  <c r="X256" i="1"/>
  <c r="Z256" i="1"/>
  <c r="X257" i="1"/>
  <c r="Z257" i="1"/>
  <c r="X258" i="1"/>
  <c r="Z258" i="1"/>
  <c r="X259" i="1"/>
  <c r="Z259" i="1"/>
  <c r="X260" i="1"/>
  <c r="Z260" i="1"/>
  <c r="X261" i="1"/>
  <c r="Z261" i="1"/>
  <c r="X262" i="1"/>
  <c r="Z262" i="1"/>
  <c r="X263" i="1"/>
  <c r="Z263" i="1"/>
  <c r="X264" i="1"/>
  <c r="Z264" i="1"/>
  <c r="X265" i="1"/>
  <c r="Z265" i="1"/>
  <c r="X266" i="1"/>
  <c r="Z266" i="1"/>
  <c r="X267" i="1"/>
  <c r="Z267" i="1"/>
  <c r="X268" i="1"/>
  <c r="Z268" i="1"/>
  <c r="X269" i="1"/>
  <c r="Z269" i="1"/>
  <c r="X270" i="1"/>
  <c r="Z270" i="1"/>
  <c r="X271" i="1"/>
  <c r="Z271" i="1"/>
  <c r="X272" i="1"/>
  <c r="Z272" i="1"/>
  <c r="X273" i="1"/>
  <c r="Z273" i="1"/>
  <c r="X274" i="1"/>
  <c r="Z274" i="1"/>
  <c r="X275" i="1"/>
  <c r="Z275" i="1"/>
  <c r="X276" i="1"/>
  <c r="Z276" i="1"/>
  <c r="X277" i="1"/>
  <c r="Z277" i="1"/>
  <c r="X278" i="1"/>
  <c r="Z278" i="1"/>
  <c r="X279" i="1"/>
  <c r="Z279" i="1"/>
  <c r="X280" i="1"/>
  <c r="Z280" i="1"/>
  <c r="X281" i="1"/>
  <c r="Z281" i="1"/>
  <c r="X282" i="1"/>
  <c r="Z282" i="1"/>
  <c r="X283" i="1"/>
  <c r="Z283" i="1"/>
  <c r="X284" i="1"/>
  <c r="Z284" i="1"/>
  <c r="X285" i="1"/>
  <c r="Z285" i="1"/>
  <c r="X286" i="1"/>
  <c r="Z286" i="1"/>
  <c r="X287" i="1"/>
  <c r="Z287" i="1"/>
  <c r="X288" i="1"/>
  <c r="Z288" i="1"/>
  <c r="X289" i="1"/>
  <c r="Z289" i="1"/>
  <c r="X290" i="1"/>
  <c r="Z290" i="1"/>
  <c r="X291" i="1"/>
  <c r="Z291" i="1"/>
  <c r="X292" i="1"/>
  <c r="Z292" i="1"/>
  <c r="X293" i="1"/>
  <c r="Z293" i="1"/>
  <c r="X294" i="1"/>
  <c r="Z294" i="1"/>
  <c r="X295" i="1"/>
  <c r="Z295" i="1"/>
  <c r="X296" i="1"/>
  <c r="Z296" i="1"/>
  <c r="X297" i="1"/>
  <c r="Z297" i="1"/>
  <c r="X298" i="1"/>
  <c r="Z298" i="1"/>
  <c r="X299" i="1"/>
  <c r="Z299" i="1"/>
  <c r="X300" i="1"/>
  <c r="Z300" i="1"/>
  <c r="X301" i="1"/>
  <c r="Z301" i="1"/>
  <c r="X302" i="1"/>
  <c r="Z302" i="1"/>
  <c r="X303" i="1"/>
  <c r="Z303" i="1"/>
  <c r="X304" i="1"/>
  <c r="Z304" i="1"/>
  <c r="X305" i="1"/>
  <c r="Z305" i="1"/>
  <c r="X306" i="1"/>
  <c r="Z306" i="1"/>
  <c r="X307" i="1"/>
  <c r="Z307" i="1"/>
  <c r="X308" i="1"/>
  <c r="Z308" i="1"/>
  <c r="X309" i="1"/>
  <c r="Z309" i="1"/>
  <c r="X310" i="1"/>
  <c r="Z310" i="1"/>
  <c r="X311" i="1"/>
  <c r="Z311" i="1"/>
  <c r="X312" i="1"/>
  <c r="Z312" i="1"/>
  <c r="X313" i="1"/>
  <c r="Z313" i="1"/>
  <c r="X314" i="1"/>
  <c r="Z314" i="1"/>
  <c r="X315" i="1"/>
  <c r="Z315" i="1"/>
  <c r="X316" i="1"/>
  <c r="Z316" i="1"/>
  <c r="X317" i="1"/>
  <c r="Z317" i="1"/>
  <c r="X318" i="1"/>
  <c r="Z318" i="1"/>
  <c r="X319" i="1"/>
  <c r="Z319" i="1"/>
  <c r="X320" i="1"/>
  <c r="Z320" i="1"/>
  <c r="X321" i="1"/>
  <c r="Z321" i="1"/>
  <c r="X322" i="1"/>
  <c r="Z322" i="1"/>
  <c r="X323" i="1"/>
  <c r="Z323" i="1"/>
  <c r="X324" i="1"/>
  <c r="Z324" i="1"/>
  <c r="X325" i="1"/>
  <c r="Z325" i="1"/>
  <c r="X326" i="1"/>
  <c r="Z326" i="1"/>
  <c r="X327" i="1"/>
  <c r="Z327" i="1"/>
  <c r="X328" i="1"/>
  <c r="Z328" i="1"/>
  <c r="X329" i="1"/>
  <c r="Z329" i="1"/>
  <c r="X330" i="1"/>
  <c r="Z330" i="1"/>
  <c r="X331" i="1"/>
  <c r="Z331" i="1"/>
  <c r="X332" i="1"/>
  <c r="Z332" i="1"/>
  <c r="X333" i="1"/>
  <c r="Z333" i="1"/>
  <c r="X334" i="1"/>
  <c r="Z334" i="1"/>
  <c r="X335" i="1"/>
  <c r="Z335" i="1"/>
  <c r="X336" i="1"/>
  <c r="Z336" i="1"/>
  <c r="X337" i="1"/>
  <c r="Z337" i="1"/>
  <c r="X338" i="1"/>
  <c r="Z338" i="1"/>
  <c r="X339" i="1"/>
  <c r="Z339" i="1"/>
  <c r="X340" i="1"/>
  <c r="Z340" i="1"/>
  <c r="X341" i="1"/>
  <c r="Z341" i="1"/>
  <c r="X342" i="1"/>
  <c r="Z342" i="1"/>
  <c r="X343" i="1"/>
  <c r="Z343" i="1"/>
  <c r="X344" i="1"/>
  <c r="Z344" i="1"/>
  <c r="X345" i="1"/>
  <c r="Z345" i="1"/>
  <c r="X346" i="1"/>
  <c r="Z346" i="1"/>
  <c r="X347" i="1"/>
  <c r="Z347" i="1"/>
  <c r="X348" i="1"/>
  <c r="Z348" i="1"/>
  <c r="X349" i="1"/>
  <c r="Z349" i="1"/>
  <c r="X350" i="1"/>
  <c r="Z350" i="1"/>
  <c r="X351" i="1"/>
  <c r="Z351" i="1"/>
  <c r="X352" i="1"/>
  <c r="Z352" i="1"/>
  <c r="X353" i="1"/>
  <c r="Z353" i="1"/>
  <c r="X354" i="1"/>
  <c r="Z354" i="1"/>
  <c r="X355" i="1"/>
  <c r="Z355" i="1"/>
  <c r="X356" i="1"/>
  <c r="Z356" i="1"/>
  <c r="X357" i="1"/>
  <c r="Z357" i="1"/>
  <c r="X358" i="1"/>
  <c r="Z358" i="1"/>
  <c r="X359" i="1"/>
  <c r="Z359" i="1"/>
  <c r="X360" i="1"/>
  <c r="Z360" i="1"/>
  <c r="X361" i="1"/>
  <c r="Z361" i="1"/>
  <c r="X362" i="1"/>
  <c r="Z362" i="1"/>
  <c r="X363" i="1"/>
  <c r="Z363" i="1"/>
  <c r="X364" i="1"/>
  <c r="Z364" i="1"/>
  <c r="X365" i="1"/>
  <c r="Z365" i="1"/>
  <c r="X366" i="1"/>
  <c r="Z366" i="1"/>
  <c r="X367" i="1"/>
  <c r="Z367" i="1"/>
  <c r="X368" i="1"/>
  <c r="Z368" i="1"/>
  <c r="X369" i="1"/>
  <c r="Z369" i="1"/>
  <c r="X370" i="1"/>
  <c r="Z370" i="1"/>
  <c r="X371" i="1"/>
  <c r="Z371" i="1"/>
  <c r="X372" i="1"/>
  <c r="Z372" i="1"/>
  <c r="X373" i="1"/>
  <c r="Z373" i="1"/>
  <c r="X374" i="1"/>
  <c r="Z374" i="1"/>
  <c r="X375" i="1"/>
  <c r="Z375" i="1"/>
  <c r="X376" i="1"/>
  <c r="Z376" i="1"/>
  <c r="X377" i="1"/>
  <c r="Z377" i="1"/>
  <c r="X378" i="1"/>
  <c r="Z378" i="1"/>
  <c r="X379" i="1"/>
  <c r="Z379" i="1"/>
  <c r="X380" i="1"/>
  <c r="Z380" i="1"/>
  <c r="X381" i="1"/>
  <c r="Z381" i="1"/>
  <c r="X382" i="1"/>
  <c r="Z382" i="1"/>
  <c r="X383" i="1"/>
  <c r="Z383" i="1"/>
  <c r="X384" i="1"/>
  <c r="Z384" i="1"/>
  <c r="X385" i="1"/>
  <c r="Z385" i="1"/>
  <c r="X386" i="1"/>
  <c r="Z386" i="1"/>
  <c r="X387" i="1"/>
  <c r="Z387" i="1"/>
  <c r="X388" i="1"/>
  <c r="Z388" i="1"/>
  <c r="X389" i="1"/>
  <c r="Z389" i="1"/>
  <c r="X390" i="1"/>
  <c r="Z390" i="1"/>
  <c r="X391" i="1"/>
  <c r="Z391" i="1"/>
  <c r="X392" i="1"/>
  <c r="Z392" i="1"/>
  <c r="X393" i="1"/>
  <c r="Z393" i="1"/>
  <c r="X394" i="1"/>
  <c r="Z394" i="1"/>
  <c r="X395" i="1"/>
  <c r="Z395" i="1"/>
  <c r="X396" i="1"/>
  <c r="Z396" i="1"/>
  <c r="X397" i="1"/>
  <c r="Z397" i="1"/>
  <c r="X398" i="1"/>
  <c r="Z398" i="1"/>
  <c r="X399" i="1"/>
  <c r="Z399" i="1"/>
  <c r="X400" i="1"/>
  <c r="Z400" i="1"/>
  <c r="X401" i="1"/>
  <c r="Z401" i="1"/>
  <c r="X402" i="1"/>
  <c r="Z402" i="1"/>
  <c r="X403" i="1"/>
  <c r="Z403" i="1"/>
  <c r="X404" i="1"/>
  <c r="Z404" i="1"/>
  <c r="X405" i="1"/>
  <c r="Z405" i="1"/>
  <c r="X406" i="1"/>
  <c r="Z406" i="1"/>
  <c r="X407" i="1"/>
  <c r="Z407" i="1"/>
  <c r="X408" i="1"/>
  <c r="Z408" i="1"/>
  <c r="X409" i="1"/>
  <c r="Z409" i="1"/>
  <c r="X410" i="1"/>
  <c r="Z410" i="1"/>
  <c r="X411" i="1"/>
  <c r="Z411" i="1"/>
  <c r="X412" i="1"/>
  <c r="Z412" i="1"/>
  <c r="X413" i="1"/>
  <c r="Z413" i="1"/>
  <c r="X414" i="1"/>
  <c r="Z414" i="1"/>
  <c r="X415" i="1"/>
  <c r="Z415" i="1"/>
  <c r="X416" i="1"/>
  <c r="Z416" i="1"/>
  <c r="X417" i="1"/>
  <c r="Z417" i="1"/>
  <c r="X418" i="1"/>
  <c r="Z418" i="1"/>
  <c r="X419" i="1"/>
  <c r="Z419" i="1"/>
  <c r="X420" i="1"/>
  <c r="Z420" i="1"/>
  <c r="X421" i="1"/>
  <c r="Z421" i="1"/>
  <c r="X422" i="1"/>
  <c r="Z422" i="1"/>
  <c r="X423" i="1"/>
  <c r="Z423" i="1"/>
  <c r="X424" i="1"/>
  <c r="Z424" i="1"/>
  <c r="X425" i="1"/>
  <c r="Z425" i="1"/>
  <c r="X426" i="1"/>
  <c r="Z426" i="1"/>
  <c r="X427" i="1"/>
  <c r="Z427" i="1"/>
  <c r="X428" i="1"/>
  <c r="Z428" i="1"/>
  <c r="X429" i="1"/>
  <c r="Z429" i="1"/>
  <c r="X430" i="1"/>
  <c r="Z430" i="1"/>
  <c r="X431" i="1"/>
  <c r="Z431" i="1"/>
  <c r="X432" i="1"/>
  <c r="Z432" i="1"/>
  <c r="X433" i="1"/>
  <c r="Z433" i="1"/>
  <c r="X434" i="1"/>
  <c r="Z434" i="1"/>
  <c r="X435" i="1"/>
  <c r="Z435" i="1"/>
  <c r="X436" i="1"/>
  <c r="Z436" i="1"/>
  <c r="X437" i="1"/>
  <c r="Z437" i="1"/>
  <c r="X438" i="1"/>
  <c r="Z438" i="1"/>
  <c r="X439" i="1"/>
  <c r="Z439" i="1"/>
  <c r="X440" i="1"/>
  <c r="Z440" i="1"/>
  <c r="X441" i="1"/>
  <c r="Z441" i="1"/>
  <c r="X442" i="1"/>
  <c r="Z442" i="1"/>
  <c r="X443" i="1"/>
  <c r="Z443" i="1"/>
  <c r="X444" i="1"/>
  <c r="Z444" i="1"/>
  <c r="X445" i="1"/>
  <c r="Z445" i="1"/>
  <c r="X446" i="1"/>
  <c r="Z446" i="1"/>
  <c r="X447" i="1"/>
  <c r="Z447" i="1"/>
  <c r="X448" i="1"/>
  <c r="Z448" i="1"/>
  <c r="X449" i="1"/>
  <c r="Z449" i="1"/>
  <c r="X450" i="1"/>
  <c r="Z450" i="1"/>
  <c r="X451" i="1"/>
  <c r="Z451" i="1"/>
  <c r="X452" i="1"/>
  <c r="Z452" i="1"/>
  <c r="X453" i="1"/>
  <c r="Z453" i="1"/>
  <c r="X454" i="1"/>
  <c r="Z454" i="1"/>
  <c r="X455" i="1"/>
  <c r="Z455" i="1"/>
  <c r="X456" i="1"/>
  <c r="Z456" i="1"/>
  <c r="X457" i="1"/>
  <c r="Z457" i="1"/>
  <c r="X458" i="1"/>
  <c r="Z458" i="1"/>
  <c r="X459" i="1"/>
  <c r="Z459" i="1"/>
  <c r="X460" i="1"/>
  <c r="Z460" i="1"/>
  <c r="X461" i="1"/>
  <c r="Z461" i="1"/>
  <c r="X462" i="1"/>
  <c r="Z462" i="1"/>
  <c r="X463" i="1"/>
  <c r="Z463" i="1"/>
  <c r="X464" i="1"/>
  <c r="Z464" i="1"/>
  <c r="X465" i="1"/>
  <c r="Z465" i="1"/>
  <c r="X466" i="1"/>
  <c r="Z466" i="1"/>
  <c r="X467" i="1"/>
  <c r="Z467" i="1"/>
  <c r="X468" i="1"/>
  <c r="Z468" i="1"/>
  <c r="X469" i="1"/>
  <c r="Z469" i="1"/>
  <c r="X470" i="1"/>
  <c r="Z470" i="1"/>
  <c r="X471" i="1"/>
  <c r="Z471" i="1"/>
  <c r="X472" i="1"/>
  <c r="Z472" i="1"/>
  <c r="X473" i="1"/>
  <c r="Z473" i="1"/>
  <c r="X474" i="1"/>
  <c r="Z474" i="1"/>
  <c r="X475" i="1"/>
  <c r="Z475" i="1"/>
  <c r="X476" i="1"/>
  <c r="Z476" i="1"/>
  <c r="X477" i="1"/>
  <c r="Z477" i="1"/>
  <c r="X478" i="1"/>
  <c r="Z478" i="1"/>
  <c r="X479" i="1"/>
  <c r="Z479" i="1"/>
  <c r="X480" i="1"/>
  <c r="Z480" i="1"/>
  <c r="X481" i="1"/>
  <c r="Z481" i="1"/>
  <c r="X482" i="1"/>
  <c r="Z482" i="1"/>
  <c r="X483" i="1"/>
  <c r="Z483" i="1"/>
  <c r="X484" i="1"/>
  <c r="Z484" i="1"/>
  <c r="X485" i="1"/>
  <c r="Z485" i="1"/>
  <c r="X486" i="1"/>
  <c r="Z486" i="1"/>
  <c r="X487" i="1"/>
  <c r="Z487" i="1"/>
  <c r="X488" i="1"/>
  <c r="Z488" i="1"/>
  <c r="X489" i="1"/>
  <c r="Z489" i="1"/>
  <c r="X490" i="1"/>
  <c r="Z490" i="1"/>
  <c r="X491" i="1"/>
  <c r="Z491" i="1"/>
  <c r="X492" i="1"/>
  <c r="Z492" i="1"/>
  <c r="X493" i="1"/>
  <c r="Z493" i="1"/>
  <c r="X494" i="1"/>
  <c r="Z494" i="1"/>
  <c r="X495" i="1"/>
  <c r="Z495" i="1"/>
  <c r="X496" i="1"/>
  <c r="Z496" i="1"/>
  <c r="X497" i="1"/>
  <c r="Z497" i="1"/>
  <c r="X498" i="1"/>
  <c r="Z498" i="1"/>
  <c r="X499" i="1"/>
  <c r="Z499" i="1"/>
  <c r="X500" i="1"/>
  <c r="Z500" i="1"/>
  <c r="X501" i="1"/>
  <c r="Z501" i="1"/>
  <c r="X502" i="1"/>
  <c r="Z502" i="1"/>
  <c r="X503" i="1"/>
  <c r="Z503" i="1"/>
  <c r="X504" i="1"/>
  <c r="Z504" i="1"/>
  <c r="X505" i="1"/>
  <c r="Z505" i="1"/>
  <c r="X506" i="1"/>
  <c r="Z506" i="1"/>
  <c r="X507" i="1"/>
  <c r="Z507" i="1"/>
  <c r="X508" i="1"/>
  <c r="Z508" i="1"/>
  <c r="X509" i="1"/>
  <c r="Z509" i="1"/>
  <c r="X510" i="1"/>
  <c r="Z510" i="1"/>
  <c r="X511" i="1"/>
  <c r="Z511" i="1"/>
  <c r="X512" i="1"/>
  <c r="Z512" i="1"/>
  <c r="X513" i="1"/>
  <c r="Z513" i="1"/>
  <c r="X514" i="1"/>
  <c r="Z514" i="1"/>
  <c r="X515" i="1"/>
  <c r="Z515" i="1"/>
  <c r="X516" i="1"/>
  <c r="Z516" i="1"/>
  <c r="X517" i="1"/>
  <c r="Z517" i="1"/>
  <c r="X518" i="1"/>
  <c r="Z518" i="1"/>
  <c r="X519" i="1"/>
  <c r="Z519" i="1"/>
  <c r="X520" i="1"/>
  <c r="Z520" i="1"/>
  <c r="X521" i="1"/>
  <c r="Z521" i="1"/>
  <c r="X522" i="1"/>
  <c r="Z522" i="1"/>
  <c r="X523" i="1"/>
  <c r="Z523" i="1"/>
  <c r="X524" i="1"/>
  <c r="Z524" i="1"/>
  <c r="X525" i="1"/>
  <c r="Z525" i="1"/>
  <c r="X526" i="1"/>
  <c r="Z526" i="1"/>
  <c r="X527" i="1"/>
  <c r="Z527" i="1"/>
  <c r="X528" i="1"/>
  <c r="Z528" i="1"/>
  <c r="X529" i="1"/>
  <c r="Z529" i="1"/>
  <c r="X530" i="1"/>
  <c r="Z530" i="1"/>
  <c r="X531" i="1"/>
  <c r="Z531" i="1"/>
  <c r="X532" i="1"/>
  <c r="Z532" i="1"/>
  <c r="X533" i="1"/>
  <c r="Z533" i="1"/>
  <c r="X534" i="1"/>
  <c r="Z534" i="1"/>
  <c r="X535" i="1"/>
  <c r="Z535" i="1"/>
  <c r="X536" i="1"/>
  <c r="Z536" i="1"/>
  <c r="X537" i="1"/>
  <c r="Z537" i="1"/>
  <c r="X538" i="1"/>
  <c r="Z538" i="1"/>
  <c r="X539" i="1"/>
  <c r="Z539" i="1"/>
  <c r="X540" i="1"/>
  <c r="Z540" i="1"/>
  <c r="X541" i="1"/>
  <c r="Z541" i="1"/>
  <c r="X542" i="1"/>
  <c r="Z542" i="1"/>
  <c r="X543" i="1"/>
  <c r="Z543" i="1"/>
  <c r="X544" i="1"/>
  <c r="Z544" i="1"/>
  <c r="X545" i="1"/>
  <c r="Z545" i="1"/>
  <c r="X546" i="1"/>
  <c r="Z546" i="1"/>
  <c r="X547" i="1"/>
  <c r="Z547" i="1"/>
  <c r="X548" i="1"/>
  <c r="Z548" i="1"/>
  <c r="X549" i="1"/>
  <c r="Z549" i="1"/>
  <c r="X550" i="1"/>
  <c r="Z550" i="1"/>
  <c r="X551" i="1"/>
  <c r="Z551" i="1"/>
  <c r="X552" i="1"/>
  <c r="Z552" i="1"/>
  <c r="X553" i="1"/>
  <c r="Z553" i="1"/>
  <c r="X554" i="1"/>
  <c r="Z554" i="1"/>
  <c r="X555" i="1"/>
  <c r="Z555" i="1"/>
  <c r="X556" i="1"/>
  <c r="Z556" i="1"/>
  <c r="X557" i="1"/>
  <c r="Z557" i="1"/>
  <c r="X558" i="1"/>
  <c r="Z558" i="1"/>
  <c r="X559" i="1"/>
  <c r="Z559" i="1"/>
  <c r="X560" i="1"/>
  <c r="Z560" i="1"/>
  <c r="X561" i="1"/>
  <c r="Z561" i="1"/>
  <c r="X562" i="1"/>
  <c r="Z562" i="1"/>
  <c r="X563" i="1"/>
  <c r="Z563" i="1"/>
  <c r="X564" i="1"/>
  <c r="Z564" i="1"/>
  <c r="X565" i="1"/>
  <c r="Z565" i="1"/>
  <c r="X566" i="1"/>
  <c r="Z566" i="1"/>
  <c r="X567" i="1"/>
  <c r="Z567" i="1"/>
  <c r="X568" i="1"/>
  <c r="Z568" i="1"/>
  <c r="X569" i="1"/>
  <c r="Z569" i="1"/>
  <c r="X570" i="1"/>
  <c r="Z570" i="1"/>
  <c r="X571" i="1"/>
  <c r="Z571" i="1"/>
  <c r="X572" i="1"/>
  <c r="Z572" i="1"/>
  <c r="X573" i="1"/>
  <c r="Z573" i="1"/>
  <c r="X574" i="1"/>
  <c r="Z574" i="1"/>
  <c r="X575" i="1"/>
  <c r="Z575" i="1"/>
  <c r="X576" i="1"/>
  <c r="Z576" i="1"/>
  <c r="X577" i="1"/>
  <c r="Z577" i="1"/>
  <c r="X578" i="1"/>
  <c r="Z578" i="1"/>
  <c r="X579" i="1"/>
  <c r="Z579" i="1"/>
  <c r="X580" i="1"/>
  <c r="Z580" i="1"/>
  <c r="X581" i="1"/>
  <c r="Z581" i="1"/>
  <c r="X582" i="1"/>
  <c r="Z582" i="1"/>
  <c r="X583" i="1"/>
  <c r="Z583" i="1"/>
  <c r="X584" i="1"/>
  <c r="Z584" i="1"/>
  <c r="X585" i="1"/>
  <c r="Z585" i="1"/>
  <c r="X586" i="1"/>
  <c r="Z586" i="1"/>
  <c r="X587" i="1"/>
  <c r="Z587" i="1"/>
  <c r="X588" i="1"/>
  <c r="Z588" i="1"/>
  <c r="X589" i="1"/>
  <c r="Z589" i="1"/>
  <c r="X590" i="1"/>
  <c r="Z590" i="1"/>
  <c r="X591" i="1"/>
  <c r="Z591" i="1"/>
  <c r="X592" i="1"/>
  <c r="Z592" i="1"/>
  <c r="X593" i="1"/>
  <c r="Z593" i="1"/>
  <c r="X594" i="1"/>
  <c r="Z594" i="1"/>
  <c r="X595" i="1"/>
  <c r="Z595" i="1"/>
  <c r="X596" i="1"/>
  <c r="Z596" i="1"/>
  <c r="X597" i="1"/>
  <c r="Z597" i="1"/>
  <c r="X598" i="1"/>
  <c r="Z598" i="1"/>
  <c r="X599" i="1"/>
  <c r="Z599" i="1"/>
  <c r="X600" i="1"/>
  <c r="Z600" i="1"/>
  <c r="X601" i="1"/>
  <c r="Z601" i="1"/>
  <c r="X602" i="1"/>
  <c r="Z602" i="1"/>
  <c r="X603" i="1"/>
  <c r="Z603" i="1"/>
  <c r="X604" i="1"/>
  <c r="Z604" i="1"/>
  <c r="X605" i="1"/>
  <c r="Z605" i="1"/>
  <c r="X606" i="1"/>
  <c r="Z606" i="1"/>
  <c r="X607" i="1"/>
  <c r="Z607" i="1"/>
  <c r="X608" i="1"/>
  <c r="Z608" i="1"/>
  <c r="X609" i="1"/>
  <c r="Z609" i="1"/>
  <c r="X610" i="1"/>
  <c r="Z610" i="1"/>
  <c r="X611" i="1"/>
  <c r="Z611" i="1"/>
  <c r="X612" i="1"/>
  <c r="Z612" i="1"/>
  <c r="X613" i="1"/>
  <c r="Z613" i="1"/>
  <c r="X614" i="1"/>
  <c r="Z614" i="1"/>
  <c r="X615" i="1"/>
  <c r="Z615" i="1"/>
  <c r="X616" i="1"/>
  <c r="Z616" i="1"/>
  <c r="X617" i="1"/>
  <c r="Z617" i="1"/>
  <c r="X618" i="1"/>
  <c r="Z618" i="1"/>
  <c r="X619" i="1"/>
  <c r="Z619" i="1"/>
  <c r="X620" i="1"/>
  <c r="Z620" i="1"/>
  <c r="X621" i="1"/>
  <c r="Z621" i="1"/>
  <c r="X622" i="1"/>
  <c r="Z622" i="1"/>
  <c r="X623" i="1"/>
  <c r="Z623" i="1"/>
  <c r="X624" i="1"/>
  <c r="Z624" i="1"/>
  <c r="X625" i="1"/>
  <c r="Z625" i="1"/>
  <c r="X626" i="1"/>
  <c r="Z626" i="1"/>
  <c r="X627" i="1"/>
  <c r="Z627" i="1"/>
  <c r="X628" i="1"/>
  <c r="Z628" i="1"/>
  <c r="X629" i="1"/>
  <c r="Z629" i="1"/>
  <c r="X630" i="1"/>
  <c r="Z630" i="1"/>
  <c r="X631" i="1"/>
  <c r="Z631" i="1"/>
  <c r="X632" i="1"/>
  <c r="Z632" i="1"/>
  <c r="X633" i="1"/>
  <c r="Z633" i="1"/>
  <c r="X634" i="1"/>
  <c r="Z634" i="1"/>
  <c r="X635" i="1"/>
  <c r="Z635" i="1"/>
  <c r="X636" i="1"/>
  <c r="Z636" i="1"/>
  <c r="X637" i="1"/>
  <c r="Z637" i="1"/>
  <c r="X638" i="1"/>
  <c r="Z638" i="1"/>
  <c r="X639" i="1"/>
  <c r="Z639" i="1"/>
  <c r="X640" i="1"/>
  <c r="Z640" i="1"/>
  <c r="X641" i="1"/>
  <c r="Z641" i="1"/>
  <c r="X642" i="1"/>
  <c r="Z642" i="1"/>
  <c r="X643" i="1"/>
  <c r="Z643" i="1"/>
  <c r="X644" i="1"/>
  <c r="Z644" i="1"/>
  <c r="X645" i="1"/>
  <c r="Z645" i="1"/>
  <c r="X646" i="1"/>
  <c r="Z646" i="1"/>
  <c r="X647" i="1"/>
  <c r="Z647" i="1"/>
  <c r="X648" i="1"/>
  <c r="Z648" i="1"/>
  <c r="X649" i="1"/>
  <c r="Z649" i="1"/>
  <c r="X650" i="1"/>
  <c r="Z650" i="1"/>
  <c r="X651" i="1"/>
  <c r="Z651" i="1"/>
  <c r="X652" i="1"/>
  <c r="Z652" i="1"/>
  <c r="X653" i="1"/>
  <c r="Z653" i="1"/>
  <c r="X654" i="1"/>
  <c r="Z654" i="1"/>
  <c r="X655" i="1"/>
  <c r="Z655" i="1"/>
  <c r="X656" i="1"/>
  <c r="Z656" i="1"/>
  <c r="X657" i="1"/>
  <c r="Z657" i="1"/>
  <c r="X658" i="1"/>
  <c r="Z658" i="1"/>
  <c r="X659" i="1"/>
  <c r="Z659" i="1"/>
  <c r="X660" i="1"/>
  <c r="Z660" i="1"/>
  <c r="X661" i="1"/>
  <c r="Z661" i="1"/>
  <c r="X662" i="1"/>
  <c r="Z662" i="1"/>
  <c r="X663" i="1"/>
  <c r="Z663" i="1"/>
  <c r="X664" i="1"/>
  <c r="Z664" i="1"/>
  <c r="X665" i="1"/>
  <c r="Z665" i="1"/>
  <c r="X666" i="1"/>
  <c r="Z666" i="1"/>
  <c r="X667" i="1"/>
  <c r="Z667" i="1"/>
  <c r="X668" i="1"/>
  <c r="Z668" i="1"/>
  <c r="X669" i="1"/>
  <c r="Z669" i="1"/>
  <c r="X670" i="1"/>
  <c r="Z670" i="1"/>
  <c r="X671" i="1"/>
  <c r="Z671" i="1"/>
  <c r="X672" i="1"/>
  <c r="Z672" i="1"/>
  <c r="X673" i="1"/>
  <c r="Z673" i="1"/>
  <c r="X674" i="1"/>
  <c r="Z674" i="1"/>
  <c r="X675" i="1"/>
  <c r="Z675" i="1"/>
  <c r="X676" i="1"/>
  <c r="Z676" i="1"/>
  <c r="X677" i="1"/>
  <c r="Z677" i="1"/>
  <c r="X678" i="1"/>
  <c r="Z678" i="1"/>
  <c r="X679" i="1"/>
  <c r="Z679" i="1"/>
  <c r="X680" i="1"/>
  <c r="Z680" i="1"/>
  <c r="X681" i="1"/>
  <c r="Z681" i="1"/>
  <c r="X682" i="1"/>
  <c r="Z682" i="1"/>
  <c r="X683" i="1"/>
  <c r="Z683" i="1"/>
  <c r="X684" i="1"/>
  <c r="Z684" i="1"/>
  <c r="X685" i="1"/>
  <c r="Z685" i="1"/>
  <c r="X686" i="1"/>
  <c r="Z686" i="1"/>
  <c r="X687" i="1"/>
  <c r="Z687" i="1"/>
  <c r="X688" i="1"/>
  <c r="Z688" i="1"/>
  <c r="X689" i="1"/>
  <c r="Z689" i="1"/>
  <c r="X690" i="1"/>
  <c r="Z690" i="1"/>
  <c r="X691" i="1"/>
  <c r="Z691" i="1"/>
  <c r="X692" i="1"/>
  <c r="Z692" i="1"/>
  <c r="X693" i="1"/>
  <c r="Z693" i="1"/>
  <c r="X694" i="1"/>
  <c r="Z694" i="1"/>
  <c r="X695" i="1"/>
  <c r="Z695" i="1"/>
  <c r="X696" i="1"/>
  <c r="Z696" i="1"/>
  <c r="X697" i="1"/>
  <c r="Z697" i="1"/>
  <c r="X698" i="1"/>
  <c r="Z698" i="1"/>
  <c r="X699" i="1"/>
  <c r="Z699" i="1"/>
  <c r="X700" i="1"/>
  <c r="Z700" i="1"/>
  <c r="X701" i="1"/>
  <c r="Z701" i="1"/>
  <c r="X702" i="1"/>
  <c r="Z702" i="1"/>
  <c r="X703" i="1"/>
  <c r="Z703" i="1"/>
  <c r="X704" i="1"/>
  <c r="Z704" i="1"/>
  <c r="X705" i="1"/>
  <c r="Z705" i="1"/>
  <c r="X706" i="1"/>
  <c r="Z706" i="1"/>
  <c r="X707" i="1"/>
  <c r="Z707" i="1"/>
  <c r="X708" i="1"/>
  <c r="Z708" i="1"/>
  <c r="X709" i="1"/>
  <c r="Z709" i="1"/>
  <c r="X710" i="1"/>
  <c r="Z710" i="1"/>
  <c r="X711" i="1"/>
  <c r="Z711" i="1"/>
  <c r="X712" i="1"/>
  <c r="Z712" i="1"/>
  <c r="X713" i="1"/>
  <c r="Z713" i="1"/>
  <c r="X714" i="1"/>
  <c r="Z714" i="1"/>
  <c r="X715" i="1"/>
  <c r="Z715" i="1"/>
  <c r="X716" i="1"/>
  <c r="Z716" i="1"/>
  <c r="X717" i="1"/>
  <c r="Z717" i="1"/>
  <c r="X718" i="1"/>
  <c r="Z718" i="1"/>
  <c r="X719" i="1"/>
  <c r="Z719" i="1"/>
  <c r="X720" i="1"/>
  <c r="Z720" i="1"/>
  <c r="X721" i="1"/>
  <c r="Z721" i="1"/>
  <c r="X722" i="1"/>
  <c r="Z722" i="1"/>
  <c r="X723" i="1"/>
  <c r="Z723" i="1"/>
  <c r="X724" i="1"/>
  <c r="Z724" i="1"/>
  <c r="X725" i="1"/>
  <c r="Z725" i="1"/>
  <c r="X726" i="1"/>
  <c r="Z726" i="1"/>
  <c r="X727" i="1"/>
  <c r="Z727" i="1"/>
  <c r="X728" i="1"/>
  <c r="Z728" i="1"/>
  <c r="X729" i="1"/>
  <c r="Z729" i="1"/>
  <c r="X730" i="1"/>
  <c r="Z730" i="1"/>
  <c r="X731" i="1"/>
  <c r="Z731" i="1"/>
  <c r="X732" i="1"/>
  <c r="Z732" i="1"/>
  <c r="X733" i="1"/>
  <c r="Z733" i="1"/>
  <c r="X734" i="1"/>
  <c r="Z734" i="1"/>
  <c r="X735" i="1"/>
  <c r="Z735" i="1"/>
  <c r="X736" i="1"/>
  <c r="Z736" i="1"/>
  <c r="X737" i="1"/>
  <c r="Z737" i="1"/>
  <c r="X738" i="1"/>
  <c r="Z738" i="1"/>
  <c r="X739" i="1"/>
  <c r="Z739" i="1"/>
  <c r="X740" i="1"/>
  <c r="Z740" i="1"/>
  <c r="X741" i="1"/>
  <c r="Z741" i="1"/>
  <c r="X742" i="1"/>
  <c r="Z742" i="1"/>
  <c r="X743" i="1"/>
  <c r="Z743" i="1"/>
  <c r="X744" i="1"/>
  <c r="Z744" i="1"/>
  <c r="X745" i="1"/>
  <c r="Z745" i="1"/>
  <c r="X746" i="1"/>
  <c r="Z746" i="1"/>
  <c r="X747" i="1"/>
  <c r="Z747" i="1"/>
  <c r="X748" i="1"/>
  <c r="Z748" i="1"/>
  <c r="X749" i="1"/>
  <c r="Z749" i="1"/>
  <c r="X750" i="1"/>
  <c r="Z750" i="1"/>
  <c r="X751" i="1"/>
  <c r="Z751" i="1"/>
  <c r="X752" i="1"/>
  <c r="Z752" i="1"/>
  <c r="X753" i="1"/>
  <c r="Z753" i="1"/>
  <c r="X754" i="1"/>
  <c r="Z754" i="1"/>
  <c r="X755" i="1"/>
  <c r="Z755" i="1"/>
  <c r="X756" i="1"/>
  <c r="Z756" i="1"/>
  <c r="X757" i="1"/>
  <c r="Z757" i="1"/>
  <c r="X758" i="1"/>
  <c r="Z758" i="1"/>
  <c r="X759" i="1"/>
  <c r="Z759" i="1"/>
  <c r="X760" i="1"/>
  <c r="Z760" i="1"/>
  <c r="X761" i="1"/>
  <c r="Z761" i="1"/>
  <c r="X762" i="1"/>
  <c r="Z762" i="1"/>
  <c r="X763" i="1"/>
  <c r="Z763" i="1"/>
  <c r="X764" i="1"/>
  <c r="Z764" i="1"/>
  <c r="X765" i="1"/>
  <c r="Z765" i="1"/>
  <c r="X766" i="1"/>
  <c r="Z766" i="1"/>
  <c r="X767" i="1"/>
  <c r="Z767" i="1"/>
  <c r="X768" i="1"/>
  <c r="Z768" i="1"/>
  <c r="X769" i="1"/>
  <c r="Z769" i="1"/>
  <c r="X770" i="1"/>
  <c r="Z770" i="1"/>
  <c r="X771" i="1"/>
  <c r="Z771" i="1"/>
  <c r="X772" i="1"/>
  <c r="Z772" i="1"/>
  <c r="X773" i="1"/>
  <c r="Z773" i="1"/>
  <c r="X774" i="1"/>
  <c r="Z774" i="1"/>
  <c r="X775" i="1"/>
  <c r="Z775" i="1"/>
  <c r="X776" i="1"/>
  <c r="Z776" i="1"/>
  <c r="X777" i="1"/>
  <c r="Z777" i="1"/>
  <c r="X778" i="1"/>
  <c r="Z778" i="1"/>
  <c r="X779" i="1"/>
  <c r="Z779" i="1"/>
  <c r="X780" i="1"/>
  <c r="Z780" i="1"/>
  <c r="X781" i="1"/>
  <c r="Z781" i="1"/>
  <c r="X782" i="1"/>
  <c r="Z782" i="1"/>
  <c r="X783" i="1"/>
  <c r="Z783" i="1"/>
  <c r="X784" i="1"/>
  <c r="Z784" i="1"/>
  <c r="X785" i="1"/>
  <c r="Z785" i="1"/>
  <c r="X786" i="1"/>
  <c r="Z786" i="1"/>
  <c r="X787" i="1"/>
  <c r="Z787" i="1"/>
  <c r="X788" i="1"/>
  <c r="Z788" i="1"/>
  <c r="X789" i="1"/>
  <c r="Z789" i="1"/>
  <c r="X790" i="1"/>
  <c r="Z790" i="1"/>
  <c r="X791" i="1"/>
  <c r="Z791" i="1"/>
  <c r="X792" i="1"/>
  <c r="Z792" i="1"/>
  <c r="X793" i="1"/>
  <c r="Z793" i="1"/>
  <c r="X794" i="1"/>
  <c r="Z794" i="1"/>
  <c r="X795" i="1"/>
  <c r="Z795" i="1"/>
  <c r="X796" i="1"/>
  <c r="Z796" i="1"/>
  <c r="X797" i="1"/>
  <c r="Z797" i="1"/>
  <c r="X798" i="1"/>
  <c r="Z798" i="1"/>
  <c r="X799" i="1"/>
  <c r="Z799" i="1"/>
  <c r="X800" i="1"/>
  <c r="Z800" i="1"/>
  <c r="X801" i="1"/>
  <c r="Z801" i="1"/>
  <c r="X802" i="1"/>
  <c r="Z802" i="1"/>
  <c r="X803" i="1"/>
  <c r="Z803" i="1"/>
  <c r="X804" i="1"/>
  <c r="Z804" i="1"/>
  <c r="X805" i="1"/>
  <c r="Z805" i="1"/>
  <c r="X806" i="1"/>
  <c r="Z806" i="1"/>
  <c r="X807" i="1"/>
  <c r="Z807" i="1"/>
  <c r="X808" i="1"/>
  <c r="Z808" i="1"/>
  <c r="X809" i="1"/>
  <c r="Z809" i="1"/>
  <c r="X810" i="1"/>
  <c r="Z810" i="1"/>
  <c r="X811" i="1"/>
  <c r="Z811" i="1"/>
  <c r="BF3" i="1"/>
  <c r="BD3" i="1"/>
  <c r="BB3" i="1"/>
  <c r="AZ3" i="1"/>
  <c r="AX3" i="1"/>
  <c r="AV3" i="1"/>
  <c r="AT3" i="1"/>
  <c r="AR3" i="1"/>
  <c r="AP3" i="1"/>
  <c r="AN3" i="1"/>
  <c r="AL3" i="1"/>
  <c r="AJ3" i="1"/>
  <c r="AH3" i="1"/>
  <c r="AF3" i="1"/>
  <c r="AD3" i="1"/>
  <c r="AB3" i="1"/>
  <c r="Z3" i="1"/>
  <c r="X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Natalia Maria Arango Ramirez</author>
    <author>Natalia Arango</author>
    <author>Torre</author>
  </authors>
  <commentList>
    <comment ref="G6" authorId="0" shapeId="0" xr:uid="{36E70C8E-362F-AB44-8D5F-9200AE48E681}">
      <text>
        <r>
          <rPr>
            <b/>
            <sz val="9"/>
            <color indexed="81"/>
            <rFont val="Tahoma"/>
            <family val="2"/>
          </rPr>
          <t>Natalia Maria Arango Ramirez:</t>
        </r>
        <r>
          <rPr>
            <sz val="9"/>
            <color indexed="81"/>
            <rFont val="Tahoma"/>
            <family val="2"/>
          </rPr>
          <t xml:space="preserve">
Cuales son las personas ocupadas formal? 
Número de ocupados mayores de 12 años que laboran en una empresa de más de seis trabajadores como empleados, particulares, obreros, trabajadores por cuenta propia; incluye también independientes profesionales, patrones o empleadores, obreros y empleados del gobierno.</t>
        </r>
      </text>
    </comment>
    <comment ref="K40" authorId="1" shapeId="0" xr:uid="{7682E01A-8B7E-CB48-9923-63162971872E}">
      <text>
        <r>
          <rPr>
            <b/>
            <sz val="9"/>
            <color indexed="81"/>
            <rFont val="Tahoma"/>
            <family val="2"/>
          </rPr>
          <t>Natalia Arango:</t>
        </r>
        <r>
          <rPr>
            <sz val="9"/>
            <color indexed="81"/>
            <rFont val="Tahoma"/>
            <family val="2"/>
          </rPr>
          <t xml:space="preserve">
Por que secundaria? Necesitan información de que entidad para medir el porcentaje de avance?
Del Distrito Creativo ya existente</t>
        </r>
      </text>
    </comment>
    <comment ref="G577" authorId="2" shapeId="0" xr:uid="{E6E2F58F-8A99-8142-9329-2F3B7784C5AD}">
      <text>
        <r>
          <rPr>
            <b/>
            <sz val="9"/>
            <color indexed="81"/>
            <rFont val="Tahoma"/>
            <family val="2"/>
          </rPr>
          <t>me gustaria discutir en una reunion esta formula</t>
        </r>
      </text>
    </comment>
  </commentList>
</comments>
</file>

<file path=xl/sharedStrings.xml><?xml version="1.0" encoding="utf-8"?>
<sst xmlns="http://schemas.openxmlformats.org/spreadsheetml/2006/main" count="29728" uniqueCount="6438">
  <si>
    <t>1.1.1</t>
  </si>
  <si>
    <t>1.1.2</t>
  </si>
  <si>
    <t>1.1.3</t>
  </si>
  <si>
    <t>1.1.4</t>
  </si>
  <si>
    <t>1.1.5</t>
  </si>
  <si>
    <t>1.1.6</t>
  </si>
  <si>
    <t>1.1.1.1</t>
  </si>
  <si>
    <t>1.1.1.2</t>
  </si>
  <si>
    <t>1.1.1.3</t>
  </si>
  <si>
    <t>1.1.1.4</t>
  </si>
  <si>
    <t>1.1.1.5</t>
  </si>
  <si>
    <t>1.1.2.1</t>
  </si>
  <si>
    <t>1.1.2.2</t>
  </si>
  <si>
    <t>1.1.2.3</t>
  </si>
  <si>
    <t>1.1.2.4</t>
  </si>
  <si>
    <t>1.1.2.5</t>
  </si>
  <si>
    <t>1.1.2.6</t>
  </si>
  <si>
    <t>1.1.2.7</t>
  </si>
  <si>
    <t>1.1.2.8</t>
  </si>
  <si>
    <t>1.1.2.9</t>
  </si>
  <si>
    <t>1.2.1</t>
  </si>
  <si>
    <t>1.2.2</t>
  </si>
  <si>
    <t>1.2.3</t>
  </si>
  <si>
    <t>1.2.4</t>
  </si>
  <si>
    <t>1.2.5</t>
  </si>
  <si>
    <t>1.2.6</t>
  </si>
  <si>
    <t>1.2.7</t>
  </si>
  <si>
    <t>1.2.8</t>
  </si>
  <si>
    <t>1.2.1.1</t>
  </si>
  <si>
    <t>1.2.1.2</t>
  </si>
  <si>
    <t>1.2.1.3</t>
  </si>
  <si>
    <t>1.2.1.4</t>
  </si>
  <si>
    <t>1.2.1.5</t>
  </si>
  <si>
    <t>1.2.1.6</t>
  </si>
  <si>
    <t>1.2.1.7</t>
  </si>
  <si>
    <t>1.2.1.8</t>
  </si>
  <si>
    <t>1.2.2.1</t>
  </si>
  <si>
    <t>1.2.2.2</t>
  </si>
  <si>
    <t>1.2.2.3</t>
  </si>
  <si>
    <t>1.2.2.4</t>
  </si>
  <si>
    <t>1.2.2.5</t>
  </si>
  <si>
    <t>1.2.2.6</t>
  </si>
  <si>
    <t>1.2.2.7</t>
  </si>
  <si>
    <t>1.2.2.8</t>
  </si>
  <si>
    <t>1.2.3.1</t>
  </si>
  <si>
    <t>1.2.3.2</t>
  </si>
  <si>
    <t>1.2.3.3</t>
  </si>
  <si>
    <t>1.2.3.4</t>
  </si>
  <si>
    <t>1.2.4.1</t>
  </si>
  <si>
    <t>1.2.4.2</t>
  </si>
  <si>
    <t>1.2.4.3</t>
  </si>
  <si>
    <t>1.2.4.4</t>
  </si>
  <si>
    <t>1.2.4.5</t>
  </si>
  <si>
    <t>1.3.1</t>
  </si>
  <si>
    <t>1.3.2</t>
  </si>
  <si>
    <t>1.3.3</t>
  </si>
  <si>
    <t>1.3.4</t>
  </si>
  <si>
    <t>1.3.5</t>
  </si>
  <si>
    <t>1.3.6</t>
  </si>
  <si>
    <t>1.3.7</t>
  </si>
  <si>
    <t>1.3.8</t>
  </si>
  <si>
    <t>1.3.9</t>
  </si>
  <si>
    <t>1.3.10</t>
  </si>
  <si>
    <t>1.3.11</t>
  </si>
  <si>
    <t>1.3.12</t>
  </si>
  <si>
    <t>1.3.13</t>
  </si>
  <si>
    <t>1.3.14</t>
  </si>
  <si>
    <t>1.3.1.1</t>
  </si>
  <si>
    <t>1.3.1.2</t>
  </si>
  <si>
    <t>1.3.1.3</t>
  </si>
  <si>
    <t>1.3.2.1</t>
  </si>
  <si>
    <t>1.3.2.2</t>
  </si>
  <si>
    <t>1.3.2.3</t>
  </si>
  <si>
    <t>1.3.3.1</t>
  </si>
  <si>
    <t>1.3.3.2</t>
  </si>
  <si>
    <t>1.3.3.3</t>
  </si>
  <si>
    <t>1.3.3.4</t>
  </si>
  <si>
    <t>1.3.3.5</t>
  </si>
  <si>
    <t>1.3.4.1</t>
  </si>
  <si>
    <t>1.3.4.2</t>
  </si>
  <si>
    <t>1.3.4.3</t>
  </si>
  <si>
    <t>1.3.4.4</t>
  </si>
  <si>
    <t>1.3.4.5</t>
  </si>
  <si>
    <t>1.3.4.6</t>
  </si>
  <si>
    <t>1.3.5.1</t>
  </si>
  <si>
    <t>1.3.5.2</t>
  </si>
  <si>
    <t>1.3.5.3</t>
  </si>
  <si>
    <t>1.3.5.4</t>
  </si>
  <si>
    <t>1.3.5.5</t>
  </si>
  <si>
    <t>1.3.5.6</t>
  </si>
  <si>
    <t>1.3.5.7</t>
  </si>
  <si>
    <t>1.3.5.8</t>
  </si>
  <si>
    <t>1.3.5.9</t>
  </si>
  <si>
    <t>1.3.5.10</t>
  </si>
  <si>
    <t>1.3.6.1</t>
  </si>
  <si>
    <t>1.3.6.2</t>
  </si>
  <si>
    <t>1.3.6.3</t>
  </si>
  <si>
    <t>1.3.6.4</t>
  </si>
  <si>
    <t>1.3.6.5</t>
  </si>
  <si>
    <t>1.3.6.6</t>
  </si>
  <si>
    <t>1.4.1</t>
  </si>
  <si>
    <t>1.4.2</t>
  </si>
  <si>
    <t>1.4.3</t>
  </si>
  <si>
    <t>1.4.1.1</t>
  </si>
  <si>
    <t>1.4.1.2</t>
  </si>
  <si>
    <t>1.4.1.3</t>
  </si>
  <si>
    <t>1.4.2.1</t>
  </si>
  <si>
    <t>1.4.2.2</t>
  </si>
  <si>
    <t>1.4.2.3</t>
  </si>
  <si>
    <t>1.4.3.1</t>
  </si>
  <si>
    <t>1.4.3.2</t>
  </si>
  <si>
    <t>1.5.1</t>
  </si>
  <si>
    <t>1.5.2</t>
  </si>
  <si>
    <t>1.5.1.1</t>
  </si>
  <si>
    <t>1.5.1.2</t>
  </si>
  <si>
    <t>1.5.1.3</t>
  </si>
  <si>
    <t>1.5.1.4</t>
  </si>
  <si>
    <t>1.5.1.5</t>
  </si>
  <si>
    <t>1.5.1.6</t>
  </si>
  <si>
    <t>1.5.1.7</t>
  </si>
  <si>
    <t>2.1.1</t>
  </si>
  <si>
    <t>2.1.2</t>
  </si>
  <si>
    <t>2.1.3</t>
  </si>
  <si>
    <t>2.1.4</t>
  </si>
  <si>
    <t>2.1.1.1</t>
  </si>
  <si>
    <t>2.1.1.2</t>
  </si>
  <si>
    <t>2.1.2.1</t>
  </si>
  <si>
    <t>2.1.2.2</t>
  </si>
  <si>
    <t>2.1.2.3</t>
  </si>
  <si>
    <t>2.1.2.4</t>
  </si>
  <si>
    <t>2.1.2.5</t>
  </si>
  <si>
    <t>2.1.3.1</t>
  </si>
  <si>
    <t>2.2.1</t>
  </si>
  <si>
    <t>2.2.2</t>
  </si>
  <si>
    <t>2.2.3</t>
  </si>
  <si>
    <t>2.2.4</t>
  </si>
  <si>
    <t>2.2.5</t>
  </si>
  <si>
    <t>2.2.6</t>
  </si>
  <si>
    <t>2.2.7</t>
  </si>
  <si>
    <t>2.2.1.1</t>
  </si>
  <si>
    <t>2.2.1.2</t>
  </si>
  <si>
    <t>2.2.1.3</t>
  </si>
  <si>
    <t>2.2.2.1</t>
  </si>
  <si>
    <t>2.2.2.2</t>
  </si>
  <si>
    <t>2.2.2.3</t>
  </si>
  <si>
    <t>2.2.2.4</t>
  </si>
  <si>
    <t>2.2.2.5</t>
  </si>
  <si>
    <t>2.2.2.6</t>
  </si>
  <si>
    <t>2.2.2.7</t>
  </si>
  <si>
    <t>2.2.2.8</t>
  </si>
  <si>
    <t>2.2.2.9</t>
  </si>
  <si>
    <t>2.2.2.10</t>
  </si>
  <si>
    <t>2.3.1</t>
  </si>
  <si>
    <t>2.3.2</t>
  </si>
  <si>
    <t>2.3.3</t>
  </si>
  <si>
    <t>2.3.4</t>
  </si>
  <si>
    <t>2.3.5</t>
  </si>
  <si>
    <t>2.3.6</t>
  </si>
  <si>
    <t>2.3.7</t>
  </si>
  <si>
    <t>2.3.8</t>
  </si>
  <si>
    <t>2.3.9</t>
  </si>
  <si>
    <t>2.3.1.1</t>
  </si>
  <si>
    <t>2.3.1.2</t>
  </si>
  <si>
    <t>2.3.1.3</t>
  </si>
  <si>
    <t>2.3.1.4</t>
  </si>
  <si>
    <t>2.3.1.5</t>
  </si>
  <si>
    <t>2.3.1.6</t>
  </si>
  <si>
    <t>2.3.1.7</t>
  </si>
  <si>
    <t>2.3.1.8</t>
  </si>
  <si>
    <t>2.3.1.9</t>
  </si>
  <si>
    <t>2.3.1.10</t>
  </si>
  <si>
    <t>2.3.1.11</t>
  </si>
  <si>
    <t>2.3.2.1</t>
  </si>
  <si>
    <t>2.3.2.2</t>
  </si>
  <si>
    <t>2.3.2.3</t>
  </si>
  <si>
    <t>2.3.2.4</t>
  </si>
  <si>
    <t>2.3.3.1</t>
  </si>
  <si>
    <t>2.3.3.2</t>
  </si>
  <si>
    <t>2.3.3.3</t>
  </si>
  <si>
    <t>2.3.3.4</t>
  </si>
  <si>
    <t>2.3.3.5</t>
  </si>
  <si>
    <t>2.4.1</t>
  </si>
  <si>
    <t>2.4.2</t>
  </si>
  <si>
    <t>2.4.3</t>
  </si>
  <si>
    <t>2.4.1.1</t>
  </si>
  <si>
    <t>2.4.1.2</t>
  </si>
  <si>
    <t>2.4.1.3</t>
  </si>
  <si>
    <t>2.4.2.1</t>
  </si>
  <si>
    <t>2.4.3.1</t>
  </si>
  <si>
    <t>2.4.3.2</t>
  </si>
  <si>
    <t>2.5.1</t>
  </si>
  <si>
    <t>2.5.2</t>
  </si>
  <si>
    <t>2.5.1.1</t>
  </si>
  <si>
    <t>2.5.1.2</t>
  </si>
  <si>
    <t>2.5.1.3</t>
  </si>
  <si>
    <t>2.5.1.4</t>
  </si>
  <si>
    <t>2.5.1.5</t>
  </si>
  <si>
    <t>2.5.2.1</t>
  </si>
  <si>
    <t>2.5.2.2</t>
  </si>
  <si>
    <t>2.5.2.3</t>
  </si>
  <si>
    <t>2.5.2.4</t>
  </si>
  <si>
    <t>2.6.1</t>
  </si>
  <si>
    <t>2.6.1.1</t>
  </si>
  <si>
    <t>2.6.1.2</t>
  </si>
  <si>
    <t>2.6.1.3</t>
  </si>
  <si>
    <t>2.6.1.4</t>
  </si>
  <si>
    <t>2.6.1.5</t>
  </si>
  <si>
    <t>2.6.1.6</t>
  </si>
  <si>
    <t>2.6.1.7</t>
  </si>
  <si>
    <t>2.7.1</t>
  </si>
  <si>
    <t>2.7.2</t>
  </si>
  <si>
    <t>2.7.3</t>
  </si>
  <si>
    <t>2.7.1.1</t>
  </si>
  <si>
    <t>2.7.1.2</t>
  </si>
  <si>
    <t>2.7.1.3</t>
  </si>
  <si>
    <t>2.7.2.1</t>
  </si>
  <si>
    <t>2.7.2.2</t>
  </si>
  <si>
    <t>2.7.2.3</t>
  </si>
  <si>
    <t>2.7.2.4</t>
  </si>
  <si>
    <t>2.7.2.5</t>
  </si>
  <si>
    <t>2.7.2.6</t>
  </si>
  <si>
    <t>2.7.3.1</t>
  </si>
  <si>
    <t>2.7.3.2</t>
  </si>
  <si>
    <t>2.7.3.3</t>
  </si>
  <si>
    <t>2.7.3.4</t>
  </si>
  <si>
    <t>2.7.3.5</t>
  </si>
  <si>
    <t>2.7.3.6</t>
  </si>
  <si>
    <t>2.7.4.1</t>
  </si>
  <si>
    <t>2.7.4.2</t>
  </si>
  <si>
    <t>2.7.4.3</t>
  </si>
  <si>
    <t>2.7.4.4</t>
  </si>
  <si>
    <t>2.7.4.5</t>
  </si>
  <si>
    <t>2.7.4.6</t>
  </si>
  <si>
    <t>2.7.5.1</t>
  </si>
  <si>
    <t>2.7.5.2</t>
  </si>
  <si>
    <t>2.7.5.3</t>
  </si>
  <si>
    <t>2.7.5.4</t>
  </si>
  <si>
    <t>2.8.1</t>
  </si>
  <si>
    <t>2.8.2</t>
  </si>
  <si>
    <t>2.8.3</t>
  </si>
  <si>
    <t>2.8.1.1</t>
  </si>
  <si>
    <t>2.8.1.2</t>
  </si>
  <si>
    <t>2.8.1.3</t>
  </si>
  <si>
    <t>2.8.1.4</t>
  </si>
  <si>
    <t>2.8.1.5</t>
  </si>
  <si>
    <t>2.8.2.1</t>
  </si>
  <si>
    <t>2.8.2.2</t>
  </si>
  <si>
    <t>2.8.3.1</t>
  </si>
  <si>
    <t>2.8.3.2</t>
  </si>
  <si>
    <t>3.1.1</t>
  </si>
  <si>
    <t>3.1.2</t>
  </si>
  <si>
    <t>3.1.3</t>
  </si>
  <si>
    <t>3.1.4</t>
  </si>
  <si>
    <t>3.1.5</t>
  </si>
  <si>
    <t>3.1.6</t>
  </si>
  <si>
    <t>3.1.7</t>
  </si>
  <si>
    <t>3.1.8</t>
  </si>
  <si>
    <t>3.1.9</t>
  </si>
  <si>
    <t>3.1.10</t>
  </si>
  <si>
    <t>3.1.11</t>
  </si>
  <si>
    <t>3.1.12</t>
  </si>
  <si>
    <t>3.1.13</t>
  </si>
  <si>
    <t>3.1.14</t>
  </si>
  <si>
    <t>3.1.15</t>
  </si>
  <si>
    <t>3.1.16</t>
  </si>
  <si>
    <t>3.1.17</t>
  </si>
  <si>
    <t>3.1.18</t>
  </si>
  <si>
    <t>3.1.19</t>
  </si>
  <si>
    <t>3.1.20</t>
  </si>
  <si>
    <t>3.1.21</t>
  </si>
  <si>
    <t>3.1.22</t>
  </si>
  <si>
    <t>3.1.23</t>
  </si>
  <si>
    <t>3.1.1.1</t>
  </si>
  <si>
    <t>3.1.1.2</t>
  </si>
  <si>
    <t>3.1.1.3</t>
  </si>
  <si>
    <t>3.1.1.4</t>
  </si>
  <si>
    <t>3.1.1.5</t>
  </si>
  <si>
    <t>3.1.1.6</t>
  </si>
  <si>
    <t>3.1.2.1</t>
  </si>
  <si>
    <t>3.1.2.2</t>
  </si>
  <si>
    <t>3.1.2.3</t>
  </si>
  <si>
    <t>3.1.3.1</t>
  </si>
  <si>
    <t>3.1.3.2</t>
  </si>
  <si>
    <t>3.1.3.3</t>
  </si>
  <si>
    <t>3.1.3.4</t>
  </si>
  <si>
    <t>3.1.3.5</t>
  </si>
  <si>
    <t>3.1.4.1</t>
  </si>
  <si>
    <t>3.1.4.2</t>
  </si>
  <si>
    <t>3.1.4.3</t>
  </si>
  <si>
    <t>3.1.5.1</t>
  </si>
  <si>
    <t>3.1.5.2</t>
  </si>
  <si>
    <t>3.1.5.3</t>
  </si>
  <si>
    <t>3.1.5.4</t>
  </si>
  <si>
    <t>3.1.5.5</t>
  </si>
  <si>
    <t>3.1.5.6</t>
  </si>
  <si>
    <t>3.1.5.7</t>
  </si>
  <si>
    <t>3.1.5.8</t>
  </si>
  <si>
    <t>3.1.6.1</t>
  </si>
  <si>
    <t>3.1.6.2</t>
  </si>
  <si>
    <t>3.1.6.3</t>
  </si>
  <si>
    <t>3.1.6.4</t>
  </si>
  <si>
    <t>3.1.6.5</t>
  </si>
  <si>
    <t>3.2.1</t>
  </si>
  <si>
    <t>3.2.2</t>
  </si>
  <si>
    <t>3.2.3</t>
  </si>
  <si>
    <t>3.2.4</t>
  </si>
  <si>
    <t>3.2.5</t>
  </si>
  <si>
    <t>3.2.1.1</t>
  </si>
  <si>
    <t>3.2.1.2</t>
  </si>
  <si>
    <t>3.2.1.3</t>
  </si>
  <si>
    <t>3.2.1.4</t>
  </si>
  <si>
    <t>3.2.1.5</t>
  </si>
  <si>
    <t>3.2.2.1</t>
  </si>
  <si>
    <t>3.2.2.2</t>
  </si>
  <si>
    <t>3.2.2.3</t>
  </si>
  <si>
    <t>3.2.2.4</t>
  </si>
  <si>
    <t>3.2.2.5</t>
  </si>
  <si>
    <t>3.2.2.6</t>
  </si>
  <si>
    <t>3.2.2.7</t>
  </si>
  <si>
    <t>3.2.3.1</t>
  </si>
  <si>
    <t>3.2.3.2</t>
  </si>
  <si>
    <t>3.2.3.3</t>
  </si>
  <si>
    <t>3.2.3.4</t>
  </si>
  <si>
    <t>3.2.3.5</t>
  </si>
  <si>
    <t>3.2.3.6</t>
  </si>
  <si>
    <t>3.2.4.1</t>
  </si>
  <si>
    <t>3.2.4.2</t>
  </si>
  <si>
    <t>3.2.4.3</t>
  </si>
  <si>
    <t>3.2.4.4</t>
  </si>
  <si>
    <t>3.2.4.5</t>
  </si>
  <si>
    <t>3.2.5.1</t>
  </si>
  <si>
    <t>3.2.5.2</t>
  </si>
  <si>
    <t>3.2.5.3</t>
  </si>
  <si>
    <t>3.2.6.1</t>
  </si>
  <si>
    <t>3.2.6.2</t>
  </si>
  <si>
    <t>3.2.6.3</t>
  </si>
  <si>
    <t>3.2.6.4</t>
  </si>
  <si>
    <t>3.2.6.5</t>
  </si>
  <si>
    <t>3.3.1</t>
  </si>
  <si>
    <t>3.3.2</t>
  </si>
  <si>
    <t>3.3.3</t>
  </si>
  <si>
    <t>3.3.4</t>
  </si>
  <si>
    <t>3.3.1.1</t>
  </si>
  <si>
    <t>3.3.1.2</t>
  </si>
  <si>
    <t>3.3.1.3</t>
  </si>
  <si>
    <t>3.3.1.4</t>
  </si>
  <si>
    <t>3.3.1.5</t>
  </si>
  <si>
    <t>3.3.1.6</t>
  </si>
  <si>
    <t>3.3.1.7</t>
  </si>
  <si>
    <t>3.3.1.8</t>
  </si>
  <si>
    <t>3.3.1.9</t>
  </si>
  <si>
    <t>3.3.2.1</t>
  </si>
  <si>
    <t>3.3.2.2</t>
  </si>
  <si>
    <t>3.3.2.3</t>
  </si>
  <si>
    <t>3.3.2.4</t>
  </si>
  <si>
    <t>3.3.2.5</t>
  </si>
  <si>
    <t>3.3.3.1</t>
  </si>
  <si>
    <t>3.3.3.2</t>
  </si>
  <si>
    <t>3.3.3.3</t>
  </si>
  <si>
    <t>3.3.3.4</t>
  </si>
  <si>
    <t>3.3.4.1</t>
  </si>
  <si>
    <t>3.3.4.2</t>
  </si>
  <si>
    <t>3.3.4.3</t>
  </si>
  <si>
    <t>3.3.4.4</t>
  </si>
  <si>
    <t>3.3.4.5</t>
  </si>
  <si>
    <t>3.3.4.6</t>
  </si>
  <si>
    <t>3.3.4.7</t>
  </si>
  <si>
    <t>3.4.1</t>
  </si>
  <si>
    <t>3.4.2</t>
  </si>
  <si>
    <t>3.4.3</t>
  </si>
  <si>
    <t>3.4.4</t>
  </si>
  <si>
    <t>3.4.5</t>
  </si>
  <si>
    <t>3.4.6</t>
  </si>
  <si>
    <t>3.4.7</t>
  </si>
  <si>
    <t>3.4.8</t>
  </si>
  <si>
    <t>3.4.9</t>
  </si>
  <si>
    <t>3.4.10</t>
  </si>
  <si>
    <t>3.4.11</t>
  </si>
  <si>
    <t>3.4.12</t>
  </si>
  <si>
    <t>3.4.13</t>
  </si>
  <si>
    <t>3.4.14</t>
  </si>
  <si>
    <t>3.4.15</t>
  </si>
  <si>
    <t>3.4.16</t>
  </si>
  <si>
    <t>3.4.17</t>
  </si>
  <si>
    <t>3.4.1.1</t>
  </si>
  <si>
    <t>3.4.1.2</t>
  </si>
  <si>
    <t>3.4.1.3</t>
  </si>
  <si>
    <t>3.4.1.4</t>
  </si>
  <si>
    <t>3.4.1.5</t>
  </si>
  <si>
    <t>3.4.1.6</t>
  </si>
  <si>
    <t>3.4.1.7</t>
  </si>
  <si>
    <t>3.4.1.8</t>
  </si>
  <si>
    <t>3.4.1.9</t>
  </si>
  <si>
    <t>3.4.1.10</t>
  </si>
  <si>
    <t>3.4.2.1</t>
  </si>
  <si>
    <t>3.4.2.2</t>
  </si>
  <si>
    <t>3.4.2.3</t>
  </si>
  <si>
    <t>3.4.2.4</t>
  </si>
  <si>
    <t>3.4.2.5</t>
  </si>
  <si>
    <t>3.4.2.6</t>
  </si>
  <si>
    <t>3.4.2.7</t>
  </si>
  <si>
    <t>3.4.2.8</t>
  </si>
  <si>
    <t>3.4.2.9</t>
  </si>
  <si>
    <t>3.4.2.10</t>
  </si>
  <si>
    <t>3.4.2.11</t>
  </si>
  <si>
    <t>3.4.2.12</t>
  </si>
  <si>
    <t>3.4.2.13</t>
  </si>
  <si>
    <t>3.4.2.14</t>
  </si>
  <si>
    <t>3.4.2.15</t>
  </si>
  <si>
    <t>3.4.2.16</t>
  </si>
  <si>
    <t>3.4.2.17</t>
  </si>
  <si>
    <t>3.4.2.18</t>
  </si>
  <si>
    <t>3.4.2.19</t>
  </si>
  <si>
    <t>3.4.2.20</t>
  </si>
  <si>
    <t>3.4.3.1</t>
  </si>
  <si>
    <t>3.4.3.2</t>
  </si>
  <si>
    <t>3.4.3.3</t>
  </si>
  <si>
    <t>3.4.3.4</t>
  </si>
  <si>
    <t>3.4.3.5</t>
  </si>
  <si>
    <t>3.4.3.6</t>
  </si>
  <si>
    <t>3.4.4.1</t>
  </si>
  <si>
    <t>3.4.4.2</t>
  </si>
  <si>
    <t>3.4.4.3</t>
  </si>
  <si>
    <t>3.4.4.4</t>
  </si>
  <si>
    <t>3.4.4.5</t>
  </si>
  <si>
    <t>3.4.5.1</t>
  </si>
  <si>
    <t>3.4.5.2</t>
  </si>
  <si>
    <t>3.4.5.3</t>
  </si>
  <si>
    <t>3.4.5.4</t>
  </si>
  <si>
    <t>3.4.5.5</t>
  </si>
  <si>
    <t>3.4.5.6</t>
  </si>
  <si>
    <t>3.4.5.7</t>
  </si>
  <si>
    <t>3.4.5.8</t>
  </si>
  <si>
    <t>3.4.5.9</t>
  </si>
  <si>
    <t>3.4.5.10</t>
  </si>
  <si>
    <t>3.4.5.11</t>
  </si>
  <si>
    <t>3.4.5.12</t>
  </si>
  <si>
    <t>3.4.5.13</t>
  </si>
  <si>
    <t>3.4.5.14</t>
  </si>
  <si>
    <t>3.4.5.15</t>
  </si>
  <si>
    <t>3.4.5.16</t>
  </si>
  <si>
    <t>3.4.5.17</t>
  </si>
  <si>
    <t>3.4.5.18</t>
  </si>
  <si>
    <t>4.1.1</t>
  </si>
  <si>
    <t>4.1.2</t>
  </si>
  <si>
    <t>4.1.3</t>
  </si>
  <si>
    <t>4.1.4</t>
  </si>
  <si>
    <t>4.1.5</t>
  </si>
  <si>
    <t>4.1.6</t>
  </si>
  <si>
    <t>4.1.7</t>
  </si>
  <si>
    <t>4.1.8</t>
  </si>
  <si>
    <t>4.1.9</t>
  </si>
  <si>
    <t>4.1.1.1</t>
  </si>
  <si>
    <t>4.1.1.2</t>
  </si>
  <si>
    <t>4.1.1.3</t>
  </si>
  <si>
    <t>4.1.1.4</t>
  </si>
  <si>
    <t>4.1.1.5</t>
  </si>
  <si>
    <t>4.1.1.6</t>
  </si>
  <si>
    <t>4.1.1.7</t>
  </si>
  <si>
    <t>4.1.1.8</t>
  </si>
  <si>
    <t>4.1.2.1</t>
  </si>
  <si>
    <t>4.1.2.2</t>
  </si>
  <si>
    <t>4.1.2.3</t>
  </si>
  <si>
    <t>4.1.2.4</t>
  </si>
  <si>
    <t>4.1.2.5</t>
  </si>
  <si>
    <t>4.1.2.6</t>
  </si>
  <si>
    <t>4.1.2.7</t>
  </si>
  <si>
    <t>4.1.2.8</t>
  </si>
  <si>
    <t>4.1.2.9</t>
  </si>
  <si>
    <t>4.1.2.10</t>
  </si>
  <si>
    <t>4.1.2.11</t>
  </si>
  <si>
    <t>4.1.2.12</t>
  </si>
  <si>
    <t>4.1.2.13</t>
  </si>
  <si>
    <t>4.1.3.1</t>
  </si>
  <si>
    <t>4.1.3.2</t>
  </si>
  <si>
    <t>4.1.3.3</t>
  </si>
  <si>
    <t>4.1.3.4</t>
  </si>
  <si>
    <t>4.1.3.5</t>
  </si>
  <si>
    <t>4.1.3.6</t>
  </si>
  <si>
    <t>4.1.4.1</t>
  </si>
  <si>
    <t>4.1.4.2</t>
  </si>
  <si>
    <t>4.1.4.3</t>
  </si>
  <si>
    <t>4.1.4.4</t>
  </si>
  <si>
    <t>4.1.4.5</t>
  </si>
  <si>
    <t>4.1.4.6</t>
  </si>
  <si>
    <t>4.1.4.7</t>
  </si>
  <si>
    <t>4.1.5.1</t>
  </si>
  <si>
    <t>4.1.5.2</t>
  </si>
  <si>
    <t>4.2.1</t>
  </si>
  <si>
    <t>4.2.2</t>
  </si>
  <si>
    <t>4.2.3</t>
  </si>
  <si>
    <t>4.2.4</t>
  </si>
  <si>
    <t>4.2.5</t>
  </si>
  <si>
    <t>4.2.6</t>
  </si>
  <si>
    <t>4.2.7</t>
  </si>
  <si>
    <t>4.2.1.1</t>
  </si>
  <si>
    <t>4.2.1.2</t>
  </si>
  <si>
    <t>4.2.1.3</t>
  </si>
  <si>
    <t>4.2.1.4</t>
  </si>
  <si>
    <t>4.2.1.5</t>
  </si>
  <si>
    <t>4.2.1.6</t>
  </si>
  <si>
    <t>4.2.1.7</t>
  </si>
  <si>
    <t>4.2.1.8</t>
  </si>
  <si>
    <t>4.2.1.9</t>
  </si>
  <si>
    <t>4.2.1.10</t>
  </si>
  <si>
    <t>4.2.1.11</t>
  </si>
  <si>
    <t>4.2.1.12</t>
  </si>
  <si>
    <t>4.2.2.1</t>
  </si>
  <si>
    <t>4.2.2.2</t>
  </si>
  <si>
    <t>4.2.2.3</t>
  </si>
  <si>
    <t>4.2.2.4</t>
  </si>
  <si>
    <t>4.2.2.5</t>
  </si>
  <si>
    <t>4.2.2.6</t>
  </si>
  <si>
    <t>4.3.1</t>
  </si>
  <si>
    <t>4.3.2</t>
  </si>
  <si>
    <t>4.3.3</t>
  </si>
  <si>
    <t>4.3.4</t>
  </si>
  <si>
    <t>4.3.1.1</t>
  </si>
  <si>
    <t>4.3.1.2</t>
  </si>
  <si>
    <t>4.3.1.3</t>
  </si>
  <si>
    <t>4.3.1.4</t>
  </si>
  <si>
    <t>4.3.2.1</t>
  </si>
  <si>
    <t>4.3.2.2</t>
  </si>
  <si>
    <t>4.3.2.3</t>
  </si>
  <si>
    <t>4.3.2.4</t>
  </si>
  <si>
    <t>4.3.3.1</t>
  </si>
  <si>
    <t>4.3.3.2</t>
  </si>
  <si>
    <t>4.3.3.3</t>
  </si>
  <si>
    <t>4.3.3.4</t>
  </si>
  <si>
    <t>4.3.3.5</t>
  </si>
  <si>
    <t>4.3.3.6</t>
  </si>
  <si>
    <t>4.3.3.7</t>
  </si>
  <si>
    <t>4.3.3.8</t>
  </si>
  <si>
    <t>4.3.3.9</t>
  </si>
  <si>
    <t>4.3.3.10</t>
  </si>
  <si>
    <t>4.3.3.11</t>
  </si>
  <si>
    <t>4.3.4.1</t>
  </si>
  <si>
    <t>4.3.4.2</t>
  </si>
  <si>
    <t>4.3.4.3</t>
  </si>
  <si>
    <t>4.3.4.4</t>
  </si>
  <si>
    <t>4.3.4.5</t>
  </si>
  <si>
    <t>4.4.1</t>
  </si>
  <si>
    <t>4.4.2</t>
  </si>
  <si>
    <t>4.4.3</t>
  </si>
  <si>
    <t>4.4.4</t>
  </si>
  <si>
    <t>4.4.5</t>
  </si>
  <si>
    <t>4.4.6</t>
  </si>
  <si>
    <t>4.4.7</t>
  </si>
  <si>
    <t>4.4.8</t>
  </si>
  <si>
    <t>4.4.9</t>
  </si>
  <si>
    <t>4.4.1.1</t>
  </si>
  <si>
    <t>4.4.1.2</t>
  </si>
  <si>
    <t>4.4.1.3</t>
  </si>
  <si>
    <t>4.4.1.4</t>
  </si>
  <si>
    <t>4.4.1.5</t>
  </si>
  <si>
    <t>4.4.1.6</t>
  </si>
  <si>
    <t>4.4.2.1</t>
  </si>
  <si>
    <t>4.4.2.2</t>
  </si>
  <si>
    <t>4.4.2.3</t>
  </si>
  <si>
    <t>4.4.2.4</t>
  </si>
  <si>
    <t>4.4.2.5</t>
  </si>
  <si>
    <t>4.4.2.6</t>
  </si>
  <si>
    <t>4.4.2.7</t>
  </si>
  <si>
    <t>4.4.2.8</t>
  </si>
  <si>
    <t>4.4.2.9</t>
  </si>
  <si>
    <t>4.4.2.10</t>
  </si>
  <si>
    <t>4.4.2.11</t>
  </si>
  <si>
    <t>4.4.2.12</t>
  </si>
  <si>
    <t>4.4.2.13</t>
  </si>
  <si>
    <t>4.4.2.14</t>
  </si>
  <si>
    <t>4.4.3.1</t>
  </si>
  <si>
    <t>4.4.3.2</t>
  </si>
  <si>
    <t>4.4.3.3</t>
  </si>
  <si>
    <t>4.4.4.1</t>
  </si>
  <si>
    <t>4.4.4.2</t>
  </si>
  <si>
    <t>4.4.4.3</t>
  </si>
  <si>
    <t>4.4.4.4</t>
  </si>
  <si>
    <t>4.4.4.5</t>
  </si>
  <si>
    <t>4.4.4.6</t>
  </si>
  <si>
    <t>4.4.5.1</t>
  </si>
  <si>
    <t>4.4.5.2</t>
  </si>
  <si>
    <t>4.4.5.3</t>
  </si>
  <si>
    <t>4.4.5.4</t>
  </si>
  <si>
    <t>4.4.5.5</t>
  </si>
  <si>
    <t>4.4.5.6</t>
  </si>
  <si>
    <t>4.4.5.7</t>
  </si>
  <si>
    <t>4.4.5.8</t>
  </si>
  <si>
    <t>4.4.5.9</t>
  </si>
  <si>
    <t>4.4.5.10</t>
  </si>
  <si>
    <t>4.4.5.11</t>
  </si>
  <si>
    <t>4.4.5.12</t>
  </si>
  <si>
    <t>4.4.5.13</t>
  </si>
  <si>
    <t>4.4.6.1</t>
  </si>
  <si>
    <t>4.4.6.2</t>
  </si>
  <si>
    <t>4.4.6.3</t>
  </si>
  <si>
    <t>4.4.6.4</t>
  </si>
  <si>
    <t>4.4.6.5</t>
  </si>
  <si>
    <t>4.5.1</t>
  </si>
  <si>
    <t>4.5.2</t>
  </si>
  <si>
    <t>4.5.3</t>
  </si>
  <si>
    <t>4.5.1.1</t>
  </si>
  <si>
    <t>4.5.1.2</t>
  </si>
  <si>
    <t>4.5.1.3</t>
  </si>
  <si>
    <t>4.5.1.4</t>
  </si>
  <si>
    <t>4.5.1.5</t>
  </si>
  <si>
    <t>4.5.2.1</t>
  </si>
  <si>
    <t>4.5.2.2</t>
  </si>
  <si>
    <t>4.5.2.3</t>
  </si>
  <si>
    <t>4.5.2.4</t>
  </si>
  <si>
    <t>4.5.2.5</t>
  </si>
  <si>
    <t>4.5.2.6</t>
  </si>
  <si>
    <t>4.5.2.7</t>
  </si>
  <si>
    <t>5.1.1</t>
  </si>
  <si>
    <t>5.1.2</t>
  </si>
  <si>
    <t>5.1.3</t>
  </si>
  <si>
    <t>5.1.4</t>
  </si>
  <si>
    <t>5.1.5</t>
  </si>
  <si>
    <t>5.1.6</t>
  </si>
  <si>
    <t>5.1.1.1</t>
  </si>
  <si>
    <t>5.1.1.2</t>
  </si>
  <si>
    <t>5.1.1.3</t>
  </si>
  <si>
    <t>5.1.2.1</t>
  </si>
  <si>
    <t>5.1.2.2</t>
  </si>
  <si>
    <t>5.1.2.3</t>
  </si>
  <si>
    <t>5.1.2.4</t>
  </si>
  <si>
    <t>5.1.2.5</t>
  </si>
  <si>
    <t>5.1.2.6</t>
  </si>
  <si>
    <t>5.1.3.1</t>
  </si>
  <si>
    <t>5.1.3.2</t>
  </si>
  <si>
    <t>5.1.3.3</t>
  </si>
  <si>
    <t>5.1.4.1</t>
  </si>
  <si>
    <t>5.1.4.2</t>
  </si>
  <si>
    <t>5.1.4.3</t>
  </si>
  <si>
    <t>5.1.4.4</t>
  </si>
  <si>
    <t>5.1.4.5</t>
  </si>
  <si>
    <t>5.1.4.6</t>
  </si>
  <si>
    <t>5.1.5.1</t>
  </si>
  <si>
    <t>5.1.5.2</t>
  </si>
  <si>
    <t>5.1.5.3</t>
  </si>
  <si>
    <t>5.1.5.4</t>
  </si>
  <si>
    <t>5.1.5.5</t>
  </si>
  <si>
    <t>5.1.5.6</t>
  </si>
  <si>
    <t>5.1.6.1</t>
  </si>
  <si>
    <t>5.1.6.2</t>
  </si>
  <si>
    <t>5.2.1</t>
  </si>
  <si>
    <t>5.2.2</t>
  </si>
  <si>
    <t>5.2.3</t>
  </si>
  <si>
    <t>5.2.4</t>
  </si>
  <si>
    <t>5.2.5</t>
  </si>
  <si>
    <t>5.2.6</t>
  </si>
  <si>
    <t>5.2.1.1</t>
  </si>
  <si>
    <t>5.2.1.2</t>
  </si>
  <si>
    <t>5.2.1.3</t>
  </si>
  <si>
    <t>5.2.1.4</t>
  </si>
  <si>
    <t>5.2.1.5</t>
  </si>
  <si>
    <t>5.2.1.6</t>
  </si>
  <si>
    <t>5.2.1.7</t>
  </si>
  <si>
    <t>5.2.1.8</t>
  </si>
  <si>
    <t>5.2.1.9</t>
  </si>
  <si>
    <t>5.2.2.1</t>
  </si>
  <si>
    <t>5.2.2.2</t>
  </si>
  <si>
    <t>5.2.2.3</t>
  </si>
  <si>
    <t>5.2.2.4</t>
  </si>
  <si>
    <t>5.2.2.5</t>
  </si>
  <si>
    <t>5.2.2.6</t>
  </si>
  <si>
    <t>5.2.2.7</t>
  </si>
  <si>
    <t>5.2.3.1</t>
  </si>
  <si>
    <t>5.2.3.2</t>
  </si>
  <si>
    <t>5.2.3.3</t>
  </si>
  <si>
    <t>5.2.3.4</t>
  </si>
  <si>
    <t>5.2.3.5</t>
  </si>
  <si>
    <t>5.2.3.6</t>
  </si>
  <si>
    <t>5.2.3.7</t>
  </si>
  <si>
    <t>5.2.3.8</t>
  </si>
  <si>
    <t>5.2.4.1</t>
  </si>
  <si>
    <t>5.2.4.2</t>
  </si>
  <si>
    <t>5.2.4.3</t>
  </si>
  <si>
    <t>5.3.1</t>
  </si>
  <si>
    <t>5.3.2</t>
  </si>
  <si>
    <t>5.3.3</t>
  </si>
  <si>
    <t>5.3.4</t>
  </si>
  <si>
    <t>5.3.5</t>
  </si>
  <si>
    <t>5.3.6</t>
  </si>
  <si>
    <t>5.3.7</t>
  </si>
  <si>
    <t>5.3.8</t>
  </si>
  <si>
    <t>5.3.9</t>
  </si>
  <si>
    <t>5.3.10</t>
  </si>
  <si>
    <t>5.3.11</t>
  </si>
  <si>
    <t>5.3.12</t>
  </si>
  <si>
    <t>5.3.13</t>
  </si>
  <si>
    <t>5.3.14</t>
  </si>
  <si>
    <t>5.3.15</t>
  </si>
  <si>
    <t>5.3.16</t>
  </si>
  <si>
    <t>5.3.17</t>
  </si>
  <si>
    <t>5.3.18</t>
  </si>
  <si>
    <t>5.3.19</t>
  </si>
  <si>
    <t>5.3.20</t>
  </si>
  <si>
    <t>5.3.1.1</t>
  </si>
  <si>
    <t>5.3.1.2</t>
  </si>
  <si>
    <t>5.3.1.3</t>
  </si>
  <si>
    <t>5.3.1.4</t>
  </si>
  <si>
    <t>5.3.2.1</t>
  </si>
  <si>
    <t>5.3.2.2</t>
  </si>
  <si>
    <t>5.3.2.3</t>
  </si>
  <si>
    <t>5.3.2.4</t>
  </si>
  <si>
    <t>5.3.2.5</t>
  </si>
  <si>
    <t>5.3.2.6</t>
  </si>
  <si>
    <t>5.3.3.1</t>
  </si>
  <si>
    <t>5.3.3.2</t>
  </si>
  <si>
    <t>5.3.3.3</t>
  </si>
  <si>
    <t>5.3.3.4</t>
  </si>
  <si>
    <t>5.3.3.5</t>
  </si>
  <si>
    <t>5.3.3.6</t>
  </si>
  <si>
    <t>5.3.4.1</t>
  </si>
  <si>
    <t>5.3.4.2</t>
  </si>
  <si>
    <t>5.3.4.3</t>
  </si>
  <si>
    <t>5.3.4.4</t>
  </si>
  <si>
    <t>5.3.4.5</t>
  </si>
  <si>
    <t>5.3.4.6</t>
  </si>
  <si>
    <t>5.3.4.7</t>
  </si>
  <si>
    <t>5.4.1</t>
  </si>
  <si>
    <t>5.4.2</t>
  </si>
  <si>
    <t>5.4.3</t>
  </si>
  <si>
    <t>5.4.4</t>
  </si>
  <si>
    <t>5.4.5</t>
  </si>
  <si>
    <t>5.4.1.1</t>
  </si>
  <si>
    <t>5.4.1.2</t>
  </si>
  <si>
    <t>5.4.1.3</t>
  </si>
  <si>
    <t>5.4.1.4</t>
  </si>
  <si>
    <t>5.4.1.5</t>
  </si>
  <si>
    <t>5.4.1.6</t>
  </si>
  <si>
    <t>5.4.1.7</t>
  </si>
  <si>
    <t>5.4.1.8</t>
  </si>
  <si>
    <t>5.4.1.9</t>
  </si>
  <si>
    <t>5.4.2.1</t>
  </si>
  <si>
    <t>5.4.2.2</t>
  </si>
  <si>
    <t>5.4.2.3</t>
  </si>
  <si>
    <t>5.4.2.4</t>
  </si>
  <si>
    <t>5.4.2.5</t>
  </si>
  <si>
    <t>5.4.2.6</t>
  </si>
  <si>
    <t>5.4.2.7</t>
  </si>
  <si>
    <t>5.4.2.8</t>
  </si>
  <si>
    <t>5.4.2.9</t>
  </si>
  <si>
    <t>5.4.2.10</t>
  </si>
  <si>
    <t>5.4.2.11</t>
  </si>
  <si>
    <t>5.4.3.1</t>
  </si>
  <si>
    <t>5.4.3.2</t>
  </si>
  <si>
    <t>5.4.3.3</t>
  </si>
  <si>
    <t>5.4.3.4</t>
  </si>
  <si>
    <t>5.4.3.5</t>
  </si>
  <si>
    <t>5.4.3.6</t>
  </si>
  <si>
    <t>5.4.4.1</t>
  </si>
  <si>
    <t>5.4.4.2</t>
  </si>
  <si>
    <t>5.4.4.3</t>
  </si>
  <si>
    <t>5.5.1</t>
  </si>
  <si>
    <t>5.5.2</t>
  </si>
  <si>
    <t>5.5.3</t>
  </si>
  <si>
    <t>5.5.4</t>
  </si>
  <si>
    <t>5.5.5</t>
  </si>
  <si>
    <t>5.5.6</t>
  </si>
  <si>
    <t>5.5.7</t>
  </si>
  <si>
    <t>5.5.8</t>
  </si>
  <si>
    <t>5.5.9</t>
  </si>
  <si>
    <t>5.5.10</t>
  </si>
  <si>
    <t>5.5.11</t>
  </si>
  <si>
    <t>5.5.1.1</t>
  </si>
  <si>
    <t>5.5.1.2</t>
  </si>
  <si>
    <t>5.5.1.3</t>
  </si>
  <si>
    <t>5.5.1.4</t>
  </si>
  <si>
    <t>5.5.1.5</t>
  </si>
  <si>
    <t>5.5.1.6</t>
  </si>
  <si>
    <t>5.5.2.1</t>
  </si>
  <si>
    <t>5.5.2.2</t>
  </si>
  <si>
    <t>5.5.3.1</t>
  </si>
  <si>
    <t>5.5.3.2</t>
  </si>
  <si>
    <t>5.5.3.3</t>
  </si>
  <si>
    <t>5.5.3.4</t>
  </si>
  <si>
    <t>5.5.4.1</t>
  </si>
  <si>
    <t>5.5.4.2</t>
  </si>
  <si>
    <t>5.5.4.3</t>
  </si>
  <si>
    <t>5.5.4.4</t>
  </si>
  <si>
    <t>5.5.4.5</t>
  </si>
  <si>
    <t>5.5.5.1</t>
  </si>
  <si>
    <t>5.5.5.2</t>
  </si>
  <si>
    <t>5.5.6.1</t>
  </si>
  <si>
    <t>5.5.6.2</t>
  </si>
  <si>
    <t>5.5.6.3</t>
  </si>
  <si>
    <t>5.5.6.4</t>
  </si>
  <si>
    <t>5.5.6.5</t>
  </si>
  <si>
    <t>5.5.6.6</t>
  </si>
  <si>
    <t>5.5.6.7</t>
  </si>
  <si>
    <t>5.5.6.8</t>
  </si>
  <si>
    <t>5.5.6.9</t>
  </si>
  <si>
    <t>5.5.6.10</t>
  </si>
  <si>
    <t>5.6.1</t>
  </si>
  <si>
    <t>5.6.2</t>
  </si>
  <si>
    <t>5.6.3</t>
  </si>
  <si>
    <t>5.6.4</t>
  </si>
  <si>
    <t>5.6.1.1</t>
  </si>
  <si>
    <t>5.6.1.2</t>
  </si>
  <si>
    <t>5.6.1.3</t>
  </si>
  <si>
    <t>5.6.1.4</t>
  </si>
  <si>
    <t>5.6.1.5</t>
  </si>
  <si>
    <t>5.6.2.1</t>
  </si>
  <si>
    <t>5.6.2.2</t>
  </si>
  <si>
    <t>5.6.3.1</t>
  </si>
  <si>
    <t>5.6.3.2</t>
  </si>
  <si>
    <t>5.6.3.3</t>
  </si>
  <si>
    <t>5.6.3.4</t>
  </si>
  <si>
    <t>5.6.3.5</t>
  </si>
  <si>
    <t>Periodicidad de generación del indicador</t>
  </si>
  <si>
    <t>Fuente</t>
  </si>
  <si>
    <t>TipoFuente</t>
  </si>
  <si>
    <t>MedioVerificación</t>
  </si>
  <si>
    <t>Número de empleos generados en la nueva economía del Valle del Software. gracias a las oportunidades de formación y reentrenamiento. y a la intermediación realizada por las diferentes unidades de la Subsecretaría de Creación y Fortalecimiento Empresarial.</t>
  </si>
  <si>
    <t>Medir la cantidad de empleos generados en la nueva economía del Valle del Software mejorando las posibilidades de Inserción Laboral.</t>
  </si>
  <si>
    <t>"* Decreto 1251 de 2015: Acuerdo Municipal 64 de 2013 sobre Política Pública de Trabajo Decente.
 * Política Pública de Desarrollo Económico (074 de 2017).
 * Política pública de juventud.
 * Ley 1622 de 2013. ""por medio de la cual se expide el estatuto de ciudadanía juvenil y se dictan otras disposiciones"".
 * Ley 1429 de 2010. ley del primer empleo."</t>
  </si>
  <si>
    <t>V1</t>
  </si>
  <si>
    <t>V1=Número de personas vinculadas en empleos generados en la nueva economía del Valle del Software.</t>
  </si>
  <si>
    <t>Creciente</t>
  </si>
  <si>
    <t>Trimestral</t>
  </si>
  <si>
    <t>Secretaría Desarrollo Económico</t>
  </si>
  <si>
    <t>Primaria</t>
  </si>
  <si>
    <t>Documentos que evidencian la vinculación laboral de personas.</t>
  </si>
  <si>
    <t>Mauricio Valencia Subsecretario de Creación y Fortalecimiento Empresarial.</t>
  </si>
  <si>
    <t>Gustavo Gil Marín Líder de Unidad de Formación y José María Pérez Lora Líder Unidad de Desarrollo Socioeconómico.</t>
  </si>
  <si>
    <t>Hoja de cálculo (excel)</t>
  </si>
  <si>
    <t>Llamadas telefónicas/formularios/correos electrónicos</t>
  </si>
  <si>
    <t>Este indicador no cuenta con línea base debido a que en el Plan de Desarrollo del cuatrienio anterior (2016 -2019) no se tenía definido el concepto de Valle del Software.</t>
  </si>
  <si>
    <t>Número de personas cualificadas en habilidades para la Cuarta Revolución Industrial. a través de oportunidades de formación y reentrenamiento. que les permitan mejorar las posibilidades de inserción laboral.</t>
  </si>
  <si>
    <t>Medir el porcentaje de las personas cualificadas a través de programas de formación y entrenamiento en habilidades para la Cuarta Revolución Industrial.</t>
  </si>
  <si>
    <t>*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t>
  </si>
  <si>
    <t>(V1/V2)*100</t>
  </si>
  <si>
    <t>V1=Número de personas formadas en temas relacionados con competencias laborales para la cuarta revolución industrial. 
 V2=Número de personas formadas a través de la Secretaría de Desarrollo Económico</t>
  </si>
  <si>
    <t>Documentos que evidencian la formación de personas.</t>
  </si>
  <si>
    <t>Acumulado 2016-2019</t>
  </si>
  <si>
    <t>Gustavo Gil Marín Líder de Unidad de Formación</t>
  </si>
  <si>
    <t>El aumento de la meta se debe a que la formación en habilidades para la Cuarta Revolución Industrial es una prioridad en el nuevo Plan de Desarrollo. a diferencia del cuatrienio anterior donde sólo se formó en 4RI en el último año (2019).</t>
  </si>
  <si>
    <t>Número de empleos decentes generados a través de la conexión entre la oferta y demanda del mercado laboral en sectores tradicionales de la economía con el acompañamiento de las Unidades de Formación y Oficina Pública de Empleo de la Subsecretaría de Creación y Fortalecimiento Empresarial.</t>
  </si>
  <si>
    <t>Medir la cantidad de empleos decentes generados en sectores tradicionales conectando la oferta y demanda del mercado laboral.</t>
  </si>
  <si>
    <t>* Decreto 1251 de 2015: Acuerdo Municipal 64 de 2013 sobre Política Pública de Trabajo Decente.
 * Política Pública de Desarrollo Económico (074 de 2017).
 * Política pública de primer empleo.
 * Política pública de juventud.
 * Ley 1429 de 2010. ley del primer empleo.
 * Ley 1622 de 2013. "por medio de la cual se expide el estatuto de ciudadanía juvenil y se dictan otras disposiciones".</t>
  </si>
  <si>
    <t>V1=Numero de personas vinculadas en empleos decentes generados en sectores tradicionales.</t>
  </si>
  <si>
    <t>NA</t>
  </si>
  <si>
    <t>Número de empleos generados en la ciudad como consecuencia de la instalación de nuevas empresas en el distrito de innovación y la ciudad. así como del crecimiento de estas luego de su primer año de instalación y a través de la participación de las empresas de la ciudad en los diferentes programas de Ruta N.</t>
  </si>
  <si>
    <t xml:space="preserve">Medir el número de empleos generados en la ciudad y en el distrito de innovación para monitorear el crecimiento  planeado y cumplimiento de la meta. </t>
  </si>
  <si>
    <t xml:space="preserve"> Acuerdo 24 de 2012. Adoptar el Plan de Ciencia. Tecnología e Innovación Medellín 2011-2021. como la hoja de ruta.  
El Plan CTi Adoptado indica que Ruta N debe hacer el  diseño de indicadores de desempeño operacional del Plan Estratégico de Ciencia. Tecnología e Innovación. Empleos generados en la ciudad o en el distrito de innovación enfocados a CT+i (Ciencia. Tecnología e Innovación) es uno de estos indicadores.</t>
  </si>
  <si>
    <t>V1: Número de Empleos generados en la ciudad o en el distrito de innovación enfocados a CT+i</t>
  </si>
  <si>
    <t>Base de datos - Saleforce Landing Ruta N</t>
  </si>
  <si>
    <t>Contraste de Base de datos - Saleforce Landing</t>
  </si>
  <si>
    <t>Director de Operaciones_Catalina López</t>
  </si>
  <si>
    <t xml:space="preserve">PMO Ruta N
Catalina Corrales
</t>
  </si>
  <si>
    <t>Hoja de Cálculo. Excel</t>
  </si>
  <si>
    <t>Es la relación porcentual de la población ocupada formal y el número de personas que integran la población ocupada</t>
  </si>
  <si>
    <t>Medir la tasa de formalidad. que da cuenta de la creación de condiciones que generan empleo. aumentan la productividad. y fortalecen el desarrollo competitivo. sostenible e innovador del tejido empresarial del municipio</t>
  </si>
  <si>
    <t>-Acuerdo 074 de 2017 “Por medio del cual se adopta e integra la Política Pública de Desarrollo Económico para el Municipio de Medellín”
-Decreto 1251 de 2015: Acuerdo Municipal 64 de 2013 sobre Política Pública de Trabajo Decente.</t>
  </si>
  <si>
    <t>V1= Población ocupada formal
V2= Total de personas que integran la población ocupada</t>
  </si>
  <si>
    <t>Anual</t>
  </si>
  <si>
    <t xml:space="preserve">
 Gran Encuesta Integrada de hogares para Medellín y Area metropolitana del DANE</t>
  </si>
  <si>
    <t>Secundaria</t>
  </si>
  <si>
    <t>Gran Encuesta Integrada de Hogares (GEIH)</t>
  </si>
  <si>
    <t>José María Pérez Lora Líder Unidad de Desarrollo Socioeconómico</t>
  </si>
  <si>
    <t>Magnéticos documentos de texto (Word. PDF. TXT). bases de datos. hojas de cálculo (Excel)</t>
  </si>
  <si>
    <t>Informe Gran Encuesta Integrada de Hogares (GEIH)</t>
  </si>
  <si>
    <t>Es la tasa de ocupación laboral de jóvenes entre 18 y 28 años. la cual mide la relación porcentual entre la población ocupada y el número de personas que integran la población en edad de trabajar</t>
  </si>
  <si>
    <t>Medir la tasa de ocupación laboral de jóvenes entre 18 y 28 años</t>
  </si>
  <si>
    <t>-Acuerdo 074 de 2017 “Por medio del cual se adopta e integra la Política Pública de Desarrollo Económico para el Municipio de Medellín”
-Política pública de juventud
-Ley 1429 de 2010. ley del primer empleo</t>
  </si>
  <si>
    <t>V1= Población ocupada (PO) entre 18 y 28 años de edad
V2= Población en edad de trabajar (PET) entre 18 y 28 años</t>
  </si>
  <si>
    <t>Comprende al total de personas que reciben una beca para la formación y entrenamiento en habilidades asociadas a las industrias 4.0</t>
  </si>
  <si>
    <t>Calcular el número de personas beneficiadas con el programa de talento especializado</t>
  </si>
  <si>
    <t>No aplica</t>
  </si>
  <si>
    <t>V0</t>
  </si>
  <si>
    <t>V0: Personas beneficiadas en programas de formación de talento especializado</t>
  </si>
  <si>
    <t>Semestral</t>
  </si>
  <si>
    <t>Sapiencia</t>
  </si>
  <si>
    <t>Informe de seguimiento al proyecto y bases de datos</t>
  </si>
  <si>
    <t>Magnético</t>
  </si>
  <si>
    <t>Base de datos de personas inscritas y beneficiadas</t>
  </si>
  <si>
    <t>Corresponde al número de jóvenes (entre 18 y 28 años) formados en temas relacionados con competencias laborales y habilidades blandas para la Cuarta Revolución Industrial. a través de oportunidades de formación y reentrenamiento ofrecidas por la Subsecretaría de Creación y Fortalecimiento Empresarial.</t>
  </si>
  <si>
    <t>Medir la cantidad de jóvenes formados en temas relacionados con competencias laborales y habilidades blandas para la Cuarta Revolución Industrial.</t>
  </si>
  <si>
    <t>*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t>
  </si>
  <si>
    <t xml:space="preserve">V1= Número de jóvenes formados en temas relacionados con competencias laborales y habilidades blandas para la cuarta revolución industrial. </t>
  </si>
  <si>
    <t>Secretaría de Desarrollo Económico</t>
  </si>
  <si>
    <t>Contraste en BD (formato 209).</t>
  </si>
  <si>
    <t>Gustavo Gil Marín: Líder Unidad de Formación Secretaría de Desarrollo Económico.</t>
  </si>
  <si>
    <t>Llamadas telefónicas/formularios/cartas/correos electrónicos</t>
  </si>
  <si>
    <t xml:space="preserve">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t>
  </si>
  <si>
    <t>Número de adultos (entre 29 y 59 años) formados en temas relacionados con competencias laborales y habilidades blandas para la Cuarta Revolución Industrial. a través de oportunidades de formación y reentrenamiento ofrecidas por la Subsecretaría de Creación y Fortalecimiento Empresarial.</t>
  </si>
  <si>
    <t>Medir la cantidad de adultos formados en temas relacionados con competencias laborales y habilidades blandas para la Cuarta Revolución Industrial.</t>
  </si>
  <si>
    <t xml:space="preserve">V1= Número de adultos formados en temas relacionados con competencias  laborales y habilidades blandas para la cuarta revolución industrial. </t>
  </si>
  <si>
    <t>Porcentaje de mujeres formadas respecto al total de formados. en temas relacionados con competencias laborales y habilidades blandas para la Cuarta Revolución Industrial; a través de oportunidades de formación y reentrenamiento ofrecidas por la Subsecretaría de Creación y Fortalecimiento Empresarial.</t>
  </si>
  <si>
    <t>Medir el porcentaje de mujeres formadas respecto al total de formados; en temas relacionados con competencias laborales y habilidades blandas para la Cuarta Revolución Industrial.</t>
  </si>
  <si>
    <t>V1= Número de mujeres formadas en temas relacionados con competencias laborales y habilidades blandas para la Cuarta Revolución Industrial.
V2= Total de personas formadas en temas relacionados con competencias laborales y habilidades blandas para la Cuarta Revolución Industrial</t>
  </si>
  <si>
    <t>Corresponde a la estrategia de difusión y sensibilización para la promoción del acceso de mujeres a programas de educación postsecundaria relacionadas con Valle del Software</t>
  </si>
  <si>
    <t>Medir el avance en la implementación de la estrategia para promover el acceso de las mujeres a programas de educación postsecundaria relacionadas con Valle del Software</t>
  </si>
  <si>
    <t>(V0/V1)*100%</t>
  </si>
  <si>
    <t>V0:  Estrategia de difusión y sensibilización implementada
V1: Estrategia de difusión y sensibilización planeadas</t>
  </si>
  <si>
    <t>Informe de seguimiento a la estrategia</t>
  </si>
  <si>
    <t>Registros administrativos</t>
  </si>
  <si>
    <t>Indicador de Gestión</t>
  </si>
  <si>
    <t xml:space="preserve">
Corresponde al número de jóvenes vinculados laboralmente. mediante los procesos de intermediación laboral desde la Oficina Pública de Empleo de la Secretaría de Desarrollo Económico.</t>
  </si>
  <si>
    <r>
      <rPr>
        <strike/>
        <sz val="11"/>
        <rFont val="Calibri"/>
        <family val="2"/>
        <scheme val="minor"/>
      </rPr>
      <t xml:space="preserve">
</t>
    </r>
    <r>
      <rPr>
        <sz val="11"/>
        <rFont val="Calibri"/>
        <family val="2"/>
        <scheme val="minor"/>
      </rPr>
      <t>Medir la cantidad de jóvenes vinculados laboralmente articulando oferta y demanda actual.</t>
    </r>
  </si>
  <si>
    <t>*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t>
  </si>
  <si>
    <t>V1= Jóvenes vinculados laboralmetne por medio de la articulación de la oferta y demanda actual</t>
  </si>
  <si>
    <t>Mensual</t>
  </si>
  <si>
    <t>Jose María Pérez Lora: líder unidad Desarrollo socioeconómico.</t>
  </si>
  <si>
    <t>Jose María Pérez Lora: líder unidad Desarrollo socioeconómico.Líder Oficina Pública de Empleo Secretaría de Desarrollo Económico.</t>
  </si>
  <si>
    <t>Es posible que un mismo ciudadano pueda tener varias vinculaciones durante el cuatrienio. que correspondan a diferentes contratos.</t>
  </si>
  <si>
    <t>Número de jóvenes formados en competencias laborales para los sectores tradicionales de la economía. con el fin de incrementar sus posibilidades de inserción en el mercado laboral.</t>
  </si>
  <si>
    <t>Medir la cantidad de jóvenes formados en competencias laborales en sectores tradicionales. generando oportunidades de cualificación para el empleo.</t>
  </si>
  <si>
    <t>*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t>
  </si>
  <si>
    <t xml:space="preserve">V1= Jóvenes formados en competencias laborales en sectores tradicionales </t>
  </si>
  <si>
    <t xml:space="preserve">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t>
  </si>
  <si>
    <t>Número de medellinenses en el exterior que cooperan con el desarrollo e implementación del Valle del Software. en el marco del proyecto Cerebros Fugados.</t>
  </si>
  <si>
    <t>Medir la cantidad de personas que cooperan con el desarrollo e implementación del Valle del Software. teniendo como premisa la articulación de oferta y demanda del mercado laboral.</t>
  </si>
  <si>
    <t>Decreto 1251 de 2015: Acuerdo Municipal 64 de 2013 sobre Política Pública de Trabajo Decente.</t>
  </si>
  <si>
    <t>V1=Numero de medellinenses en el exterior que cooperan con el desarrollo e implementación del valle del software.</t>
  </si>
  <si>
    <t>Bases de datos</t>
  </si>
  <si>
    <t>Este indicador no cuenta con línea base debido a que en el Plan de Desarrollo del cuatrienio anterior (2016 -2019) no se definió un programa en temas relacionados con cooperación de cerebros fugados.</t>
  </si>
  <si>
    <t>Número de adultos formados en competencias laborales para los sectores tradicionales de la economía. con el fin de incrementar sus posibilidades de inserción en el mercado laboral.</t>
  </si>
  <si>
    <t>Medir la cantidad de adultos formados en competencias laborales en sectores tradicionales. generando oportunidades de cualificación para el empleo.</t>
  </si>
  <si>
    <t xml:space="preserve">V1= Adultos formados en competencias laborales en sectores tradicionales </t>
  </si>
  <si>
    <t>Corresponde al porcentaje de mujeres formadas respecto al total de personas formadas. en competencias laborales para los sectores tradicionales de la economía; con el fin de incrementar sus posibilidades de inserción en el mercado laboral.</t>
  </si>
  <si>
    <t>Medir el porcentaje de mujeres formadas respecto al total de personas formadas. en competencias laborales para los sectores tradicionales de la economía.</t>
  </si>
  <si>
    <t>V1= Número de mujeres formadas en competencias laborales para los sectores tradicionales de la economía.
 V2= Total de personas formadas en competencias laborales para los sectores tradicionales de la economía.</t>
  </si>
  <si>
    <t>Número de adultos vinculados laboralmente. mediante los procesos de intermediación laboral desde la Oficina Pública de Empleo de la Secretaría de Desarrollo Económico.</t>
  </si>
  <si>
    <t>Medir la cantidad de adultos vinculados laboralmente articulando oferta y demanda actual.</t>
  </si>
  <si>
    <t>ΣV1</t>
  </si>
  <si>
    <t>V1= Adulto vinculado laboralmente por medio de la articulación de la oferta y demanda actual</t>
  </si>
  <si>
    <t>Corresponde al porcentaje de mujeres vinculadas laboralmente. mediante los procesos de intermediación laboral desde la Oficina Pública de Empleo de la Secretaría de Desarrollo Económico.</t>
  </si>
  <si>
    <t>Medir el porcentaje de mujeres vinculadas laboralmente articulando oferta y demanda actual.</t>
  </si>
  <si>
    <t>V1=Número de mujeres vinculadas laboralmente por medio de la articulación de la oferta y demanda actual.
 V2=Número de mujeres en procesos de intermediación laboral por medio de la articulación de la oferta y demanda actual.</t>
  </si>
  <si>
    <t>Expresa el número de estudiantes de los niveles técnico. tecnológico y profesional. que lograron mediante el Centro de Prácticas promover un acercamiento teórico - práctico. mediante el apoyo a diferentes Dependencias y proyectos de la entidad.</t>
  </si>
  <si>
    <t>Medir el número de estudiantes de  los niveles técnico. tecnológico y profesional que apoyaron las dependencias de la entidad y los diferentes proyectos de ciudad. donde se incrementaron  espacios para que estos estudiantes se acerquen al conocimiento de lo público.</t>
  </si>
  <si>
    <t>Acuerdo 069 de 2017. reglamentado por el Decreto 025 de 2019.</t>
  </si>
  <si>
    <t>(V1+V2+V3)</t>
  </si>
  <si>
    <t xml:space="preserve">V1: TECNICOS. Número de estudiantes del nivel técnico formados para el trabajo.
V2: TECNOLOGOS. Número de estudiantes del nivel tecnológico formados para el trabajo 
V3: PROFESIONALES. Número de estudiantes del nivel profesional formados para el trabajo
</t>
  </si>
  <si>
    <t>Reportes del sistema del centro de prácticas
Resoluciones (vinculación formativa)</t>
  </si>
  <si>
    <t>Reporte del sistema de practicas</t>
  </si>
  <si>
    <t xml:space="preserve">Subsecretaría de Gestión Humana </t>
  </si>
  <si>
    <t>Secretaría de Gestión Humana y Servicio a la Ciudadanía</t>
  </si>
  <si>
    <t>Sistema - Centro de practicas Alcaldía de Medellín</t>
  </si>
  <si>
    <t>Software</t>
  </si>
  <si>
    <t>Se inserta esta fila. toda vez que en el Documento PDM (p. 270). se encuentra el indicador de producto; ente tanto que. en la Ficha Metodológica suministrada por el DAP en mensaje de correo electrónico (viernes 12/06/2020 11:54 a. m.). no se encuentra el Proyecto.</t>
  </si>
  <si>
    <t>Corresponde al porcentaje de jóvenes recién graduados que acceden al primer empleo a través de una gran base empresarial de oferta y demanda de empleo. a partir de estrategias que permitan reducir la dificultad para conseguir trabajo y la falta de oportunidades de acceso laboral de los jóvenes.</t>
  </si>
  <si>
    <t>Medir el porcentaje de jóvenes recién graduados que acceden al primer empleo a través de una gran base empresarial de oferta y demanda de empleo</t>
  </si>
  <si>
    <t>- Acuerdo 074 de 2017 “Por medio del cual se adopta e integra la Política Pública de Desarrollo Económico para el Municipio de Medellín”
- Ley 1429 de 2010. ley del primer empleo</t>
  </si>
  <si>
    <t>V1 = Jóvenes recien graduados que acceden al primer empleo a través de una gran base empresarial de oferta y demanda de empleo
V2 = Jóvenes vinculados laboralmente a través de una gran base empresarial de oferta y demanda de empleo</t>
  </si>
  <si>
    <t>Jose María Pérez Lora: líder unidad Desarrollo socioeconómico.
Líder Oficina Pública de Empleo Secretaría de Desarrollo Económico.</t>
  </si>
  <si>
    <t>Son las ventas generadas por las empresas creadas y fortalecidas a partir de la gestión y acompañamiento de los Centros de Valle del Software.</t>
  </si>
  <si>
    <t>Medir las ventas acumuladas en dinero generadas por las empresas creadas y/o fortalecidas a partir de la gestión de los Centros del Valle del Software</t>
  </si>
  <si>
    <t>Acuerdo 074 de 2017 “Por medio del cual se adopta e integra la Política Pública de Desarrollo Económico para el Municipio de Medellín”</t>
  </si>
  <si>
    <t>V1= Millones de pesos generados por ventas de empresas creadas y fortalecidas con el acompañamiento de los CVS</t>
  </si>
  <si>
    <t>Bimestral</t>
  </si>
  <si>
    <t>Secretaría de Desarrollo Económico
 DIAN
 ICA</t>
  </si>
  <si>
    <t>Primaria y secundaria</t>
  </si>
  <si>
    <t>José María Pérez Lora Líder Unidad de Desarrollo Socioeconómico y Sandra Monsalve Muñoz líder de la Unidad CT+I.</t>
  </si>
  <si>
    <t>Magnéticos Bases de datos. hojas de cálculo (Excel). documentos de texto (Word. PDF. TXT</t>
  </si>
  <si>
    <t>Formulario de recolección de datos</t>
  </si>
  <si>
    <t>Son las ventas internacionales generadas por las empresas creadas y/o fortalecidas a partir de la gestión de los Centros de Valle del Software. que les permitan lograr ser competitivos a nivel global y alcanzar mayores ingresos</t>
  </si>
  <si>
    <t>Cuantificar el porcentaje que corresponde a ventas internacionales acumuladas. de las ventas en dinero generadas por las empresas creadas y/o fortalecidas a partir de la gestion de los Centros del Valle del Software.</t>
  </si>
  <si>
    <t>V1= Millones de pesos generados por las ventas internacionales de las empresas creadas y/o fortalecidas en los Centros del Valle del Software.
  V2= Millones de pesos generados por las ventas totales (nacionales e internacionales) de las empresas creadas y/o fortalecidas en los Centros del Valle del Software.</t>
  </si>
  <si>
    <t>Secretaría de Desarrollo Económico
 DIAN
 ICA
 Banco de la República</t>
  </si>
  <si>
    <t>Informes de Ventas
 Facturas
 Formulario No 5 B.R.
 Bases de Datos</t>
  </si>
  <si>
    <t>Secretaria de Desarrollo Económico</t>
  </si>
  <si>
    <t>Encuesta. entrevista. cuestionario. censo. registros administrativos. correos electrónicos</t>
  </si>
  <si>
    <t xml:space="preserve">Evalúa el grado de avance en el diseño e implementación de la estrategia para la caracterización.  fomento  y articulación de la economía creativa y cultural  de Medellín </t>
  </si>
  <si>
    <t xml:space="preserve">Monitorear el grado de avance en el diseño e implementación de la estrategia para la caracterización.  fomento  y articulación de la economía creativa y cultural  de Medellín </t>
  </si>
  <si>
    <t>Ley General de Cultura. Acuerdos Plan de Desarrollo</t>
  </si>
  <si>
    <t>[(V1e+V2e)/(V1p+v2p)]*100</t>
  </si>
  <si>
    <t>V1p: Número de actividades del diseño proyectadas
V2p: Número de actividades de la Implementación proyectadas
V1e: Número de actividades del diseño ejecutadas
V2e: Número de actividades de la Implementación ejecutadas</t>
  </si>
  <si>
    <t>Secretaría de Cultura Ciudadana</t>
  </si>
  <si>
    <t>Informes de ejecución de actividades. Registro en el Sistema de Información Cultural</t>
  </si>
  <si>
    <t>N/A</t>
  </si>
  <si>
    <t>Secretaría de Cultura ciudadana</t>
  </si>
  <si>
    <t>Informes de ejecución (word. pdf. excel)</t>
  </si>
  <si>
    <t>Es un indicador nuevo. recomendado por el asesor del Alcalde</t>
  </si>
  <si>
    <t>Corresponde al porcentaje de retos de ciudad solucionados por el ecosistema de CTI+E y la ciudadanía. sobre el total de retos de ciudad formulados. La identificación. priorización y formulación de retos parte de una metodología participativa. bajo la responsabilidad de la Secretaría de Desarrollo Económico. y con la contribución de la Cuádruple Hélice (Universidades. Empresas. Estado y Sociedad) más emprendimientos. Se entiende como retos de ciudad a problemas y necesidades identificadas en el territorio que deben ser solucionados por el Ecosistema de Ciencia. Tecnología. Innovación y Emprendimiento. así como por la comunidad en general.</t>
  </si>
  <si>
    <t>Medir el porcentaje de los retos de ciudad que son solucionados por el ecosistema de CTI+E</t>
  </si>
  <si>
    <t>V1= Total de retos solucionados por el ecosistema de CTI+E y la ciudadanía
 V2= Total de retos de ciudad formulados</t>
  </si>
  <si>
    <t>Informes de propuestas de solución
Informes de resultado evaluación</t>
  </si>
  <si>
    <t>Sandra Monsalve Muñoz líder de la Unidad CT+I.</t>
  </si>
  <si>
    <t>Documentos de texto (Word. PDF)</t>
  </si>
  <si>
    <t>Corresponde al porcentaje de inversión que realizan las organizaciones de Medellín en actividades de ciencia. tecnología e innovación con respecto al tamaño del producto interno bruto de la ciudad-
1] Actividades de Ciencia. Tecnología e Innovación: Incluye  Actividades de Investigación y Desarrollo interna. Adquisicion de Investigación y Desarrollo externa (Subcontratada). Mercadeo relacionado con la innovación. Transferencia de tecnología. Asistencia técnica y consultoría. Contratación de personal que posee conocimiento especializado. Formación y capacitación científica y tecnológica. Tecnologías de información y telecomunicaciones (Hardware y Software).  Ingeniería y diseño industrial.  NO incluye inversiones en maquinaria y equipos.</t>
  </si>
  <si>
    <t xml:space="preserve">Monitorear la inversión que realizan las organizaciones de Medellín en actividades de ciencia. tecnología e innovación respecto al tamaño del producto interno bruto de la ciudad. para  vigilar su comportamiento . comparar su evolución  a nivel mundial. generar alertas y proponer estrategias para su crecimiento.
</t>
  </si>
  <si>
    <t xml:space="preserve"> Acuerdo 24 de 2012. Adoptar el Plan de Ciencia. Tecnología e Innovación Medellín 2011-2021. como la hoja de ruta.  
El Plan CTi Adoptado indica que Ruta N debe hacer el  diseño de indicadores de desempeño operacional del Plan Estratégico de Ciencia. Tecnología e Innovación. Inversión en actividades de ciencia. tecnología e innovación como porcentaje del PIB municipal.  es uno de estos indicadores.</t>
  </si>
  <si>
    <t>V1/V2*100</t>
  </si>
  <si>
    <t xml:space="preserve">V1=Inversión en Actividades de ciencia. tecnología e innovación de Medellín
V2= PIB municipal estimado
</t>
  </si>
  <si>
    <t xml:space="preserve">Observatorio Colombiano de Ciencia y Tecnología (OCyT) - Medición de la Inversión de ACTI de la ciudad  y cálculo del Indicador.
Departamento Administrativo de Planeación - Ruta N- estimación del PIB </t>
  </si>
  <si>
    <t>Carta de certificación del OCyT del porcentaje de Inversión de ACTi/PIB de la ciudad. 
Archivo en excel con el PIB entregado por el DAP</t>
  </si>
  <si>
    <t>Documento de texto.PDF</t>
  </si>
  <si>
    <t xml:space="preserve">Fuentes primarias y secundarias.
</t>
  </si>
  <si>
    <t>Corresponde al porcentaje de inversión en investigación y desarrollo que realizan las instituciones de Medellín respecto al tamaño del producto interno bruto de la ciudad</t>
  </si>
  <si>
    <t>Monitorear la inversión total en investigación y desarrollo que realizan las instituciones de Medellín respecto al producto interno bruto de la ciudad. para  vigilar su comportamiento. comparar su evolución  a nivel mundial. generar alertas y proponer estrategias para su crecimiento</t>
  </si>
  <si>
    <t xml:space="preserve"> Acuerdo 24 de 2012. Adoptar el Plan de Ciencia. Tecnología e Innovación Medellín 2011-2021. como la hoja de ruta.  
El Plan CTi Adoptado indica que Ruta N debe hacer el  diseño de indicadores de desempeño operacional del Plan Estratégico de Ciencia. Tecnología e Innovación. Inversión en Investigación y desarrollo como porcentaje del PIB municipal. es uno de estos indicadores.</t>
  </si>
  <si>
    <t xml:space="preserve">V1=Inversión en Investigación y desarrollo en Medellín
V2= PIB municipal estimado
</t>
  </si>
  <si>
    <t xml:space="preserve">Observatorio Colombiano de Ciencia y Tecnología (OCyT) - Medición Inversión de I+D de la ciudad  y cálculo del Indicador.
Departamento Administrativo de Planeación - Ruta - estimación del PIB </t>
  </si>
  <si>
    <t>Carta de certificación del OCyT del  % de Inversión en investigación y desarrollo / PIB de la ciudad. 
Archivo en excel con el PIB entregado por el DAP</t>
  </si>
  <si>
    <t xml:space="preserve">Fuentes primarias y secundarias. 
</t>
  </si>
  <si>
    <t xml:space="preserve">Número de conexiones a internet gratuito que tendrán los ciudadanos de Medellín en los espacios públicos. gracias al fortalecimiento del programa Medellín Digital. </t>
  </si>
  <si>
    <t>Medir la implementación sostenible de espacios públicos con acceso a wifi gratuito.</t>
  </si>
  <si>
    <t>Política Pública de Desarrollo Económico- Acuerdo 074 del 2017 -Decreto Reglamentario 088 del 2019. 
 Acuerdo 98 DE 2013. Concejo de Medellín. Por Medio del cual se establece la Política Integral de Universalización de las TIC en el Municipio de Medellín</t>
  </si>
  <si>
    <t>V1*V2</t>
  </si>
  <si>
    <t>V1= Número de Espacios con acceso a WiFi gratuito.
 V2= Número de conexiones a internet en espacios con acceso a WiFi gratuito.</t>
  </si>
  <si>
    <t>Operadores de programa.</t>
  </si>
  <si>
    <t>Documentos de PDf con informes mensuales entregados por el operador.
 Bases de datos</t>
  </si>
  <si>
    <t>Bases de datos entregadas por el operador del programa</t>
  </si>
  <si>
    <t>Para medir el número de conexiones que se generan en las zonas de wifi gratuito se contempla que el operador que se contrate para tal fin. entre otros. debe implementar un nuevo portal cautivo autoadministrable que permita una dinámica amplia y práctica de toda la plataforma. Además de reportar mediante informes mensuales la siguiente información por sitio y por toda la red:
 • Número de usuarios conectados y número de usuarios que navegaron. en donde se puede discriminar entre otros. por género. rango de edad. forma de autenticación y demás que se utilicen.
 • Número de registros mensuales (cantidad de personas que se registran por periodo mes). 
 • Usuarios recurrentes y cantidad de veces que se autentican en el mes.
 • Tipos de dispositivos usados (PC. Smartphone. tableta. etc.).</t>
  </si>
  <si>
    <t>El indicador da cuenta de la participación y apropiación de los usuarios en las 3 fases del diseño. construcción e implemetación de la Biblioteca Digital de Medellín</t>
  </si>
  <si>
    <t>Medir la participación de la población en los procesos de innovación abierta para el diseño. construcción y socialización de la Biblioteca Digital de Medellín</t>
  </si>
  <si>
    <t>(V1 / V2)*100</t>
  </si>
  <si>
    <t>V1: N° de personas que participan en los procesos de innovación abierta para el diseño. construcción y socialización de la Biblioteca Digital de Medellín
V2: N° de personas proyectadas en los espacios de innovacion abierta de la Biblioteca Digital</t>
  </si>
  <si>
    <t>Sistema de estadísticas de la BPP</t>
  </si>
  <si>
    <t>Registros (Listados de asistencias. documentos e informes resultado de los espacios de participación. fotografias. actas)</t>
  </si>
  <si>
    <t>Subdirección de Planeación Estratégica y Desarrollo institucional de la BPP</t>
  </si>
  <si>
    <t>Magnéticos (Excel. Word. PDF. Multimedia)</t>
  </si>
  <si>
    <t>Encuestas. Listados de asistencias. fotografias. informes adminsitrativos. reporte de datos  sistemas de información</t>
  </si>
  <si>
    <t xml:space="preserve">Es necesario ajustar  el indicador. ya que se invirtió con el indicador de producto. en el proyecto de Acuerdo del PDM en la tabla de indicador de resultado se registró el indicador de producto y en la tabla de indicador de producto se registró el indicador de resultado. </t>
  </si>
  <si>
    <t>Número de Centros del Valle del Software creados. que permitan transformar la vocación económica de la ciudad. propiciando la creación de emprendimientos y empresas de base tecnológica y el desarrollo de nuevas tecnologías.</t>
  </si>
  <si>
    <t>Medir la cantidad de Centros del Valle del Software creados y puestos en funcionamiento</t>
  </si>
  <si>
    <t>Acuerdo 074 de 2017 “Por medio del cual se adopta e integra la Política Pública de Desarrollo Económico para el Municipio de Medellín"</t>
  </si>
  <si>
    <t>V1= Cantidad de Centros del Valle del Software creados y en funcionamiento</t>
  </si>
  <si>
    <t>Informes de reporte del funcionamiento de cada uno de los centros</t>
  </si>
  <si>
    <t>Mauricio Valencia: Subsecretario de Creación y Fortalecimiento Empresarial.</t>
  </si>
  <si>
    <t>Jose María Pérez Lora: líder Unidad de Desarrollo Socioeconómico. Sandra Ines Monsalve Muñoz: Lider unidad CT+I</t>
  </si>
  <si>
    <t>Bases de datos. documento de texto.PDF. Hoja de Calculo. Excel. documentación física y magnética</t>
  </si>
  <si>
    <t>Observación. informes de reporte del funcionamiento de cada uno de los centros. registros fotográficos</t>
  </si>
  <si>
    <t>La línea base es NA dado que no existe ningún Centro del Valle del Software. es una propuesta nueva.</t>
  </si>
  <si>
    <t>Corresponde al porcentaje de avance en el cumplimiento de las actividades contempladas en el plan de acción para la creación de mecanismos asociativos a través del Modelo BPO en el cuatrienio</t>
  </si>
  <si>
    <t>Medir el porcentaje de cumplimiento de las actividades contempladas en el plan de acción para la creación de mecanismos asociativos a través del Modelo BPO en el cuatrienio</t>
  </si>
  <si>
    <t xml:space="preserve">  V1= Fases del plan de acción culminadas
  V2= Total de fases del plan de acción</t>
  </si>
  <si>
    <t>Subsecretaría de Creación y fortalecimiento empresarial</t>
  </si>
  <si>
    <t>Informes de avance con el reporte de los mecánismos creados</t>
  </si>
  <si>
    <t>Jose María Pérez Lora: Lider Unidad de Desarrollo socioeconómico</t>
  </si>
  <si>
    <t>Físicos o magnéticos (Bases de datos (Access).  hojas de cálculo (Excel). documentos de texto (Word. PDF. TXT). Multimedia. ).</t>
  </si>
  <si>
    <t>Informes de avance con el cumplimiento del plan de acción</t>
  </si>
  <si>
    <t>La línea base es NA dado que es una propuesta nueva.</t>
  </si>
  <si>
    <t>Número de emprendimientos de base tecnológica intervenidos. los cuales se generan a partir de la adopción de tecnologías de la Cuarta Revolución Industrial y facilitando el acceso a mercados internacionales.</t>
  </si>
  <si>
    <t>Contabilizar la cantidad de emprendimientos de base tecnológica que se intervienen en el marco de la gestión de los Centros del Valle del Software.</t>
  </si>
  <si>
    <t>V1= Emprendimientos de base tecnológica intervenidos</t>
  </si>
  <si>
    <t>Secretaría de desarrollo económico. Cámara de Comercio de Medellín</t>
  </si>
  <si>
    <t>Registro de Industria y Comercio (Cámara de Comercio de Medellín)</t>
  </si>
  <si>
    <t>Bases de datos. documento de texto.PDF. Hoja de Calculo. Excel.</t>
  </si>
  <si>
    <t>Base de datos</t>
  </si>
  <si>
    <t>Es el porcentaje de conexiones que son declaradas como beneficiosas por los participantes. de todas las transacciones generadas en la Red Futuro. Algunos
de los potenciales beneficios de las conexiones son: ventas. inversión. desarrollos conjuntos. colaboraciones. referidos / contactos. transferencia de conocimiento. entre otros.</t>
  </si>
  <si>
    <t>Medir el procentaje de conexiones generadas en la Red Futuro que se convierten en relacionamientos y conexiones exitosas.</t>
  </si>
  <si>
    <t>V1 = Cantidad de conexiones exitosas a través de la Red Futuro.
  V2= Cantidad total de conexiones que se generan a través de la Red Futuro.</t>
  </si>
  <si>
    <t>Bases de datos con los registros transaccionales de la plataforma</t>
  </si>
  <si>
    <t>Sandra Ines Monsalve Muñoz: Lider unidad CT+I</t>
  </si>
  <si>
    <t>Documentos de Excel. Word. PDF. TXT.PST
  (Bases de datos (Access).</t>
  </si>
  <si>
    <t>Número de Spinoff universitarias y privadas fortalecidas. a partir del aprovechamiento de los resultados de investigación y la transferencia de conocimientos a la sociedad como factor de desarrollo humano. científico. cultural y económico a nivel local. regional y nacional.</t>
  </si>
  <si>
    <t>Medir el número de spinoff universitarias y privadas de la ciudad de Medellín fortalecidas.</t>
  </si>
  <si>
    <t>V1 = Número de spinoff universitarias y privadas de la ciudad de Medellín que fortalecen sus procesos por periodo.</t>
  </si>
  <si>
    <t>Secretaría de Desarrollo Económico Operadores de programa.</t>
  </si>
  <si>
    <t>Informe de avance de las spinoff intervenidas</t>
  </si>
  <si>
    <t>Porcentaje de avance en la creación y la implementación de la estrategia de promoción de la formalización empresarial y laboral a través de los Centros del Valle del Software; la cual desarrolla acciones que facilitan la inclusión económica. ambiental y social de las empresas y fuerza laboral en los mercados.</t>
  </si>
  <si>
    <t>Medir el porcentaje de avance en la creación e implementación de la estratégia de promoción de la formalización empresarial y laboral a través de los Centros del Valle del Software</t>
  </si>
  <si>
    <t>V1= Fases de la estrategia culminadas
V2= Total de fases contempladas en la estrategia</t>
  </si>
  <si>
    <t>Informe de avance en la estrategia</t>
  </si>
  <si>
    <t>Documentos de Excel. Word. PDF. TXT.PST</t>
  </si>
  <si>
    <t xml:space="preserve">El Plan de Transición Sostenible Distrito Futuro, se configura como un instrumento tecnológico de planificación territorial, que permite la materialización del proyecto estratégico Valle del Software, a partir de una intervención urbano tecnológica en un espacio establecido del territorio, donde se priorice la experimentación colectiva y la transferencia de la oferta tecnológica institucional, garantizando los componentes de educación, seguridad, infraestructuras, conectividad, participación ciudadana, salud, movilidad y gobernanza territorial. 
Esta estrategia, facilita la recolección, intercambio y análisis de información, así como la sistematización de los procesos de trabajo colaborativo entre los distintos actores del sistema de CTel, la cooperación internacional &amp; Sociedad civil, con el fin de consensuar un nuevo acuerdo ecológico territorial, entorno a objetivos comunes de 
sociedad a largo plazo, para afrontar, de manera equitativa, el proceso de gestión de la transición climática y sostenible de Medellín hacia la Ecociudad; mediante la configuración de un Living-lab que propiciará la transferencia de tecnologías neutrales en carbono, convirtiéndose en un modelo replicable que señalice la política pública de ciudades y territorios inteligentes y sostenibles, incentivando la gestión del conocimiento y garantizando el mejoramiento de la calidad de vida. 
</t>
  </si>
  <si>
    <t xml:space="preserve">*Promover el desarrollo de las capacidades en Ciencia, Tecnología, Innovación y Emprendimiento de los medellinenses mediante una mayor articulación del ecosistema CTI, el fortalecimiento del programa de 
mentorías, la promoción de la inversión en la región, la formación de alto nivel y el impulso a la investigación aplicada. 
*Desarrollar iniciativas orientadas a modernizar y mejorar la gestión pública, habilitar la toma de decisiones de la administración con información disponible, integrada y confiable, así como habilitar nuevos mecanismos de participación ciudadana para el ejercicio del control 
social. 
*Promover el aumento de la productividad y competitividad empresarial y turística, a través del uso y apropiación de la CTI, de manera que se fomente el acceso a nuevos mercados regionales e internacionales. 
*Conectar la demanda del talento requerido por las organizaciones nacionales o extranjeras instaladas en la ciudad, con la oferta actual o potencial, mediante la transformación educativa en todos los niveles y el 
desarrollo de iniciativas que permitan la formación de un gran número de personas capacitadas para el trabajo en áreas relacionadas. 
*Desarrollar un Plan de Transición Sostenible de Medellín en su contexto de región, que integre instrumentos digitales para la gestión de la planificación colectiva del territorio. 
*Impulsar la creación de una política pública para gestionar la transición hacia un desarrollo sostenible de Medellín. 
*Promover la creación del Distrito Futuro para la transición, facilitando la demostración y experimentación colectiva para la transferencia de tecnologías neutrales en carbono en el territorio. 
</t>
  </si>
  <si>
    <t xml:space="preserve">Normativa Nacional:
*Plan Nacional de Desarrollo 2018-2022
Normativa Municipal:
*Acuerdo Municipal N° 11 de 2020, Plan de Desarrollo 2020-2023
*Plan de Ordenamiento Territorial, Acuerdo 48 de 2014.
</t>
  </si>
  <si>
    <t>(V1/V2)</t>
  </si>
  <si>
    <t>V1: Sumatoria de avance en el diseño, formulación y adopción del Distrito
V2:Distrito previsto para adoptar</t>
  </si>
  <si>
    <t>Departamento Administrativo de Planeación-Subdirección de Planeación Territorial y Estratégica de Ciudad</t>
  </si>
  <si>
    <t xml:space="preserve">Decretos, Resoluciones, Acuerdos Municipales, Polìticas Pùblicas </t>
  </si>
  <si>
    <t>Subdirección de Planeación Territorial y Estratégica de Ciudad</t>
  </si>
  <si>
    <t>Departamento Administrativo de Planeación</t>
  </si>
  <si>
    <t>Base de datos Excel</t>
  </si>
  <si>
    <t>Registros Administrativos</t>
  </si>
  <si>
    <t xml:space="preserve">La construcción de esta ficha obedece a un ejercicio completamente empírico de  nuestra parte y tiene como base teórica el documento compartido por el DAP: *Circular N° 202060000165 de junio 24 de 2020, "Lineamientoes DAP - Formulación Plan Indicativo 2020-2023".  Adicionalmente, es preciso mencionar  que debido a que el inicador no fue iniciativa de la Subdirección Territorial y Estratégica de Ciudad del DAP, la infomación incluida en esta ficha, en lo que corresponde a la "definición" y "objetivo", corresponde a la extraida del Plan de Desarrollo actual.  En cuanto a la normatividad, fuentes y medios de verificación se incluyeron las que suponemos nos pueden servir como base para dar inicio al ejercicio de adopción del Distrito Futuro, pero desconocemos cuales serian exactamente. de acuerdo con el tema. De otro lado, debido a que las casillas verdes no se pueden modificar y la "Unidad de Medida" que se estableció para este inidador fue "Número", se calcularon los avances para cada vigencia en número y no en porcentaje como hubiera sido lo ideal según nuestro criterio. 
Consideramos que esta ficha, se constituye como la primera aproximación a la construcción definitiva de la misma. </t>
  </si>
  <si>
    <t>Corresponde a la creación de un epicentro del Valle del Software, orientado a la promoción de un sistema integral de innovación, investigación científica y competitividad para la ciudad.</t>
  </si>
  <si>
    <t>Evidenciar la creación de un epicentro del Valle del Software en la ciudad de Medellín</t>
  </si>
  <si>
    <t>V1= Epicentros del Valle del Software creados</t>
  </si>
  <si>
    <t>Informes de reporte de avances en la construcción del epicentro</t>
  </si>
  <si>
    <t>ND</t>
  </si>
  <si>
    <t>Jose María Pérez Lora: líder Unidad de Desarrollo Socioeconómico. Sandra Inés Monsalve Muñoz: Lider unidad CT+I</t>
  </si>
  <si>
    <t>Documento de texto. PDF. Hoja de Cálculo. Excel. Documentación física y digital.</t>
  </si>
  <si>
    <t xml:space="preserve">Informes de reporte de avances en la construcción del epicentro. Registros fotográficos. </t>
  </si>
  <si>
    <t>Corresponde al número de proyectos (empredimientos) de la industria creativa que son intervenidos. La acciones de intervención al sector creativo tiene la finalidad de mejorar la cadena de valor. fomentando la producción de una economía escalable. que genere mejores fuentes de ingreso y empleo. contribuyendo a mejorar las condiciones de vida de aquellas personas que se encuentran dentro de la cadena de valor y entorno a la economía creativa. a través de las acciones priorizadas dentro de la Política Pública de Desarrollo Económico y el Plan Intersectorial de la ciudad de Medellín.</t>
  </si>
  <si>
    <t>Medir el número de proyectos (emprendimientos) del sector creativo intervenidos en el programa.</t>
  </si>
  <si>
    <t>Acuerdo #074 de 2017 Política Pública de Desarrollo Económico. priorizados en las áreas de oportunidad.
 ACUERDO 119 DE 2019. Por medio del cual se fomentan las economías creativas en el municipio de Medellín.
 Plan Intersectorial para la Economía Creativa de Medellín 2018. desde los componentes de desarrollo y sostenibilidad y componente acceso a mercados y financiación.</t>
  </si>
  <si>
    <t>V1= Número de Emprendimientos de economía creativa intervenidos.</t>
  </si>
  <si>
    <t>Informe de las actividades.</t>
  </si>
  <si>
    <t>Magneticos. 
 Base de datos de emprendimientos intervenidos. 
 Informes de gestión
 hojas de cálculo (Excel). documentos de texto (Word. PDF. TXT). Multimedia).</t>
  </si>
  <si>
    <t>Registros administrativos. encuesta. entrevista. cuestionario.</t>
  </si>
  <si>
    <t>Corresponde al avance en la creación e implementación de un laboratorio de innovación audiovisual. que tiene como objetivo el fortalecimiento de proyectos audiovisuales</t>
  </si>
  <si>
    <t xml:space="preserve">
Medir el porcentaje de avance en la implementación del laboratorio de innovación. que fortalecerá proyectos audiovisuales. cinematográficos. de animación y videojuegos con la ayuda y aplicación de nuevas tecnologías en procesos de desarrollo. producción y distribución de contenidos.</t>
  </si>
  <si>
    <t>DECRETO 2467 DE 2019 (DICIEMBRE 20) "Par medio del cual se reglamenta el Acuerdo 22 de 2015. por el cual se adopta Ia Política Pública para el fortalecimiento del sector audiovisual y cinematográfico de Medellín
 "Acuerdo 22 DE 2015 "Por el cual se adopta la Política Pública para el fortalecimiento del sector audiovisual y cinematográfico de Medellín.</t>
  </si>
  <si>
    <t>V1= Número de Actividades ejecutadas correspondientes a la implementación del laboratorio de innovación audiovisual 
  V2= Número total de actividades contempladas en la implementación del laboratorio de innovación audiovisual</t>
  </si>
  <si>
    <t>Magneticos. 
 Informes de gestión
 hojas de cálculo (Excel). documentos de texto (Word. PDF. TXT). Multimedia).</t>
  </si>
  <si>
    <t xml:space="preserve">La linea base es NA porque el laboratorio de innovación audiovisual es el primero que se plantea en la ciudad para responder a algunas de las necesidades específicas de este sector. como una herramienta estratégica y técnica desde el sector público. </t>
  </si>
  <si>
    <t xml:space="preserve">Corresponde al avance en la implementación de las estrategias definidas en la resolución 201950108887 de 2019. por la cual se delimita territorialmente el distrito económico y creativo Perpetuo Socorro en el municipio de Medellín. </t>
  </si>
  <si>
    <t>Medir el avance en la implementación  de las estrategias para el desarrollo del Distrito Perpetuo Socorro y el fortalecimiento de las acciones territoriales priorizadas en el Decreto 2474 de 2019 y RESOLUCIÓN N° 201950108887 DE 2019.</t>
  </si>
  <si>
    <t>Decreto 2474 de 2019. Por el cual se adopta el distrito Creativo Perpetuo Socorro en el Municipio de Medellín como Área de Desarrollo Naranja y se clasifican las actividades que serán objeto del beneficio tributario establecido en el artículo 318 del Acuerdo Municipal 066 de 2017.
 RESOLUCIÓN N° 201950108887 DE 2019 2 (noviembre 18 de 2019). Por la cual se delimita territorialmente el “Distrito Económico y Creativo Perpetuo Socorro” en el Municipio de Medellín y se clasifican las actividades que serán objeto del beneficio tributario establecido en el artículo 318 del Acuerdo Municipal 066 de 2017.</t>
  </si>
  <si>
    <t>V1= Acciones ejecutadas.
 V2= Acciones priorizadas.</t>
  </si>
  <si>
    <t>Secretaría de Desarrollo Económico. Operadores . Planes de acción 
 Programa Economía Creativa</t>
  </si>
  <si>
    <t>Mauricio Valencia: Subsecretario de Creación y fortalecimiento empresarial.</t>
  </si>
  <si>
    <t>Número de circuitos creativos declarados como distrito. mediante herramientas de carácter nacional. a través de las cuales se reconocen territorios creativos como Áreas de Desarrollo Naranja (ADN) con un potencial de impacto económico y tributario; buscando fortalecer y visibilizar los existentes en la ciudad de Medellín con vocación de actividades asociadas a la industria creativa.</t>
  </si>
  <si>
    <t>Medir el número de circuitos de actividades económicas creativas declarados como distrito  ADN (Áreas de Desarrollo Naranja)</t>
  </si>
  <si>
    <t>La Ley 1955 de 2019. mediante Ia cual se adopta el Plan Nacional de Desarrollo 2018 - 2022 "Pacto por Colombia. Pacto por Ia Equidad". establece en el artIculo 179 Ia definición de Areas de Desarrollo Naranja (ADN). entendidas como "los espacios geográficos que sean delimitados y reconocidos a través de instrumentos de ordenamiento territorial. que ten gan por objeto incentivar y fortalecer las actividades culturales y creativas previstas en el artIculo 2° de Ia Ley 1834 de 2017"</t>
  </si>
  <si>
    <t>V1: circuitos creativos declarado como distritos ADN (Áreas de Desarrollo Naranja)</t>
  </si>
  <si>
    <t xml:space="preserve">Anual </t>
  </si>
  <si>
    <t xml:space="preserve">Secretaría de Desarrollo Económico
Ministerio de cultura
DAP </t>
  </si>
  <si>
    <t xml:space="preserve">Primaria y secundaria </t>
  </si>
  <si>
    <t>Informe de gestión. informe de supervisión y avances. acto administrativo</t>
  </si>
  <si>
    <t>Informes de gestión. documentos de texto (Word. PDF. TXT). Multimedia)"</t>
  </si>
  <si>
    <t xml:space="preserve">Observación. fotos. informes. actas </t>
  </si>
  <si>
    <t>Son las producciones audiovisuales que reciben incentivo económico desde la Comisión Fílmica y que garantizan generar empleo para el talento local. propiciar derrama económica y transferencia de conocimiento.</t>
  </si>
  <si>
    <t>Medir las producciones audiovisuales que se incentivan en la ciudad mediante la creación de un mecanismo de financiación que combine recursos públicos y privados para apalancar proyectos que dinamicen la economía. generen empleo local y propicien transferencia de conocimiento. en concordancia con la legislación nacional de fortalecimiento al sector.</t>
  </si>
  <si>
    <t>Política Pública para el fortalecimiento audiovisual y cinematográfico (Decreto 2467 de 2019). en especial el artículo 18 que habla de instrumentos de fomento. 
Acuerdo 22 de 2015 "Por el cual se adopta la Política Pública para el fortalecimiento del sector audiovisual y cinematográfico de Medellín.
Ley 814 de 2003 (Fondo para el Desarrollo Cinematográfico) 
Ley 1556 de 2012 (Fondo Fílmico Colombia). 
Acuerdo #074 de 2017 Política Pública de Desarrollo Económico. priorizados en las áreas de oportunidad.</t>
  </si>
  <si>
    <t>V1 = Producciones audiovisuales incentivadas economicamente  a través de la Comisión Fílmica de Medellín</t>
  </si>
  <si>
    <t>Constante</t>
  </si>
  <si>
    <t>Secretaría de Desarrollo Económico
Proimágenes</t>
  </si>
  <si>
    <t>Sandra Inés Monsalve Muñoz: Líder unidad CT+I</t>
  </si>
  <si>
    <t xml:space="preserve">Bases de datos. documentos de texto. PDF. Hojas de cálculo. Excel. documentación física y magnética. </t>
  </si>
  <si>
    <t xml:space="preserve">Observación. informes de reporte del acompamiento a cada una de las producciones. registros fotográficos y en video. </t>
  </si>
  <si>
    <t>Corresponde a la relación porcentual del cumplimiento de las actividades registradas para el diseño e implementación de la estrategia de cadena de valor que permitirá establecer un marco de acción en el ecosistema creativo y cultural de la ciudad</t>
  </si>
  <si>
    <t>Identificar el grado de avance en el diseño e implemetación de una estrategia de cadena de valor</t>
  </si>
  <si>
    <t>V1p: Número de actividades del diseño proyectads
V2p: Número de actividades de la Implementación proyectadas
V1e: Número de actividades del diseño ejecutadas
V2e: Número de actividades de la Implementación ejecutadas</t>
  </si>
  <si>
    <t>Informes de ejecución (word. pdf)</t>
  </si>
  <si>
    <t xml:space="preserve">De acuerdo a las observaciones presentadas en las sesiones del Concejo. se ajusta nombre del indicador. unidad de medida y meta para una mejor medición. </t>
  </si>
  <si>
    <t>Establece el número de ferias y/o mercados artesanales realizados de manera presencial o virtual que permiten la circulación y fortalecimiento del sector artesanal de la ciudad</t>
  </si>
  <si>
    <t>Medir la cantidad de ferias y/o mercados artesanales que fortalecen el sector en la ciudad</t>
  </si>
  <si>
    <t>Ley General de Cultura. Acuerdos Plan de Desarrollo. Acuerdo 2 de 1985</t>
  </si>
  <si>
    <t>V1: ferias y/o mercados artesanales</t>
  </si>
  <si>
    <t>2016-2019</t>
  </si>
  <si>
    <t>Evalúa  el grado de avance en el proceso de diseño de una estrategia  para la reinvención y reactivación de la economía creativa de Medellín y su posterior implementación</t>
  </si>
  <si>
    <t>Monitorear el proceso de diseño e implementación de una estrategia para la reinvención y reactivación de la economía creativa de Medellín</t>
  </si>
  <si>
    <t>Ley General de Cultura. Acuerdos Plan de Desarrollo
Acuerdo economía creativa</t>
  </si>
  <si>
    <t xml:space="preserve">
[(V1e+V2e)/(V1p+v2p)]*100</t>
  </si>
  <si>
    <t>Son los centros de innovación especializados para las áreas priorizadas. diseñados e implementados para el fortalecimiento del tejido empresarial. que generen competitividad para la ciudad.</t>
  </si>
  <si>
    <t>Medir la cantidad de Centros de innovación especializados creados</t>
  </si>
  <si>
    <t>Política Pública de Desarrollo Económico.</t>
  </si>
  <si>
    <t>V1 = Centros de innovación especializados creados</t>
  </si>
  <si>
    <t>Registros Secretaría de Desarrollo Económico</t>
  </si>
  <si>
    <t>Mauricio Valencia: subsecretario de Creación y fortalecimiento empresarial</t>
  </si>
  <si>
    <t>Actas. informes. documentos</t>
  </si>
  <si>
    <t>Observación. fotos. bases de datos Hoja de cálculo (excel)</t>
  </si>
  <si>
    <t>La línea base es NA porque es un proyecto completamente nuevo</t>
  </si>
  <si>
    <t>Corresponde al porcentaje de avance del plan de acción para que Medellín sea Distrito Especial de Tecnología e Innovación.</t>
  </si>
  <si>
    <t>Medir la ejecución de las actividades necesarias para el tramite con el gobierno nacional determinadas en el plan de acción para que Medellín sea Distrito Especial de Ciencia. Tecnología e Innovación</t>
  </si>
  <si>
    <t>V1*P1+V2*P2+V3*P3</t>
  </si>
  <si>
    <t>Vi = cumplimiento de actividad i (i va de 1 a 3)
Pi = peso de la actividad i (i va de 1 a 3)</t>
  </si>
  <si>
    <t>Informes de gestión
 hojas de cálculo (Excel). documentos de texto (Word. PDF. TXT). Multimedia)</t>
  </si>
  <si>
    <t>Registros adminisrativos</t>
  </si>
  <si>
    <t>Son los Proyectos estratégicos a diseñar y ejecutar del Plan CT+I vigente y futuro durante el periodo 2020 -2023</t>
  </si>
  <si>
    <t>Medir qué se esten implementando el número de proyectos estratégicos planeados para apoyar la ejecución del Plan CT+I vigente y futuro. con el fin de contribuir al cumplimiento de las metas trazadas en Plan CTi 2011-2021 e iniciar el Plan CTi por misiones 2021.</t>
  </si>
  <si>
    <t>Acuerdo 24 de 2012. Articulo 1 y 2</t>
  </si>
  <si>
    <t>V1: Número de proyectos estratégicos ejecutados</t>
  </si>
  <si>
    <t>Ruta N - Informe de Capitalización</t>
  </si>
  <si>
    <t>Informe de capitalización y evidencias de soporte. indicadores del Plan de Acción anual y asociados a la capitalización.</t>
  </si>
  <si>
    <t>Documento de texto.PDF
 (informe de capitalización) 
 Múltiples formatos para las evidencias de soportes e indicadores del Plan de acción anual. (Imágenes. bases de datos. documentos de texto. etc)</t>
  </si>
  <si>
    <t>Gestión de proyectos - PMO</t>
  </si>
  <si>
    <t>Emprendimientos sociales basados en CT+I acompañados a través de asesorías. seguimiento o monitoreo. con el objetivo de fortalecerlos en el desarrollo de sus negocios</t>
  </si>
  <si>
    <t>Medir el número de emprendimientos sociales basados en CT+I acompañados a través de asesorías. seguimiento o monitoreo.</t>
  </si>
  <si>
    <t>Acuerdo 24 de 2012</t>
  </si>
  <si>
    <t>V1: Número de Emprendimientos Sociales basados en CT+i acompañados</t>
  </si>
  <si>
    <t>Ruta N - Base de datos Emprendimientos Sociales basados en CT+i Acompañados</t>
  </si>
  <si>
    <t xml:space="preserve">*listado de emprendimientos acompañados.
*Certificación de acompañamientos
</t>
  </si>
  <si>
    <t>Documento de texto.PDF (cartas de certificación de acompañamiento)
Listado en excel. (de los emprendimientos acompañados)</t>
  </si>
  <si>
    <t>Corresponde al porcentaje de avance en la implementación del Plan de fortalecimiento del Programa Medellín Digital. el cual tiene como propósito contribuir a la promoción del desarrollo económico y social de Medellín mediante soluciones de datos y el aprovechamiento de las TIC alineado a la estrategia del Valle del software. En marco de lo anterior. este plan estará enfocado en el desarrollo. gestión y sostenimiento de cuatro ejes: datos. servicios. apropiación y conectividad.</t>
  </si>
  <si>
    <t>Medir el porcentaje de cumplimiento de las actividades contempladas en el plan de fortalecimiento del programa Medellín Digital.</t>
  </si>
  <si>
    <t>V1= Número de Actividades ejecutadas del plan de fortalecimiento del programa MD.
 V2= Número total de actividades contempladas en el plan de fortalecimiento.</t>
  </si>
  <si>
    <t>Secretaria desarrollo Económico y operadores del programa</t>
  </si>
  <si>
    <t>Informes en pdf y bases de datos</t>
  </si>
  <si>
    <t>Documento de texto.PDF. bases de datos</t>
  </si>
  <si>
    <t>Número de espacios públicos de la ciudad de Medellín en los que hay acceso a Internet gratuito. mediante una red wifi a la que pueden acceder los usuarios con sus dispositivos móviles.</t>
  </si>
  <si>
    <t>Medir el número de espacios públicos conectados con acceso a WiFi gratuito.</t>
  </si>
  <si>
    <t>V1= Número de espacios públicos conectados con acceso a WiFi gratuito.</t>
  </si>
  <si>
    <t>Operador de programa</t>
  </si>
  <si>
    <t>Bases de datos. documentos de texto. PDF. Hojas de Excel</t>
  </si>
  <si>
    <t>El incremento de 296 a 302 zonas en la línea base obedece a que finalizando el año 2019 se contemplo la instalación de 6 nuevos puntos para ser ubicados en el parque de la memoria. estos puntos nuevos solo fueron activados y funcionales desde el vigente año. Razón por la cual cuando se realizó la contabilización de la linea base con corte de 2019 se reportaban 296 zonas debido a que las 6 adicionales aun no estaban en funcionamiento. En marco de lo anterior consideramos prudente modificar la linea base de 296 a 302 zonas .
 A raiz de los expuesto en el parrafo anterior al modificar la linea base de 296 a 302 zonas se hace necesario modificar la meta del indicador en marco del compromiso establecido por la actual administración de instalar 100 nuevos puntos gratuitos de conexión a internet. Por lo caul se modificar la meta de 396 a 402 zonas.</t>
  </si>
  <si>
    <t>Porcentaje de avance en la implementación de la plataforma de e-commerce Compra Local. que tiene como objetivo potenciar los hábitos en las personas y empresas para la adopción y apropiación de herramientas digitales y nuevas tecnologías desde el marco de la Cuarta Revolución Industrial</t>
  </si>
  <si>
    <t>Medir la implementación de la plataforma de comercio electrónico para las empresas y emprendedores de la ciudad de Medellín.</t>
  </si>
  <si>
    <t>Acuerdo #074 de 2017 Política Pública de Desarrollo Económico</t>
  </si>
  <si>
    <t>V1= Número de Actividades del plan de implementacion de la plataforma de e-commerce ejecutadas. 
 V2= Número total de actividades contempladas en el plan de implementacion de la plataforma de e-commerce.</t>
  </si>
  <si>
    <t>Secretaria de Desarrollo Económico y operadores</t>
  </si>
  <si>
    <t>sitio web</t>
  </si>
  <si>
    <t>Bases de datos. documentos de texto. PDF. Hojas de Excel. Sitio WEB</t>
  </si>
  <si>
    <t>Corresponde a los millones de pesos vendidos a través de la plataforma de e-commerce Compra Local</t>
  </si>
  <si>
    <t>Medir las ventas generadas (en millones de pesos) a partir de las negociaciones dadas en la plataforma de compra local.</t>
  </si>
  <si>
    <t>V1= Ventas generadas a partir. de negociaciones dadas en la plataforma de compra local.</t>
  </si>
  <si>
    <t>Secretaría de Desarrollo Económico y operadores</t>
  </si>
  <si>
    <t>El indicador da cuenta del cumplimento de las 3 fases de diseño. construcción y socialización de la Biblioteca Digital de Medellín. cada una de estas fases se compone de estrategias las cuales se describen en las variables operativas y estas a su vez se desarrollarán a través de acciones especificas para lograr el objetivo del proyecto.</t>
  </si>
  <si>
    <t>Medir el avance en el diseño y la construcción de la Biblioteca Digital de Medellin para garantizar a los usuarios el acceso a la información y al conocimiento.</t>
  </si>
  <si>
    <t xml:space="preserve">(V1*0.21) + (V2*0.14) + (V3*0.07) + V4*0.14) + (V5*0.14) 
</t>
  </si>
  <si>
    <t>V1. Diseño: Diagnóstico y arquitectura tecnológica. estructura sistémica de la biblioteca digital. estándares técnicos. estrategias de apropiación con procesos de innovación abierta. evaluación de los sistemas de información existente y de su interoperabilidad (21%).
V2. Desarrollo de colecciones digitales y servicios que impulsen la investigación. digitalización. rescate y creación de la memoria y la historia (14%).
V3. Promoción del aprendizaje. la lectura crítica. investigación y ciudadanía digital (7%).
V4. Diseño de Servicios de la Biblioteca Digital (14%).
V5. Promoción del uso y apropiación de los servicios y contenidos de la BD (14%).</t>
  </si>
  <si>
    <t>Productos entregados y Registros (Listados de asistencias. documentos e informes resultado de los espacios de participación. fotografias. actas)</t>
  </si>
  <si>
    <t>El % de avance de cada variable se medirá de acuerdo con la entrega de productos asociados a la misma</t>
  </si>
  <si>
    <t>Corresponde a los productores agroindustrales que acceden a sistemas de informaciòn digital para el mejoramiento de su emprendimiento y trazabilidad de sus procesos productivos.</t>
  </si>
  <si>
    <t>Determinar la cantidad de productores agroindustriales con acceso a la digitalizaciòn de sus procesos productivos.</t>
  </si>
  <si>
    <t>Ley 1014 de 2006</t>
  </si>
  <si>
    <t>V 1: Número de productores agroindustriales con acceso a información digital                                       V2: Nùmero de productores agroindustriales que participan en programas de la Secretaría de Desarrollo Económico</t>
  </si>
  <si>
    <t>Formato de registro de beneficiarios incluidos en el programa</t>
  </si>
  <si>
    <t>Informes. bases de datos y plataformas</t>
  </si>
  <si>
    <t>Subsecretaría de Creación y Fortalecimiento</t>
  </si>
  <si>
    <t xml:space="preserve">Secretaría de Desarrollo Económico   </t>
  </si>
  <si>
    <t>Bases de datos. textos. hojas de calculoplataformas</t>
  </si>
  <si>
    <t>Corresponde al número de empresas que accedieron a mercados internacionales como resultado del acompañamiento en procesos de internacionalización. priorizando la ampliación de su base exportadora. la diversificación de la canasta exportadora y la ampliación de los mercados.</t>
  </si>
  <si>
    <t>Medir el número de empresas exportadoras de bienes. servicios y modelos de negocio de la ciudad.</t>
  </si>
  <si>
    <t>Política Pública de Desarrollo Económico- Acuerdo 074 del 2017 -Decreto Reglamentario 088 del 2019. - Capítulo 9- Acceso a Mercados e internacionalización para el desarrollo productivo. sostenible y competitivo.</t>
  </si>
  <si>
    <t>V1+V2</t>
  </si>
  <si>
    <t>V1= Empresas que iniciaron su proceso de exportación 
 V2= Empresas exportadoras que accedieron a más mercados</t>
  </si>
  <si>
    <t>Secretaría de Desarrollo Económico 
 DIAN
 Procolombia
 Banco de la República
 Operadores del Programa
 Cámara de Comercio
 ACI</t>
  </si>
  <si>
    <t>Informes de gestión
 Bases de datos
 Encuestas</t>
  </si>
  <si>
    <t>Monto en millones de dólares de proyectos de inversión de nuevas compañías nacionales o extranjeras. o proyectos de reinversión de compañías extranjeras instaladas en la ciudad o su área de influencia. reportados por la ACI Medellín.</t>
  </si>
  <si>
    <t>Medir los flujos de inversión nacional y extranjera directa que llegan a la ciudad como producto de los proyectos de inversión</t>
  </si>
  <si>
    <t>Política pública de desarrollo económico
Artículo 1 del Decreto 2080 de 2000</t>
  </si>
  <si>
    <t>V1: Monto en millones de USD de inversión nacional y extranjera reportada para la ciudad y su área de influencia.</t>
  </si>
  <si>
    <t>Agencia de Cooperación Internacional de Medellín y el Área Metropolitana - ACI Medellín</t>
  </si>
  <si>
    <t>PDF encuesta de inversión</t>
  </si>
  <si>
    <t>Asistente de Planeación ACI Medellín</t>
  </si>
  <si>
    <t>Documentos de texto (Word. PDF. TXT).
Excel</t>
  </si>
  <si>
    <t>Encuesta</t>
  </si>
  <si>
    <t>Monto en millones de dólares de las acciones de cooperación nacional e  internacional (técnica y financiera) reportadas por la ACI Medellín.</t>
  </si>
  <si>
    <t>Medir los flujos de cooperación nacional y extranjera que llegan a la ciudad como producto de las acciones de cooperación/ayuda oficial al desarrollo</t>
  </si>
  <si>
    <t>Política pública de cooperación internacional 
Política pública de desarrollo económico</t>
  </si>
  <si>
    <t>V1: Monto en millones de USD de cooperación técnica y/o financiera reportada por la ACI Medellín.</t>
  </si>
  <si>
    <t>PDF encuesta de cooperación</t>
  </si>
  <si>
    <t xml:space="preserve">Encuesta </t>
  </si>
  <si>
    <t xml:space="preserve">Número de empresas que al terminar su acompañamiento incorporaron procesos estandarizados que mejoraron su productividad a través de la participación en la oferta de programas de creación y fortalecimiento empresarial de la Secretaría de Desarrollo Económico. </t>
  </si>
  <si>
    <t>Medir el número de empresas que al terminar su acompañamiento incorporaron procesos estandarizados que mejoraron su productividad</t>
  </si>
  <si>
    <t>Acuerdo 41 de 2011. con decreto reglamentario 486 de 2015 Acuerdo 074 de 2017. Sección 4 Artículo 22 literal 2 y Sección 8</t>
  </si>
  <si>
    <t>V1= Número de empresas acompañadas que al terminar su acompañamiento incorporaron procesos estandarizados que mejoraron su productividad a través de la participación en la oferta de programas de creación y fortalecimiento empresarial V2=Número total de empresas intervendas a través de los programas de creación y fortalecimiento empresarial</t>
  </si>
  <si>
    <t>Informes de gestión
 Bases de datos</t>
  </si>
  <si>
    <t>Corresponde al número de empresas constituidas y renovadas en el año y que a diciembre 31 del mismo año no hubiesen cancelado su registro mercantil. por cada mil habitantes.</t>
  </si>
  <si>
    <t>Determinar la cantidad de empresas que se constituyen y renuevan el registro público mercantil por cada 1000 habitantes.</t>
  </si>
  <si>
    <t>Acuerdo 074 de 2017</t>
  </si>
  <si>
    <t>(V1/V2)*1.000</t>
  </si>
  <si>
    <t xml:space="preserve">V1= Número de empresas constituidas y renovadas en el año i y que a diciembre 31 del mismo año no hubiesen cancelado su registro mercantil. 
V2= Población de la ciudad de Medellín en el año i de acuerdo al ultimo censo disponible </t>
  </si>
  <si>
    <t>Cámara de Comercio de Medellín para Antioquia - CCMA.
DANE</t>
  </si>
  <si>
    <t>Informe Oficial la de Cámara de Comercio y proyecciones de población del DANE</t>
  </si>
  <si>
    <t>Informe poblacional DANE
 Reporte Cámara de Comercio de la base empresarial.</t>
  </si>
  <si>
    <t>Informe Cámara de Comercio</t>
  </si>
  <si>
    <t>Corresponde al número de empresas que crearon o fortalecieron sus capacidades de innovación a partir del acompañamiento de los diferentes programas de la Secretaría de Desarrollo Económico</t>
  </si>
  <si>
    <t>Medir el número de empresas que. mediante el acompañamiento especializado. crean o fortalecen sus procesos de innovación en sus etapas de desarrollo.</t>
  </si>
  <si>
    <t>Acuerdo 074 de 2017
 Plan CT+I</t>
  </si>
  <si>
    <t>V1= Empresas acompañadas que crean o fortalecen sus capacidades de innovación en sus etapas de desarrollo</t>
  </si>
  <si>
    <t>Base de datos de empresas acompañados
 - Diagnóstico de entrada
 - Diagnóstico de salida</t>
  </si>
  <si>
    <t>Bases de datos e informes diagnóstico de entrada y diagnóstico de salida</t>
  </si>
  <si>
    <t>Corresponde el número de emprendimientos que crearon o fortalecieron sus capacidades de innovación a partir del acompañamiento de los diferentes programas de la Secretaría de Desarrollo Económico</t>
  </si>
  <si>
    <t>Medir el número de emprendimientos que. mediante el acompañamiento especializado. crean o fortalecen sus procesos de innovación en sus etapas de desarrollo.</t>
  </si>
  <si>
    <t>V1= Emprendimientos acompañados que crean o fortalecen sus capacidades de innovación en sus etapas de desarrollo</t>
  </si>
  <si>
    <t xml:space="preserve">Es la cantidad de recursos de inversión (capital inteligente. capital semilla. capital ángel. entre otros) por habitante de Medellín. conectado en el ecosistema; es decir asignado en proyectos y disponible. </t>
  </si>
  <si>
    <t>Medir la cantidad de recursos de inversión conectado en el ecosistema. con el fin de evaluar la disponibilidad de capital emprendedor per cápita.</t>
  </si>
  <si>
    <t xml:space="preserve"> Acuerdo 24 de 2012. Adoptar el Plan de Ciencia. Tecnología e Innovación Medellín 2011-2021. como la hoja de ruta.  
El Plan CTi Adoptado indica que Ruta N debe hacer el  diseño de indicadores de desempeño operacional del Plan Estratégico de Ciencia. Tecnología e Innovación. Capital Inteligente conectado per cápita  es uno de estos indicadores.</t>
  </si>
  <si>
    <t>V1/V2</t>
  </si>
  <si>
    <t>V1: Capital de Riesgo Disponible
V2: Número de habitantes de Medellín</t>
  </si>
  <si>
    <t>Ruta N
DANE - Departamento Administrativo de Planeación Medellín -</t>
  </si>
  <si>
    <t>Informe Inversometro</t>
  </si>
  <si>
    <t xml:space="preserve">Es el porcentaje de ventas por innovación respecto al total de las ventas de las empresas. </t>
  </si>
  <si>
    <t xml:space="preserve">Medir el porcentaje de ventas por innovación respecto al total de las ventas de las empresas. con el fin de evaluar el efecto económico de la innovación en las empresas. </t>
  </si>
  <si>
    <t>Ninguna</t>
  </si>
  <si>
    <t>V1: Ventas por innovación
V2: Ventas Totales</t>
  </si>
  <si>
    <t>Encuesta anual de innovación - Centro Nacional de Consultoría.</t>
  </si>
  <si>
    <t>Encuesta. data anonimizada. cuestionario. ficha técnica de la encuesta.</t>
  </si>
  <si>
    <t>Documento de texto PDF
Base de datos Excel (anonimizados)</t>
  </si>
  <si>
    <t>Proporción de habitaciones ocupadas en relación al total de habitaciones disponibles en la ciudad por zonas en un periodo de tiempo especifico.</t>
  </si>
  <si>
    <t>Medir la dinámica turística de la ciudad a través de las habitaciones ocupadas en relación a su total.</t>
  </si>
  <si>
    <t>Plan Sectorial de Turismo 2014 - 2018.
 Cuenta satélite de turismo: Recomendaciones sobre el marco conceptual (CST:RMC 2008)</t>
  </si>
  <si>
    <t>V1: Número de habitaciones ocupadas en un período determinado
 V2: Número de habitaciones disponibles en un período determinado</t>
  </si>
  <si>
    <t>Observatorio-SITUR</t>
  </si>
  <si>
    <t>Reportes y correos electrónicos de los hoteles. boletines e informes oficiales de Situr</t>
  </si>
  <si>
    <t>Subsecretaria de Turismo - Observatorio-SITUR</t>
  </si>
  <si>
    <t>Documentos de Excel. Word. PDF. TXT.PST
 (Bases de datos (Access).</t>
  </si>
  <si>
    <t>Observación. encuesta. entrevista. cuestionario. Archivo en Excel en NAS</t>
  </si>
  <si>
    <t>La línea base corresponde al período de inicio de la cuarentena obligatoria preventiva decretada por el gobierno nacional. ya que a partir de ese momento la dinámica turística sufrió una contracción cuya recuperación puede tardar unos 2 años según proyecciones de la OMT.</t>
  </si>
  <si>
    <t xml:space="preserve">Corresponde al monto en millones de dólares generado por las alianzas público-privadas y con la sociedad civil para el desarrollo. </t>
  </si>
  <si>
    <t xml:space="preserve">Identificar los recursos asignados por aliados del sector público. privado y de la sociedad civil para el cumplimiento del desarrollo de la Agenda 2030 en la ciudad. </t>
  </si>
  <si>
    <t>Agenda 2030
CONPES 3918 de 2018</t>
  </si>
  <si>
    <t xml:space="preserve">V1: Monto en millones de USD de inversión nacional y extranjera reportada para la ciudad y su área de influencia.
V2: Monto en millones de USD de cooperación técnica y/o financiera reportada por la ACI Medellín. </t>
  </si>
  <si>
    <t xml:space="preserve">Agencia de Cooperación Internacional de Medellín y el Área Metropolitana - ACI Medellín </t>
  </si>
  <si>
    <t xml:space="preserve">PDF encuesta de cooperación
PDF encuesta de inversión </t>
  </si>
  <si>
    <t xml:space="preserve">Se debe tener en cuenta que la meta para este indicador corresponde al monto logrado en el año 2023 de acuerdo a la metodología establecido por el DAP para el reporte de los indicadores de plan de desarrollo. </t>
  </si>
  <si>
    <t>Mide el porcentaje de empresas acompañadas en estrategias de digitalizacion que adoptan efectivamente procesos de transformación digital al interior de sus organizaciones y que gracias a esto mejoran su competitividad empresarial.</t>
  </si>
  <si>
    <t>Medir la efectividad de la adopción de procesos de transformación digital. mediante la mejora de competitividad de las empresas acompañadas en estrategias de digitalización</t>
  </si>
  <si>
    <t>Acuerdo 074 del 2017-                              CONPES 3975 MINCIT</t>
  </si>
  <si>
    <t xml:space="preserve">V1: numero de empresas que aumentaron su competitividad a partir de la adopción de procesos de transformación digital
V2: numero de empresas acompañadas en estratégias de digitalización
</t>
  </si>
  <si>
    <t>Secretaría de Desarrollo Económico- Operadores de programas</t>
  </si>
  <si>
    <t>Bases de datos. infromes de medicion</t>
  </si>
  <si>
    <t>Lider Medellin Digital- Secretaria de Desarrollo Economico</t>
  </si>
  <si>
    <t>Diagnóstico de salida</t>
  </si>
  <si>
    <t>Se debe tener en cuenta que este indicador mide las empresas que adoptan procesos de transformación digital en el marco del número de empresas acompañadas con este fin</t>
  </si>
  <si>
    <t>Corresponde al seguimiento de capital nacional e internacional atraído tanto monetario como en especie para las MiPyMes de la ciudad.</t>
  </si>
  <si>
    <t>Monitorear el capital nacional e internacional atraido para las MiPyMes de la ciudad.</t>
  </si>
  <si>
    <t>Política Pública de Desarrollo Económico- Acuerdo 074 del 2017 - Artículo 1 del Decreto 2080 de 2000</t>
  </si>
  <si>
    <t>V1: Millones de dolares atraidos de capital para las MiPyMes.</t>
  </si>
  <si>
    <t xml:space="preserve">Secretaría de Desarrollo Económico - Ruta N </t>
  </si>
  <si>
    <t xml:space="preserve">Encuestas - Informes - Reportes de entidades </t>
  </si>
  <si>
    <t>Encuestas, informe de consolidación, base de datos</t>
  </si>
  <si>
    <t>INDICADOR PROYECTO ESTRATÉGICO</t>
  </si>
  <si>
    <t>Cantidad de empresas acompañadas en la adopción de procesos de transformación digital. con el fin de incentivar la sofisticación y especialización de las mismas. de cara al mercado local. nacional e internacional. mediante el uso y apropiación tecnológica que promueva el incremento de la productividad y la competitividad.</t>
  </si>
  <si>
    <t>Medir el número de empresas acompañadas en procesos de tranformación digital.</t>
  </si>
  <si>
    <t>Política Pública de Desarrollo Económico- Acuerdo 074 del 2017 -Decreto Reglamentario 088 del 2019.
 Acuerdo 98 DE 2013. Concejo de Medellín. Por Medio del cual se establece la Política Integral de Universalización de las TIC en el Municipio de Medellín.
 Decreto 1840 de 2019</t>
  </si>
  <si>
    <t>V1= Número de empresas acompañadas en la adopción de procesos de transformacion digital</t>
  </si>
  <si>
    <t>Secretaría de Desarrollo Económico y operadores de los programas.</t>
  </si>
  <si>
    <t>Documento PDF con informes parciales presentados por el operador del programa.
 Base de datos y trazabilidad del acompañamiento brindado a cada una de las MiPymes.</t>
  </si>
  <si>
    <t>Bases de datos. documento de texto.PDF</t>
  </si>
  <si>
    <t>Bases de datos e informes de los operadores de programa</t>
  </si>
  <si>
    <t>Se ajustó la LB</t>
  </si>
  <si>
    <t>Porcentaje de avance del proceso de transformación digital del Banco de los Pobres. Apuesta que tiene como objetivo mejorar los procesos y canales de comunicación y acceso con la ciudadanía</t>
  </si>
  <si>
    <t>Medir el porcentaje de avance del  proceso de modernización del Banco de los pobres. a través del cual se busca la transformación digital de los procesos del banco y de los canales de comunicacion y acceso con la ciudadanía</t>
  </si>
  <si>
    <t xml:space="preserve">1.Política Pública de Desarrollo Económico- Acuerdo 074 del 2017 -Decreto Reglamentario 088 del 2019.
2.	Acuerdo 98 DE 2013. Concejo de Medellín. Por Medio del cual se establece la Política Integral de Universalización de las TIC en el Municipio de Medellín.
3.	Decreto 1840 de 2019. sección 9 </t>
  </si>
  <si>
    <t>(V1/V2 )*100</t>
  </si>
  <si>
    <t xml:space="preserve">V1= Número de actividades ejecutadas del plan de Transformación Digital del Banco 
V2= Número Total de actividades contempladas en el plan de Transformación Digital del Banco 
</t>
  </si>
  <si>
    <t>creciente</t>
  </si>
  <si>
    <t>Banco de los Pobres</t>
  </si>
  <si>
    <t>Informes de supervisión y ejecución contractual. Registros de Asistencia. . bases de datos.
actas. agendas de trabajo. informes de avance</t>
  </si>
  <si>
    <t>Documentos de Excel. Word. PDF. PST.</t>
  </si>
  <si>
    <t xml:space="preserve">Bases de datos. documentos de texto. PDF. Hojas de Excel. informes de avancr y ejecucionde los operadores </t>
  </si>
  <si>
    <t>Corresponde al porcentaje de avance en la implementación del Observatorio de Desarrollo Económico. que tiene como objetivo convertirse en una herramienta de información consolidada y actualizada para la toma de decisiones en el ámbito económico y empresarial.</t>
  </si>
  <si>
    <t>Medir el porcentaje de avance en la implementación del observatorio de desarrollo económico.</t>
  </si>
  <si>
    <t xml:space="preserve">V1: Número de lineas de trabajo cumplidas del plan de trabajo para la creación e implementación del Observatorio de Desarrollo Económico
 V2: Número de líneas de trabajo totales contempladas en el plan de trabajo para la creación e implementación del Observatorio de Desarrollo Económico
</t>
  </si>
  <si>
    <t>Publicaciones realizadas</t>
  </si>
  <si>
    <t xml:space="preserve">Secretaría de Desarrollo Económico
</t>
  </si>
  <si>
    <t xml:space="preserve">Secretaria de Desarrollo Económico: Paola Vargas González - Daniela Cardona Londoño </t>
  </si>
  <si>
    <t>Número de empresas intervenidas en procesos de internacionalización a través de estrategias de transferencia de conocimiento y acompañamiento en la estructuración de planes exportadores.</t>
  </si>
  <si>
    <t>Medir el número de empresas acompañadas en programas de internacionalización de la Alcaldía de Medellín.</t>
  </si>
  <si>
    <t>V1= Empresas intervenidas en procesos de internacionalización</t>
  </si>
  <si>
    <t>Secretaria de Desarrollo Económico. operadores del programa. DIAN. Banco dela República.</t>
  </si>
  <si>
    <t>Informes de la Cámara de Comercio para Medellín y el Area Metropolitana</t>
  </si>
  <si>
    <t>Hoja de calculo (excel)</t>
  </si>
  <si>
    <t>Base de datos y registros administrativos.</t>
  </si>
  <si>
    <t>Desde la Secretaría de Desarrollo Económico nunca se han realizado proyectos encaminados en el fortalecimiento de las exportaciones por parte de las empresas de la ciudad. por lo que la línea base corresponde a NA</t>
  </si>
  <si>
    <t>Número de empresas exportadoras que a partir del acompañamiento en el programa de internacionalización. logran el acceso a nuevos mercados.</t>
  </si>
  <si>
    <t>Medir el número de empresas que inician sus procesos de exportación en el marco del programa de internacionalización.</t>
  </si>
  <si>
    <t>V1= Empresas que inician procesos de exportación 
  V2= Total de empresas acompañadas en el programa de internacionalización</t>
  </si>
  <si>
    <t>Secretaria de Desarrollo Económico. operadores del programa. DIAN. Banco de la República.</t>
  </si>
  <si>
    <t>Registros DIAN</t>
  </si>
  <si>
    <t>DIAN</t>
  </si>
  <si>
    <t>Hoja de Cálculo. Excel. PDF.</t>
  </si>
  <si>
    <t xml:space="preserve">
Porcentaje de avance en la ejecución de gestiones encaminadas a la creación de zonas francas con el objetivo de atraer y retener la  inversión extranjera directa. 
</t>
  </si>
  <si>
    <t xml:space="preserve">
Medir el porcentaje de avance en la ejecución de gestiones encaminadas al fortalecimiento de la presencia de zonas francas en la ciudad</t>
  </si>
  <si>
    <t>Ley 1004 del 2005</t>
  </si>
  <si>
    <t>V1= Número de actividades ejecutadas para la promoción de zonas francas uniempresariales 
V2= Número total de actividades contempladas para la  promoción de zonas francas uniempresariales</t>
  </si>
  <si>
    <t>PDF informe de las tendencias de inversión 
PDF soporte de la socialización de y/o envío de información sobre los beneficios de constituirse como zona franca</t>
  </si>
  <si>
    <t>El indicador correcto es: Gestiones realizadas que vayan encaminadas a la creación de zonas francas con el objetivo de atraer y retener la  inversión extranjera directa con una meta de 100%
Con gestiones nos referimos a: Identificación de aliados. reuniones. participación en encuentros con gremios. participar en la construcción de una propuesta de zona franca etc.</t>
  </si>
  <si>
    <t>Proyectos de inversión de nuevas compañías nacionales o extranjeras. o proyectos de reinversión de compañías extranjeras instaladas en la  ciudad y su área de influencia. reportados por la ACI Medellín a la Alcaldía de Medellín.</t>
  </si>
  <si>
    <t>Medir el número de proyectos de inversión y de reinversión de compañías extranjeras instaladas en la ciudad y su área de influencia. reportados por la ACI Medellín a la Alcaldía de Medellín.</t>
  </si>
  <si>
    <t>V1:Número de inversiones y reinversiones en la ciudad y su área de influencia.</t>
  </si>
  <si>
    <t>La meta correcta del indicador es 90</t>
  </si>
  <si>
    <t>Número de eventos ¿Por qué Medellín? realizados con empresarios nacionales y/o internacionales. Estos eventos son espacios que permiten visibilizar a la ciudad. fortalecer su imagen internacional y crear nuevas relaciones para el desarrollo de futuros procesos de inversión extranjera.</t>
  </si>
  <si>
    <t>Medir el número de eventos ¿Por qué Medellín? Realizados con empresarios nacionales y/o internacionales. con el fin de promocionar a Medellín como destino de inversión.</t>
  </si>
  <si>
    <t>N.A.</t>
  </si>
  <si>
    <t>V1: Número de eventos ¿Por qué Medellín? realizados con empresarios nacionales y/o internacionales</t>
  </si>
  <si>
    <t>PDF soporte de la realización del evento (Fotografías. actas. boletines de prensa. entre otros)</t>
  </si>
  <si>
    <t>Registros del evento</t>
  </si>
  <si>
    <t>El indicador correcto es: Eventos ¿Por qué Medellín? realizados con empresarios nacionales y/o internacionales</t>
  </si>
  <si>
    <t>Cantidad de aportes o contribuciones (donaciones. intercambio de conocimiento. entre otros) que hacen los paisas en el exterior y que contribuyen al fortalecimiento de las apuestas de desarrollo de la ciudad.</t>
  </si>
  <si>
    <t>Medir los aportes que hacen los paisas en el exterior y que contribuyen al fortalecimiento de las apuestas de desarrollo. con el fin de vincular a la diáspora antioqueña con el desarrollo de la ciudad.</t>
  </si>
  <si>
    <t>V1: Número de contribuciones realizadas por miembros de la red Sos Paisa que fortalezcan las apuestas de desarrollo local</t>
  </si>
  <si>
    <t>Registro de la contribución</t>
  </si>
  <si>
    <t>¿Por qué la meta es menor a la línea base? 
Debido a la reducción en la planta de personal de la entidad (la planta de la ACI es de 53 servidores y el año se comenzó con 23) se consideró disminuir este indicador. ya que es necesario contar con un profesional de tiempo completo para el mantenimiento y fortalecimiento de la Red Sos Paisa. lo cual permite obtener una contribución efectiva de los paisas para la ciudad.
El indicadore correcto es: Número de contribuciones de los paisas en el exterior</t>
  </si>
  <si>
    <t>Acciones de cooperación que plantean un marco de colaboración entre Medellín y otras ciudades ubicadas en países del sur (países en vía de desarrollo). en las cuales Medellín comparte sus buenas prácticas</t>
  </si>
  <si>
    <t>Medir el posicionamiento de Medellín como oferente de buenas prácticas.</t>
  </si>
  <si>
    <t>V1: Número de acciones de cooperación sur-sur concretadas en las que Medellín comparte sus buenas prácticas</t>
  </si>
  <si>
    <t>PDF soporte del intercambio 
FR-RLI-05 Intercambio técnico</t>
  </si>
  <si>
    <t>Registros del intercambio</t>
  </si>
  <si>
    <t>Número de proyectos impactados por las acciones de cooperación  para la ciudad y su área de influencia. reportadas por la ACI Medellín.</t>
  </si>
  <si>
    <t>Conocer la cantidad de proyectos que son impactados por las acciones de cooperación para la ciudad y su area de influencia. La idea es Contribuir al desarrollo económico y social del territorio a través de la gestión de alianzas estratégicas que permitan la obtención de recursos técnicos y/o financieros.</t>
  </si>
  <si>
    <t>V1: Número de proyectos impactados con cooperación técnica y/o financiera</t>
  </si>
  <si>
    <t>PFD con la evidencias de proyectos impactados con cooperación técnica y/o financiera</t>
  </si>
  <si>
    <t>Registros de los proyectos impactados</t>
  </si>
  <si>
    <t>Unidad de inteligencia turística soportada en una plataforma tecnológica para el diagnóstico. la recopilación masiva de datos. inferencia estadistica y prospectiva que trasforma los datos en conocimiento de utilidad. relevante. sistematizado y ordenado. para ponerlo al servicio de la gestión del destino y los empresarios.</t>
  </si>
  <si>
    <t>Medir el nivel de cumplimiento en la construcción de la unidad de inteligencia turistica.</t>
  </si>
  <si>
    <t>Acuerdo 20 de 2015: Política Pública de Turismo de Medellín</t>
  </si>
  <si>
    <t>V1: Instrumentos de medición implementados 
 V2: Instrumentos de medición programados</t>
  </si>
  <si>
    <t>semestral</t>
  </si>
  <si>
    <t>Subsecretaria de Turismo y Aliados Involucrados en los procesos.</t>
  </si>
  <si>
    <t>Informes de supervisión y ejecución contractual. documentos publicados.</t>
  </si>
  <si>
    <t>Subsecretaría de Turismo. Supervisores y apoyosTécnicos.</t>
  </si>
  <si>
    <t>Plantilla Bases de datos. Formato FO-DESE- 209. Archivo en Excel en NAS</t>
  </si>
  <si>
    <t>Se cambia la línea base por NA. ya conforme a la guia para la elaboración de indicadores no se cuenta con medición de base de las mismas características del indicador propuesto. Actualmente se cuenta con un observatorio de turismo que utiliza una bateria de indicadores con análisis estadísticos descriptivos y sin uso de bases de datos avanzadas o herramientas de inteligencia de negocios.</t>
  </si>
  <si>
    <t>Empresas de la cadena de valor del turismo que son fortalecidas. a través de las diferentes actividades del proyecto de inversión en sus procesos internos de gestión empresarial.</t>
  </si>
  <si>
    <t>Medir el número de empresas y/o prestadores de servicios turísticos acompañados a través de procesos de fortalecimiento empresarial.</t>
  </si>
  <si>
    <t>V1:Empresas acompañadas</t>
  </si>
  <si>
    <t>Informes de supervisión y ejecución contractual. Registros de Asistencia. Cartas de compromiso (ingreso y egreso) de beneficiarios. bases de datos</t>
  </si>
  <si>
    <t>Se cambia la línea base por NA. ya conforme a la guia para la elaboración de indicadores no se cuenta con medición de base de las mismas características del indicador propuesto. Se tiene información con registros duplicados. combinación de empresas. personas e instituciones que incluían principalmente procesos de formación y sensibilización. mas no acompañamiento en fortalecimiento empresarial.</t>
  </si>
  <si>
    <t>Corresponde al portal web transaccional implementado para la realización de compras de bienes y servicios ofrecidos por el sector turistico para el público en general.</t>
  </si>
  <si>
    <t>Verificar el cumplimiento de la construcción y consolidación de la Plataforma transaccional tipo OTA (online Travel Agency) al servicio de los empresarios del sector turístico y la población en general.</t>
  </si>
  <si>
    <t>V1: Portal implementado</t>
  </si>
  <si>
    <t>Informes de supervisión y ejecución contractual. Manuales técnicos de operación. Permisos y licencias recibidas. Reportes e informes de usuarios. N° transacciones por periodo.</t>
  </si>
  <si>
    <t>Documentos de Internet. Acces Excel. Word. PDF. PST. Bases de datos.</t>
  </si>
  <si>
    <t>Plantilla Bases de datos. Archivo en Excel en NAS</t>
  </si>
  <si>
    <t>Porcentaje de avance de la actualización operativa tecnológica de Plaza Mayor. Esta actualización consiste en la implementación de un proyecto de transformación digital y tecnológico. mejorando la experiencia de clientes y visitantes. y aportando valor al desarrollo económico de la Ciudad.</t>
  </si>
  <si>
    <t>Medir el avance del proyecto de implementación tecnológica en Plaza Mayor</t>
  </si>
  <si>
    <t>Política Publica de Desarrollo Económico</t>
  </si>
  <si>
    <t>(V1 / V2) * 100</t>
  </si>
  <si>
    <t>V1: Actividades del proyecto implementadas
V2: Número total de actividades del proyecto</t>
  </si>
  <si>
    <t xml:space="preserve">Creciente </t>
  </si>
  <si>
    <t xml:space="preserve">Semestral </t>
  </si>
  <si>
    <t>Plaza Mayor Medellín</t>
  </si>
  <si>
    <t>Informes de seguimiento del proyecto</t>
  </si>
  <si>
    <t>Gerencia de Servicio y Operaciones</t>
  </si>
  <si>
    <t xml:space="preserve">Dirección de Planeación y Desarrollo Organzacional y Gerencia de Servicio y Operaciones.  </t>
  </si>
  <si>
    <t xml:space="preserve">Hojas de cálculo en Excel
Contratos 
Informes de Supervisión
Módulo de Activos Fijos </t>
  </si>
  <si>
    <t xml:space="preserve">Registros Administrativos 
Observación
Formato de adquisición de Activos </t>
  </si>
  <si>
    <t xml:space="preserve">La línea base de este indicador no aplica ya que Plaza Mayor a la fecha no ha desarrollado un proyecto integral de renovación tecnológica. </t>
  </si>
  <si>
    <t>Número de empleados de las empresas prestadoras de servicios turísticos obligadas a inscribirse en el Registro Nacional de Turismo (RNT) que acceden al incentivo del fondo de fomento a la industria turística en el marco de la reactivación del turismo por la emergencia del coronavirus.</t>
  </si>
  <si>
    <t>Medir el número de empleados que acceden al beneficio del incentivo</t>
  </si>
  <si>
    <t xml:space="preserve">V1: Número de empleados que acceden al incentivo del fondo de fomento a la industria turística </t>
  </si>
  <si>
    <t>Informes de supervisión y ejecución contractual. Cartas de compromiso (ingreso y egreso) de beneficiarios. bases de datos</t>
  </si>
  <si>
    <t>Emprendimientos. empresas o iniciativas de turismo que acceden al estimulo del fondo de fomento a la industria turística en el marco de la reactivación del turismo por la emergencia del coronavirus.</t>
  </si>
  <si>
    <t>Medir el numero de iniciativas. emprendimientos o empresas de turismo que acceden al beneficio del estimulo para la reactivación del turismo</t>
  </si>
  <si>
    <t>V1: Número de estímulos otorgados con recursos del fondo de fomento a la industria turística</t>
  </si>
  <si>
    <t>Es el número de empresas creadas en economía social y solidaria con intervención y acompañamiento de los diferentes programas de la Secretaría de Desarrollo Económico.</t>
  </si>
  <si>
    <t>Medir el número de empresas creadas en el sector social y solidario. que sean autosostenibles.</t>
  </si>
  <si>
    <t>* Acuerdo 41 de 2011. con decreto reglamentario 486 de 2015. 
  * Acuerdo 074 de 2017. Sección 4
  * Artículo 22 literal 2 y Sección 8.
  * Plan Decenal de Economía Social y solidaria.</t>
  </si>
  <si>
    <t>V1= Número de empresas creadas en el sector social 
V2= Número de empresas creadas en el sector solidario</t>
  </si>
  <si>
    <t>Unidad de Desarrollo Socioeconomico/ Operador</t>
  </si>
  <si>
    <t xml:space="preserve">Hay registros de acciones encaminadas al apoyo a empresas de economía social y solidaria. a través de presupuesto participativo. pero éstas no son se encuentran desagregadas por creación. fortalecimiento o acompañamiento. por lo que no es posible conocer una cifra exacta de las empresas creadas. </t>
  </si>
  <si>
    <t>Número de emprendimientos acompañados para el mejoramiento de su capacidad empresarial. que se encuentran ubicados en las diferentes comunas y corregimientos de la ciudad de Medellín.</t>
  </si>
  <si>
    <t>Medir el número de emprendimientos acompañados con los servicios del programa CEDEZO y que mejoran su capacidad empresarial.</t>
  </si>
  <si>
    <t>* Acuerdo 41 de 2011. con decreto reglamentario 486 de 2015. 
  * Acuerdo 074 de 2017. Sección 4
  * Artículo 22 literal 2 y Sección 8.</t>
  </si>
  <si>
    <t>V1= Emprendimientos acompañados con más 8 intervenciones empresariales</t>
  </si>
  <si>
    <t>Centro de Desarrollo Empresarial Zonal CEDEZO</t>
  </si>
  <si>
    <t>Base de datos CEDEZO</t>
  </si>
  <si>
    <t>Unidad de Desarrollo Socioeconómico</t>
  </si>
  <si>
    <t>Se corrigió LB</t>
  </si>
  <si>
    <t>Número de ruedas de negocio virtuales y/o presenciales realizadas. que promuevan conexiones entre oferentes y demandantes para acceder al mercado local. regional y nacional.</t>
  </si>
  <si>
    <t>Medir el número de ruedas de negocios virtuales y/o presenciales realizadas que generen espacios de relacionamiento comercial.</t>
  </si>
  <si>
    <t>V1= Número de ruedas de negocios realizadas.</t>
  </si>
  <si>
    <t>Acceso a Mercados/ Unidad de CTI</t>
  </si>
  <si>
    <t>Registros Acceso a Mercados/Unidad de CTI</t>
  </si>
  <si>
    <t>Lider Unidad de CTI/ Líder de Desarrollo Socioeconómico/ Profesional de apoyo Acceso a mercados</t>
  </si>
  <si>
    <t>Número de emprendedores y empresas vinculados a iniciativas de acceso a mercados. que les generen oportunidades comerciales. en ámbitos locales. regionales y nacionales.</t>
  </si>
  <si>
    <t>Medir el numero de emprendores y empresas vinculados a iniciativas de acceso a mercados.</t>
  </si>
  <si>
    <t>V1= participantes vinculados a iniciativas de acceso a mercados</t>
  </si>
  <si>
    <t>Subsecretaría de Creación y fortalecimiento Empresarial. operadores</t>
  </si>
  <si>
    <t>Bases de datos Acceso a Mercados. Informes</t>
  </si>
  <si>
    <t>Jose María Perez Lora: Líder Unidad Desarrollo Socioeconómico. Sandra Ines Monsalve Muñoz: Lider unidad CT+I</t>
  </si>
  <si>
    <t>Porcentaje de avance en la implementación del Distrito de la Diversidad. como centro que articula la oferta de los diferentes programas de la Alcaldía de Medellín. con el fin de potenciar las capacidades de la población LGTBI desde lo económico y lo social.</t>
  </si>
  <si>
    <t>Medir el porcentaje de cumplimiento de las actividades contempladas en el plan de creación y fortalecimiento del Distrito de Diversidad.</t>
  </si>
  <si>
    <t>* Artículos 123 y 130 de la ley 1753 de 2015.
  * Decreto 762 de 2018.</t>
  </si>
  <si>
    <t>V1= Número de Actividades ejecutadas del plan de creación y fortalecimiento del Distrito de la Diversidad
  V2= Número total de actividades contempladas en el plan de creación y fortalecimiento del Distrito de la Diversidad</t>
  </si>
  <si>
    <t>Informe de avance</t>
  </si>
  <si>
    <t>Wilmar Molina: Asesor Despacho Secretaría de Desarrollo Económico</t>
  </si>
  <si>
    <t>(Bases de datos (Access). hojas de cálculo (Excel). documentos de texto (Word. PDF. TXT). Multimedia. ).</t>
  </si>
  <si>
    <t>Registros administrativos. bases de datos. fotos. informes</t>
  </si>
  <si>
    <t xml:space="preserve">Identifica los venteros informales que son atendidos y sensibilizados a través de los diferentes programas de la Secretaría de Desarrollo Económico. 
</t>
  </si>
  <si>
    <t xml:space="preserve">
 Identificar los venteros infomales de la ciudad sensibilizados con acciones de promoción y sensibilización en el marco de la formalización empresarial. </t>
  </si>
  <si>
    <t>Ley 1988 de 2019 "Lineamientos para la formulación. implementación y evaluación de una política pública de los vendedores informales"</t>
  </si>
  <si>
    <t xml:space="preserve">V1: Venteros informales sensibilizados con acciones de formalización empresarial </t>
  </si>
  <si>
    <t>Formato de Trazabilidad de la Gestión realizada</t>
  </si>
  <si>
    <t>Formato de trazabilidad de la Gestión</t>
  </si>
  <si>
    <t>La recolección de la información se realiza a través del programa CEDEZO. generando espacios de articulación con otros programas y entes territoriales.
La creación del indicador no cuenta con un incremento presupuestal para el programa responsable de la acción y se realizará con los recursos disponibles y bajo la premisa de acción de su modelo de intervención; se plantea contar con una adición de recursos para atender directamente al público objetivo.</t>
  </si>
  <si>
    <t>Es el porcentaje de avance en la formulación e implementación de la estrategia de fortalecimiento de emprendimientos tradicionales y territoriales. que busca potencializar iniciativas de creación. desarrollo y consolidación de microempresas y emprendedores de la ciudad con el objetivo de generar desarrollo y calidad de vida en los ciudadanos.</t>
  </si>
  <si>
    <t>Medir el porcentaje de avance en la formulación e implementación de la estrategia de fortalecimiento de emprendimientos tradicionales y territoriales</t>
  </si>
  <si>
    <t>Corresponde al porcentaje de avance en la actualización de la Política Publica de formalización de  lavaderos informales de  vehiculos automotores</t>
  </si>
  <si>
    <t>Medir el porcentaje de cumplimiento de las actividades contempladas en el plan de actualización de la política pública de lavaderos informales de vehículos automotores</t>
  </si>
  <si>
    <t>Política Pública de Desarrollo Económico- Acuerdo 074 del 2017 
Acuerdo 85 de 2013 - Por medio del cual se establece el programa de formalización de  lavaderos informales de  vehiculos automotores</t>
  </si>
  <si>
    <t>V1= Número de Actividades ejecutadas del plan de actulización de la política publica de  lavaderos informales
 V2= Número total de actividades contempladas en el plan de actulización de la política pública de  lavaderos informales</t>
  </si>
  <si>
    <t xml:space="preserve">Secretaria desarrollo Económico </t>
  </si>
  <si>
    <t>INDICADOR HUÉRFANO</t>
  </si>
  <si>
    <t>Número de ruedas de negocio de inversión enfocadas en las Mipymes con el fin de mejorar su productividad y competitividad en el mercado local. regional y nacional.</t>
  </si>
  <si>
    <t>Medir el número de ruedas de negocios de inversión realizadas que generen espacios de relacionamiento comercial para las Mipymes con alto potencial de crecimiento</t>
  </si>
  <si>
    <t>Bases de datos. registros de asistencia</t>
  </si>
  <si>
    <t>Desde DESE no se habían generado ruedas de negocios específicas para Mipymes con alto potencial de crecimiento. por lo que la LB corresponde a NA</t>
  </si>
  <si>
    <t>Líneas de crédito nuevas implementadas por el Banco de los Pobres. que proporcionen alternativas de financiación a los diferentes niveles de emprendimiento y empresario dentro del ecosistema de desarrollo económico de la Ciudad. complementando las lineas de crédito existentes que hoy son mecanismo de financiacion para empredimientos y microempresas del Municipio de Medellin.</t>
  </si>
  <si>
    <t>Diseñar e implementar 4 nuevas lineas de credito acorde a las necedidaes de los niveles de emprendimiento y empresarismo de la ciudad</t>
  </si>
  <si>
    <t>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t>
  </si>
  <si>
    <t>V1= Número de líneas nuevas  de crédito ofrecidas   V2=</t>
  </si>
  <si>
    <t>Base de datos ciudadanos (formato 209)
.Documentos de texto (Word. PDF. TXT).
Excel</t>
  </si>
  <si>
    <t>El indicador hace referencia a "nuevas" y en ese sentido. la LB es necesariamente NA</t>
  </si>
  <si>
    <t>Corresponde al número de créditos otorgados a micro y pequeñas empesas enmarcados dentro de las condiciones definidas por la ley 590</t>
  </si>
  <si>
    <t xml:space="preserve">Medir los créditos otorgados por el Banco de los Pobres a micro y pequeñas empresas
</t>
  </si>
  <si>
    <t xml:space="preserve">V1= Número de créditos otorgados a pequeñas y microempresas                                                              </t>
  </si>
  <si>
    <t xml:space="preserve">Número de créditos otorgados por el Banco de los Pobres a madres cabeza de famiia </t>
  </si>
  <si>
    <t xml:space="preserve">Medir los créditos otorgados por el Banco de los Pobres a madres cabeza de familia </t>
  </si>
  <si>
    <t xml:space="preserve">V1: Número de créditos otorgados a madres cabeza de familia
</t>
  </si>
  <si>
    <t>El indicador tiene referencia poblacional. lo cual no se manejaba dentro de la colocacion del banco de los Pobres y en ese sentido. la LB es necesariamente NA</t>
  </si>
  <si>
    <t xml:space="preserve">Corresponde a la creación y puesta en marcha de un FCP en CT+I que sume recursos públicos y privados. nacionales y extranjeros que aporten a la consolidación de un fondo que invierta en emprendimientos locales y nacionales que sumen e impacten en el desarrollo y consolidación del Valle del Software. </t>
  </si>
  <si>
    <t>Monitorear la creación y puesta en marcha de un Fondo de Capital Privado (FCP) en Ciencia Tecnología e Innovación (CT+I).</t>
  </si>
  <si>
    <t>Acuerdo 24 de 2012
Normativa 2555 (fondos de capital privado y sus diferentes modificaciones)</t>
  </si>
  <si>
    <t>V1: Número de Fondos de Capital Privado (FCP) en Ciencia Tecnología e Innovación (CT+I) creados.</t>
  </si>
  <si>
    <t>Ruta N</t>
  </si>
  <si>
    <t>*Contrato Sociedad administradora
*Reglamento del Fondo resgistrado ante Superfinanciera
*Contrato de la sociedad administradora
*Cierre minimo del fondo definido en el reglamento apara inicio de operacion.</t>
  </si>
  <si>
    <t>No acumulada</t>
  </si>
  <si>
    <t>Documento de texto. PDF
Contratos y reglamente.</t>
  </si>
  <si>
    <t>La linea base no suma en la meta del cuatrenio</t>
  </si>
  <si>
    <t>Seguimiento a la satisfacción de los ciudadanos frente al uso de los servicios digitales suministrados por el Municipio de Medellín.</t>
  </si>
  <si>
    <t>Establecer el nivel de satisfacción de los ciudadanos frente a los servicios digitales ofrecidos por el municipio de Medellín</t>
  </si>
  <si>
    <t>Decreto 620 de 2020
Decreto 2106 de 2019
Conpes 3975
Decreto 1008 de 2018</t>
  </si>
  <si>
    <t>V1 = Número de ciudadanos satisfechos con los servicios ciudadanos digitales prestados por el municipio de Medellín 
V2 = Número de ciudadanos encuestados.</t>
  </si>
  <si>
    <t>Conjunto de personas encuestadas</t>
  </si>
  <si>
    <t>Resultados de las encuestas aplicadas</t>
  </si>
  <si>
    <t>Subsecretaría de Atención a la ciudadanía</t>
  </si>
  <si>
    <t>Subsecretaría de TI</t>
  </si>
  <si>
    <t xml:space="preserve">Físico
Mangnético
</t>
  </si>
  <si>
    <t>Encuesta de satisfacción</t>
  </si>
  <si>
    <t>Seguimiento a la construcción de una red de fibra óptica que cubra en gran parte el territorio de la ciudad de Medellín y que permita llegar a menos de 50 metros del punto de conexión de cada abonado al servicio para la implementación de una red de fibra neutra.</t>
  </si>
  <si>
    <t>Medir el porcentaje de barrios cubiertos por tecnología de red neutra para habilitar la conexión con  alta velocidad de internet en la ciudadanía</t>
  </si>
  <si>
    <t>Decreto 1008 de 2018
Decreto 1078 de 2015</t>
  </si>
  <si>
    <t>V1= corresponde a los barrios habilitados con conexión a la red Red Neutra (b)
V2= Barrios totales del municipio de Medellín (BT)</t>
  </si>
  <si>
    <t>Catastro</t>
  </si>
  <si>
    <t>Registro Catastral</t>
  </si>
  <si>
    <t>Entidad encargada de la administración gestión y operación de la Red Neutra</t>
  </si>
  <si>
    <t>Medio Digital (hojas de cálculo)</t>
  </si>
  <si>
    <t xml:space="preserve"> Este indicador permite la integración de grandes volúmenes y diversas fuentes de datos que se encuentran en diferentes sistemas y tecnologías de almacenamiento. con el fin de proveer una visión unificada para facilitar el aprovechamiento de la información generando valor público en el marco de un gobierno eficiente y abierto. </t>
  </si>
  <si>
    <t>Establecer el número de iniciativas de analítica inmplementadas para el aprovechamiento de datos en la Alcaldía de Medellin</t>
  </si>
  <si>
    <t>Ley 1581 de 2012
CONPES 3920 de 2018
Decreto 620 de 2020
Decreto 1008 de 2018</t>
  </si>
  <si>
    <t xml:space="preserve">V1
 </t>
  </si>
  <si>
    <t xml:space="preserve"> V1: iniciativas implementadas </t>
  </si>
  <si>
    <t>Subsecretaría de TI
Subdirección de Información</t>
  </si>
  <si>
    <t>Actas. listados de asistencia. documentos de iniciativas formuladas. formato de retroalimentación de iniciativas implemetadas</t>
  </si>
  <si>
    <t>Repositorio de información del proyecto</t>
  </si>
  <si>
    <t>Garantizar que todas las  soluciones tecnológicas para la optimización de los procesos. propendan por reducir tiempos. costos y hacer un mejor uso de los recursos de la entidad. considerando los trámites. servicios. procedimientos. y la gestión documental enmarcados en los 27 procesos y 608 procedimientos documentados en ISOLUTION.</t>
  </si>
  <si>
    <t>Establecer el porcentaje de avance en la optimización de los procesos del municipio de Medellín</t>
  </si>
  <si>
    <t>Decreto 620 de 2020
Decreto 2106 de 2019
Ley 1955 de 2019
Decreto 1008 de 2018
Decreto 883 de 2015</t>
  </si>
  <si>
    <t>V1 = Número de procesos optimizados en el municipio de Medellín 
V2 = Número de total de procesos establecidos en el municipio de Medellín.</t>
  </si>
  <si>
    <t>Registros en soporte magnético</t>
  </si>
  <si>
    <t>Registos magneticos</t>
  </si>
  <si>
    <t xml:space="preserve">Seguimiento a los procesos realizados por la entidad para permitir la apropiación de los servicios digitales por  parte de los servidores públicos. contratistas y ciudadanos en general. </t>
  </si>
  <si>
    <t>Establecer el indice de apropiación de los servicios digitales por parte de los servidores. contratistas y ciudadanía en general</t>
  </si>
  <si>
    <t>Decreto 1078 de 2015
Decreto 1008 de 2018</t>
  </si>
  <si>
    <t>V1 = Número de personas que aprueban procesos de apropiación 
V2 = Número de personas sujeto de procesos de apropiación de servicios  digitales de la entidad</t>
  </si>
  <si>
    <t>Este indicador está diseñado para hacer seguimiento, medición y control a la implementación del plan de transformación digital de la Hacienda Pública.</t>
  </si>
  <si>
    <t>Conocer, medir y controlar el avance de implementación del plan de transformación digital  de Hacienda Pública</t>
  </si>
  <si>
    <t>(V1/Vt)*100</t>
  </si>
  <si>
    <t xml:space="preserve"> V1: actividades del plan implementadas y Vt Total de actividades del plan proyectadas. </t>
  </si>
  <si>
    <t>Unidad de Desarrollo Tecnológico de la Secretaría de Hacienda</t>
  </si>
  <si>
    <t>Primaria (Propia. Interna)</t>
  </si>
  <si>
    <t>Cronograma de actividades y Plan de Acción</t>
  </si>
  <si>
    <t>Responsable: Unidad de Desarrollo Tecnológico Secretaría de Hacienda
Corresponsable: Subsecretaría de TI</t>
  </si>
  <si>
    <t>Módulos, Transacciones, Tablas y bases de datos del ERP, Portal, Sistema de Gestión Documental,  hoja de cálculo (Excel), documentos de texto en formato (Word, PDF, TXT), Multimedia, ).</t>
  </si>
  <si>
    <t>Informes de ejecucuión y seguimiento del cronograma de actividades y del plan de acción, encuesta, entrevista, cuestionario, registros administrativos</t>
  </si>
  <si>
    <t>El presupuesto aproximado del proyecto formulado es por la suma de $78.000.000.000 para una meta del 70%. Cualquier reducción del presupuesto aprobado, obliga a reducir de manera proporcional la meta propuesta</t>
  </si>
  <si>
    <t xml:space="preserve">Establecer la cantidad de Empresas beneficiadas con la infraestructura de la red neutra.  </t>
  </si>
  <si>
    <t>Medir el porcentaje de empresas habilitadas para la conexión a servicios digitales a través de la Red Neutra</t>
  </si>
  <si>
    <t>( V1/V2 )*100</t>
  </si>
  <si>
    <t>V1= Empresas habilitadas para el acceso a la Red Neutra (Ec)
V2= cantidad de empresas registradas en Secretaría de Hacienda. EPM. Cámara de comercio   (E)</t>
  </si>
  <si>
    <t>Secretaría de Hacienda. EPM.
Cámara de Comercio</t>
  </si>
  <si>
    <t>Primaria /secundaria</t>
  </si>
  <si>
    <t>Registro Tributario (Secretaría de Hacienda).
Contador de Energía de las personas Jurídicas (EPM).
Registro Mercantil (Cámara de Comercio)
Registro de suscriptores</t>
  </si>
  <si>
    <t>Subsecretaria de TI</t>
  </si>
  <si>
    <t>Establecer el porcentaje de hogares en el municipio de Medellín que acceden a internet beneficiados por la red neutra</t>
  </si>
  <si>
    <t>Establecer el porcentaje de hogares en el municipio de Medellín habilitados para el acceso a Internet a través de la Red Neutra</t>
  </si>
  <si>
    <t>V1=hogares en la jurisdicción del Municipio de Medellín  habilitados para la interconexión a través de infraestructura de la Red Neutra (Mc)
V2= total de hogares en la jurisdicción del Municipio de Medellín (SM)</t>
  </si>
  <si>
    <t>Secretaría de Planeación.
EPM</t>
  </si>
  <si>
    <t>Registro Predios (Secretaría Planeación).
Contador de Energía de los hogares (EPM)
Registro de suscriptores</t>
  </si>
  <si>
    <t>Medir la definición del Plan Maestro de Ciudad Inteligente definido para conducir a Medellín hacía una ciudad inteligente.</t>
  </si>
  <si>
    <t>V1: Plan maestro de ciudad inteligente definido</t>
  </si>
  <si>
    <t xml:space="preserve">Subsecretaría de TI
</t>
  </si>
  <si>
    <t>Registros. actas. sistema de información Isolucion</t>
  </si>
  <si>
    <t>Son proyectos de innovación implementados fruto de los retos organizacionales y alianzas interinstitucionales para resolver problemas de ciudad y de entidad.</t>
  </si>
  <si>
    <t>Establecer el número de Implementaciones  de los retos de innovación usando datos</t>
  </si>
  <si>
    <t>Subsecretaría TI</t>
  </si>
  <si>
    <t>Actas. evidencia fotográfica. supervisión a la implementación. cumplimiento exitoso de contratos por CPI</t>
  </si>
  <si>
    <t>Repositorio de información de los proyectos</t>
  </si>
  <si>
    <t xml:space="preserve">Registros Administrativos </t>
  </si>
  <si>
    <t xml:space="preserve">Habilitar conjuntos de datos abiertos de las diferentes secretarías de la entidad que permitan la construcción de un gobierno abierto a través de transparencia. colaboración. vigilancia y participación ciudadana.
</t>
  </si>
  <si>
    <t>Establecer el número de set de datos abiertos publicados para uso de la ciudadanía en el portal de medata</t>
  </si>
  <si>
    <t>V1: conjunto de datos abiertos publicados</t>
  </si>
  <si>
    <t>Subdirección de Información</t>
  </si>
  <si>
    <t>Sets de datos publicados en el portal institucional</t>
  </si>
  <si>
    <t>Portal Medata</t>
  </si>
  <si>
    <t>Porcentaje de estudiantes de instituciones educativas oficiales evaluados en las pruebas Saber 11 que obtienen una clasificiación B1 o B+ en inglés con respecto al total de estudiantes evaluados</t>
  </si>
  <si>
    <t>Medir el avance en el logro académico en el área de inglés de los estudiantes de instituciones oficiales evaluados en las Pruebas Saber 11 del ICFES</t>
  </si>
  <si>
    <t>Resoluciones ICFES
Ley 1651 de 2013 Acuerdo 019 de 2015 del Concejo de Medellín
Programa Nacional de Bilingüismo 2018-2022
Decreto 01973 de 2015 
Acuerdo Municipal 089 de 2013</t>
  </si>
  <si>
    <t>V1: Número de estudiantes de instituciones educativas oficiales clasificados en B1 o B+ en las pruebas Saber 11 del ICFES
V2: Número de estudiantes de instituciones educativas oficiales evaluados en las pruebas Saber 11 del ICFES en el área de inglés</t>
  </si>
  <si>
    <t>Archivos FTP Pruebas Saber 11, ICFES</t>
  </si>
  <si>
    <t>Hoja de cálculo procesada (excel)</t>
  </si>
  <si>
    <t>Subsecretaría de Planeación Educativa -Observatorio para la Calidad Educativa de Medellín (OCEM)</t>
  </si>
  <si>
    <t>Subsecretaría de Planeación Educativa -Planes, Programas y Proyectos</t>
  </si>
  <si>
    <t>Hojas de cálculo (excel)</t>
  </si>
  <si>
    <t>Registros ICFES</t>
  </si>
  <si>
    <t>LB 2019 aun no disponible</t>
  </si>
  <si>
    <t>Porcentaje de instituciones que reducen la participación porcentual de sus estudiantes clasificados en A- en inglés en Saber 11 con respecto al total de instituciones educativas oficiales evaluadas en Saber 11</t>
  </si>
  <si>
    <t>V1: Número de establecimientos educativos oficiales que reducen su participación porcentual de los estudiantes clasificados en el nivel A- en inglés en las pruebas Saber 11 del ICFES
V2: Número de establecimientos educativos oficiales evaluados en las pruebas Saber 11 del ICFES en el área de inglés</t>
  </si>
  <si>
    <t>Porcentaje de docentes de inglés de instituciones educativas oficiales clasificados en inglés en B2 o superior según Marco Común Europeo con respecto al total de docentes de inglés de instituciones educativas oficiales</t>
  </si>
  <si>
    <t>Medir el avance en el manejo bilingüe de los docentes de instituciones educativas oficiales</t>
  </si>
  <si>
    <t>Ley 1651 de 2013 Acuerdo 019 de 2015 del Concejo de Medellín
Programa Nacional de Bilingüismo 2018-2022
Decreto 01973 de 2015 
Acuerdo Municipal 089 de 2013</t>
  </si>
  <si>
    <t>V1: Número de docentes de inglés de instituciones educativas oficiales clasificados en inglés en B2 o superior según el Marco Común Europep
V2: Número de docentes de inglés de instituciones educativas oficiales</t>
  </si>
  <si>
    <t xml:space="preserve">Registros Secretaría de Educación de Medellín. </t>
  </si>
  <si>
    <t>Subsecretaría del Prestación del Servicio</t>
  </si>
  <si>
    <t>Registros administrativos SEM</t>
  </si>
  <si>
    <t>El último registro de nivel de inglés de los docentes es 2015 y se considera con alto riesgo de desactualización.</t>
  </si>
  <si>
    <t>Número de docentes de inglés u otra área de instituciones educativas oficiales que participan en programas de formación o reentrenamiento en inglés</t>
  </si>
  <si>
    <t>Medir el avance en el acceso de los maestros de instituciones educativas oficiales en programas que mejoren su nivel de inglés</t>
  </si>
  <si>
    <t>V1: Número de docentes de inglés u otra área de instituciones educativas oficiales que participan en los programas de formación o reentranimiento en inglés</t>
  </si>
  <si>
    <t>Registros SEM
(bilinguismo)</t>
  </si>
  <si>
    <t>Número de instituciones educativas oficiales que participan en programas de fortalecimiento curricular y  construcción de entornos de inglés</t>
  </si>
  <si>
    <t>Medir el avance en el acceso por parte de las instituciones educativas oficiales a programas de fortalecimiento curricular y construcción de entornos en inglés</t>
  </si>
  <si>
    <t>V1: Número de instituciones educativas oficiales que participan de los programas de fortalecimiento curricular y construcción de entornos de inglés</t>
  </si>
  <si>
    <t>Registros SEM</t>
  </si>
  <si>
    <t>Número de personas formadas y certificadas en un segundo idioma para el trabajo. generando oportunidades de cualificación para el empleo.</t>
  </si>
  <si>
    <t>Medir la cantidad de personas formadas y certificadas en segundo idioma.</t>
  </si>
  <si>
    <t>*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t>
  </si>
  <si>
    <t>V1=Número de personas Formadas y certificadas en segundo idioma.</t>
  </si>
  <si>
    <t>Subsecretaría de Creación y fortalecimiento Empresarial</t>
  </si>
  <si>
    <t>Base de datos ciudadanos (formato 209).</t>
  </si>
  <si>
    <t>Gustavo Gil Marin: Líder unidad de formación</t>
  </si>
  <si>
    <t>Porcentaje de instituciones educativas oficiales con media técnica acompañadas con programas de fortalecimiento del inglés con respecto al total de instituciones educativas oficiales con media técnica</t>
  </si>
  <si>
    <t>Medir el avance en el acceso por parte de los estudiantes de instituciones educativas oficiales a programas de fortalecimietno de inglés</t>
  </si>
  <si>
    <t>V1: Número de instituciones educativas oficiales con media técnica acompañadas con programas de fortalecimiento del inglés
V2: Número de instituciones educativas oficiales con media técnica</t>
  </si>
  <si>
    <t>Número de estudiantes de educación inicial, preescolar, básica y media de instituciones oficiales en programas  de sensibilización y fortalecimiento del inglés</t>
  </si>
  <si>
    <t>Medir el avance en el acceso por parte de los estudiantes de instituciones educativas oficiales a programas de sensibilización y fortalecimietno de inglés</t>
  </si>
  <si>
    <t>V1: Número de estudiantes de educación inicial, preescolar, básica y media de instituciones oficiales en programas  de sensibilización y fortalecimiento del inglés</t>
  </si>
  <si>
    <t>Es un programa totalmente nuevo por lo que LB se considera como NA</t>
  </si>
  <si>
    <t>Número de instituciones educativas oficiales participantes en programas de fortalecimiento curricular y construcción de entornos en inglés</t>
  </si>
  <si>
    <t>V1: Número de instituciones educativas oficiales participantes en programas de fortalecimiento curricular y construcción de entornos en inglés</t>
  </si>
  <si>
    <t>Relación porcentual entre las gestantes y lactantes atendidas integralmente y el total de embarazos de la ciudad.</t>
  </si>
  <si>
    <t>Medir la relacion de madres gestantes y lactantes atendidas integralmente por la Alcaldía de Medellín Programa Buen Comienzo y el total de embarazos de la ciudad de Medellín.</t>
  </si>
  <si>
    <t>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t>
  </si>
  <si>
    <t>V1: Madres gestantes y lactantes con atención integral del Programa Buen Comienzo
V2: Embarazos de residentes de  Medellín</t>
  </si>
  <si>
    <t>Secretaría de Educación Medellín: Sistema de Información Buen Comienzo
ICBF: Sistema Cuentame 
Secretaria de Salud:  RUAF - Estadísticas Vitales</t>
  </si>
  <si>
    <t>Bases de datos de los Sistemas de Información Buen Comienzo y Cuentame
Bases de datos de embarazos de residentes de la ciudad
Archivo con cálculos del indicador; archivos de Excel</t>
  </si>
  <si>
    <t>Bases de datos excel</t>
  </si>
  <si>
    <t>Sistemas de Información Buen Comienzo y Cuéntame ICBF</t>
  </si>
  <si>
    <t>Relación porcentual entre la atención integral del Programa Buen Comienzo para niños y niñas de 0 a 5 años que se encuentran en vulnerabilidad de acuerdo al Sisbén, y la población inscrita al Sisbén Medellín entre 0 a 5 ños</t>
  </si>
  <si>
    <t>Medir el porcentaje de la población atendida integralmente en primera infancia por Buen Comienzo con relación de la población hasta los 5 años del Sisbén de Medellín.</t>
  </si>
  <si>
    <t>V1: Número de niños y niñas 0-5 años con atención integral del Programa Buen Comienzo
V2:  Niños y niñas de 0 a 5 años inscritos en el Sisben Medellín</t>
  </si>
  <si>
    <t>Secretaría de Educación Medellín: Sistema de Información Buen Comienzo
ICBF: Sistema Cuentame 
Departamento Administrativo de Planeación bases de datos SISBEN</t>
  </si>
  <si>
    <t>Bases de datos de los Sistemas de Información Buen Comienzo y Cuentame
Bases de datos SISBEN Medellín
Archivo con cálculos del indicador; archivos de Excel</t>
  </si>
  <si>
    <t>Los resultados del gobierno pasado se daban sobre un indicador acumulado de acceso y servicio de educación inicial (servicios integrales y no integrales) es así, como al realizar un análisis de los niños que realmente recibían ATENCIÓN INTEGRAL, se encuentra que la cifra correspondía al 71% del total reportado en el plan pasado (81%).</t>
  </si>
  <si>
    <t>Número de niños y niñas atendidos por el programa Buen Comienzo con la condición de riesgo de malnutrición por déficit (riesgo de desnutrición crónica y riesgo de desnutrición aguda)</t>
  </si>
  <si>
    <t>Medir el porcentaje de niños y niñas que superan el riesgo de la malnutrición por déficit</t>
  </si>
  <si>
    <t xml:space="preserve">•Acuerdo Municipal 038 de 2005.
• Acuerdo 100 de 2013. Se complementa el Acuerdo Municipal 038 de 2005
• Conpes 113 de 2007: política nacional de seguridad alimentaria y nutricional
• Plan Nacional de Seguridad Alimentaria y Nutricional 2012 – 2019. 
• Plan de Seguridad Alimentaria y Nutricional del Municipio de Medellín 2018 – 2030
</t>
  </si>
  <si>
    <t>v1: Número de niños y niñas de 0 a 5 años con riesgo de malnutrición por déficit 
V2:  Total de niños y niñas atendidos por el programa Buen Comienzo</t>
  </si>
  <si>
    <t>Decreciente</t>
  </si>
  <si>
    <t xml:space="preserve">Secretaría de Educación Medellín: Sistema de Información Buen Comienzo
ICBF: Sistema Cuentame </t>
  </si>
  <si>
    <t>Bases de datos de los Sistemas de Información Buen Comienzo y Cuentame</t>
  </si>
  <si>
    <t>Se considera que el 5% de los niños y niñas atendidos e identificados con riesgo de malnutrición por déficit no superen esta condición por tener otras patologias asociadas</t>
  </si>
  <si>
    <t>Relación porcentual entre el número de niños y niñas atendidos integralmente por el Programa Buen Comienzo que realizan transito a la educación regular en el grado de transición y el total de niños y niñas atendidos</t>
  </si>
  <si>
    <t>Medir el porcentaje de niños y niñas atendidos integralmente en Buen Comienzo que realizan tránsito a la educación regular (grado transición)</t>
  </si>
  <si>
    <t>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
Ley General de Educación 115 de 1994</t>
  </si>
  <si>
    <t>V1:  Población identificada en educación regular através de SIMAT o Sisbén en el año t
V2: Población activa matriculada en Buen Comienzo en el año t-1 que cumple 5 años a 31 de marzo del año t</t>
  </si>
  <si>
    <t>Secretaría de Educación Medellín: Sistema de Información Buen Comienzo
ICBF: Sistema Cuentame 
Base definitiva SIMAT
Base sisben</t>
  </si>
  <si>
    <t>Bases de datos de los Sistemas de Información Buen Comienzo y Cuentame y SIMAT</t>
  </si>
  <si>
    <t>Sistemas de Información Buen Comienzo y Cuéntame ICBF - Sistema Integrado de Matricula SIMAT</t>
  </si>
  <si>
    <t>Se considera que alrededor del 10% de los niños y las niñas de la ciudad acceden a la educación regular en otros municipios aledaños, por cercanía con la vivienda o por cambios de residencia.</t>
  </si>
  <si>
    <t>Número de madres adolescentes que son formadas a traves de acciones educativas difereciales por parte del Programa Buen Comienzo.</t>
  </si>
  <si>
    <t>Medir el número de madres adolescentes que reciben formación  a traves de acciones educativas diferenciales del Progama Buen Comienzo</t>
  </si>
  <si>
    <t>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t>
  </si>
  <si>
    <t>V1: Número de madres adolescentes formadas en Buen Comienzo</t>
  </si>
  <si>
    <t xml:space="preserve">Bases de datos de los Sistemas de Información Buen Comienzo y Cuentame </t>
  </si>
  <si>
    <t>Número de madres que se atienden integralmente  en el período gestacional y en el de lactancia (madres con niños hasta los 6 meses de edad y priorizadas en Sisbén). Con lo cual se busca garantizar los derechos en existencia, protección, desarrollo y participación de las familias gestantes y lactantes por el Programa Buen Comienzo.</t>
  </si>
  <si>
    <t xml:space="preserve">Informar sobre la población atendida (madres desde el período gestacional y en el de lactancia priorizadas en Sisbén) a partir de los cupos dispuestos por el Programa Buen Comienzo </t>
  </si>
  <si>
    <t>Constitución Política de 1991, Artículo 44.
Ley 1098 de 2006, Artículo 29.
CONPES 109 de 2007 “Colombia por la Primera Infancia".
Acuerdo  Municipal  14 de 2004, reglamentado mediante Decreto 2851 de 2006. 
Acuerdo Municipal 58 de 2011.
Decreto 01277 de 2013.</t>
  </si>
  <si>
    <t>V1: Número de madres gestantes y lactantes que reciben atención integral por parte del Programa Buen Comienzo</t>
  </si>
  <si>
    <t>Bases de datos de los Sistemas de Información Buen Comienzo y Cuentame
Archivo con cálculos del indicador; archivos de Excel</t>
  </si>
  <si>
    <t>Los resultados del gobierno pasado se daban sobre un indicador acumulado de acceso y servicio de educación inicial (servicios integrales y no integrales) es así, como al realizar un análisis de las madres que realmente recibían ATENCIÓN INTEGRAL, se encuentra que la cifra correspondía a 12.488 del total reportado en el plan pasado (12.954).</t>
  </si>
  <si>
    <t>Número de niños y niñas desde los 0 hasta los 5 años de edad que reciben atención integral para la garantía de los derechos en existencia, protección, desarrollo y participación de la Primera Infancia por el Programa Buen Comienzo.</t>
  </si>
  <si>
    <t>Informar sobre  los niños y niñas desde los 0 hasta los 5 años de edad atendidos integralmente  por el Programa  Buen Comienzo.</t>
  </si>
  <si>
    <t>V1: Número de niños y niñas entre 0-5 años que reciben atención integral por parte del Programa Buen Comienzo</t>
  </si>
  <si>
    <t>Los resultados del gobierno pasado se daban sobre un indicador acumulado de acceso y servicio de educación inicial (servicios integrales y no integrales) es así, como al realizar un análisis de los niños que realmente recibían ATENCIÓN INTEGRAL, se encuentra que la cifra correspondía al 72.886 del total reportado en el plan pasado (84.218).</t>
  </si>
  <si>
    <t>Porcentaje de niños y niñas con discapacidad que reciben atención diferencial con enfoque de inclusión por parte del Programa Buen Comienzo del total de niños y niñas con discapacidad atendidos por Buen Comienzo</t>
  </si>
  <si>
    <t>Medir la cobertura de los niños y niñas desde los 0 hasta los 5 años de edad con discapacidad que reciben atención diferencial por el Programa  Buen Comienzo</t>
  </si>
  <si>
    <t>V1: Número de Niños y niñas entre 0 y 5 años con discapacidad que reciben atención diferencial por parte del Programa Buen Comienzo
V1: Número de Niños y niñas entre 0 y 5 años con discapacidad atendidos en el Programa de Buen Comienzo</t>
  </si>
  <si>
    <t xml:space="preserve">No existia en el Programa Buen Comienzo una canasta diferencial para la atención de esta población </t>
  </si>
  <si>
    <t>Porcentaje de agentes educativos del Programa Buen Comienzo formados en temas de educación inicial</t>
  </si>
  <si>
    <t>Medir el porcentaje de agentes educativos que reciben formación en educación inicial.</t>
  </si>
  <si>
    <t>V1: Número de agentes educativos formados en temas de educación inicial
V2: Total de agentes educativos en primera infancia</t>
  </si>
  <si>
    <t>Secretaría de Educación Medellín: Sistema de Información Buen Comienzo
ICBF: Sistema Cuentame 
Registros de formación</t>
  </si>
  <si>
    <t>Bases de datos de los Sistemas de Información Buen Comienzo y Cuentame
Archivo con procesos de formación; archivos de Excel</t>
  </si>
  <si>
    <t>Programa Buen Comienzo</t>
  </si>
  <si>
    <t>Porcentaje de niños y niñas atendidos integralmente por el Programa Buen Comienzo que cuentan con valoración del desarrollo</t>
  </si>
  <si>
    <t>Medir el porcentaje de niños y niñas que son atendidos integralmente por el programa Buen Comienzo y que tienen valoración del desarrollo</t>
  </si>
  <si>
    <t>V1: Número de niños y niñas 0-5 años con atención integral del Programa Buen Comienzo que cuentan con valoración del desarrollo
V2:  Total de niños y niñas 0-5 años con atención integral del Programa Buen Comienzo</t>
  </si>
  <si>
    <t xml:space="preserve">Bases de datos de los Sistemas de Información Buen Comienzo y Cuentame
</t>
  </si>
  <si>
    <t>No existe en la actualidad un sistema de valoración sistematizado y homologado que permita tomar decisiones de ciudad.</t>
  </si>
  <si>
    <t>Porcentaje de sedes de propiedad del Municipio de  Medellin (Jardines Infantiles) que reciben obras de mantenimiento menores</t>
  </si>
  <si>
    <t>Cuantificar el porcentaje de sedes de propiedad del Municipio de Medellin  intervenidas con obras menores.</t>
  </si>
  <si>
    <t xml:space="preserve">Resolución 166 e inventario de bienes muebles e inmuebles. Normas colombiana de diseño y construcción sismo resistente, NSR -10. Especificaciones técnicas EPM Normatividad RETIE, RETILAP, IEEE, ANSI, NEC, RITEL.  Norma Técnica 4595. Norma Técnica 4143.
Norma Técnica 2050, Norma Técnica 6149. Referentes técnicos ICBF
Constitución Política de Colombia, Artículo 44. 
</t>
  </si>
  <si>
    <t>V1: Número de sedes con mantenimientos menores
V2: Total de sedes (jardines infantiles) de propiedad de la Alcaldia de Medellín</t>
  </si>
  <si>
    <t>Fotografías
Actas de visitas</t>
  </si>
  <si>
    <t>Subsecretaría Administrativo y Financiero - Equipo Infraestructura Educativa</t>
  </si>
  <si>
    <t>Documentos word</t>
  </si>
  <si>
    <t>La meta se calcula sobre 22 jardines infantiles en operación actualmente</t>
  </si>
  <si>
    <t>Número de niños y niñas de 0-5 años con malnutrición por déficit (riesgo de desnutrición aguda, riesgo de desnutrición crónica y desnutrición crónica) que reciben atención especializada en malnutrición por parte del Programa Buen Comienzo</t>
  </si>
  <si>
    <t>Informar sobre los niños y niñas desde los 0 hasta los 5 años de edad con malnutrición por déficit  que reciben atención especializada en malnutrición  por el Programa  Buen Comienzo.</t>
  </si>
  <si>
    <t>V1: Número de niños y niñas entre 0-5 años que reciben atención especializada en malnutrucion  por parte del Programa Buen Comienzo.</t>
  </si>
  <si>
    <t>Bases de datos de los Sistemas de Información Buen Comienzo y Cuentame y vigilancia nutricional</t>
  </si>
  <si>
    <t>Porcentaje de instituciones educativas oficiales con estrategia de media técnica en el modelo curricular</t>
  </si>
  <si>
    <t>Medir el avance del trabajo de las estrategias de media técnica en el modelo curricular</t>
  </si>
  <si>
    <t>Decreto 1075 de 2015</t>
  </si>
  <si>
    <t>V1: Número de instituciones educativas oficiales con estrategia de media técnica en su modelo curricular
V2: Número de instituciones educativas oficiales con educación media</t>
  </si>
  <si>
    <t>Subsecretaría de Prestación del Servicio Educativo</t>
  </si>
  <si>
    <t>Porcentaje de instituciones educativas oficiales que de acuerdo con el instrumento de autoevaluación institucional mejoran de nivel de desarrollo o se mantienen en desarrollo superior</t>
  </si>
  <si>
    <t>Medir el avance en nivel de desarrollo de las instituciones educativas oficiales a través del instrumento de autoevaluación institucional</t>
  </si>
  <si>
    <t>RESOLUCIÓN # 201950064996 de 2019</t>
  </si>
  <si>
    <t>V1: Número de instituciones educativas oficiales que de acuerdo con el instrumento de evaluación institucional mejoran de nivel de desarrollo o se mantienen en desarrollo superior
V2: Número de instituciones educativas oficiales con autoevaluación institucional en ambos periodos de comparación</t>
  </si>
  <si>
    <t>Porcentaje de establecimientos educativos oficiales que mejoran de categoría o se mantienen en A+ en Pruebas Saber 11 con respecto al total de establecimientos educativos oficiales evaluados y con categoría reportada en Saber 11</t>
  </si>
  <si>
    <t>Medir el avance en términos de clasificación por categorias en las Pruebas Saber 11 del CFES por parte de los establecimientos educativos oficiales de la ciudad</t>
  </si>
  <si>
    <t>Resoluciones ICFES</t>
  </si>
  <si>
    <t>V1: Número de establecimientos educativos oficiales que logran mejorar de categoría o mantenerse en A+ en las Pruebas Saber 11 del ICFES
V2: Número de establecimientos educativos oficiales evaluados y con categoría en Saber 11</t>
  </si>
  <si>
    <t>Porcentaje de establecimientos educativos oficiales clasificados en categorías A+, A o B en Pruebas Saber 11 con respecto al total de establecimientos educativos evaluados y con categoría reportado en Saber 11</t>
  </si>
  <si>
    <t>V1: Número de establecimientos educativos oficiales clasificados en categoría A+, A o B en las Pruebas Saber 11 del ICFES
V2: Número de establecimientos educativos oficiales evaluados y con categoría en Saber 11</t>
  </si>
  <si>
    <t>Relación porcentual entre el número de personas de 15 años y mas que no saben leer y escribir y el total de personas de 15 años y más</t>
  </si>
  <si>
    <t>Medir el avance en la alfabetización de la población en la ciudad</t>
  </si>
  <si>
    <t xml:space="preserve">V1: Población de 15 años o más que no sabe leer y escribir
V2:  Total Población de 15 años o más </t>
  </si>
  <si>
    <t>GEIH, DANE</t>
  </si>
  <si>
    <t>Gran Encuesta Integrada de Hogares del Dane</t>
  </si>
  <si>
    <t>LB incluye Medellín y Area Metropolitana. Para los futuros años, según aplicación de la encuesta exclusiva de Medellín se indagará la viabilidad de hacer dicho reporte</t>
  </si>
  <si>
    <t>Porcentaje de instituciones educativas oficiales que de acuerdo con el instrumento de autoevaluación institucional se encuentran clasificadas en un nivel de desarrollo alto, alto con tendencia a superior o superior</t>
  </si>
  <si>
    <t>V1: Número de instituciones educativas oficiales clasificadas en un nivel de desarrollo alto, alto con tendencia a superior o superior en el instrumento de autoevaluación institucional
V2: Número de instituciones educativas oficiales con autoevaluación institucional</t>
  </si>
  <si>
    <t>Subsecretaría de Planeación Educativa</t>
  </si>
  <si>
    <t>Diferencia entre el porcentaje de establecimientos educativos no oficiales clasificados en las categorías A y A+ en las Pruebas Saber 11 y el porcentaje logrado por los establecimientos oficiales</t>
  </si>
  <si>
    <t>Medir el avance en el cierre de la brecha en el logro académico en las pruebas Saber 11 del ICFES de los establecimientos educativos en la ciudad entre el sector oficial y no oficial</t>
  </si>
  <si>
    <t>V1-V2</t>
  </si>
  <si>
    <t>V1: Porcentaje de establecimientos no oficiales (cobertura y privados) clasificados en las categorías A+ y A en Pruebas Saber 11
V2: Porcentaje de establecimientos  oficiales clasificados en las categorías A+ y A en Pruebas Saber 11</t>
  </si>
  <si>
    <t>Hay que tener en cuenta que el número de evaludos en el sector oficial es históricamente más de tres veces que el del sector no oficial</t>
  </si>
  <si>
    <t>Número de instituciones educativas oficiales con PEI actualizado</t>
  </si>
  <si>
    <t>Medir el avance en la actualización de los PEI por parte de las instituciones educativas oficiales de la ciudad</t>
  </si>
  <si>
    <t>V1: Número de instituciones educativas oficiales con PEI actualizado</t>
  </si>
  <si>
    <t>Porcentaje de instituciones educativas oficiales acompañadas para la adecuación de su modelo curricular en la Cuarta Revolución Industrial con respecto al total de instituciones educativas del sector oficial</t>
  </si>
  <si>
    <t>Medir el avance en la adecuación del modelo curricular para la Cuarta Revolución Industrial por parte de las instituciones educativas oficiales de la ciudad</t>
  </si>
  <si>
    <t>V1:Número de instituciones educativas oficiales acompañadas para la adecuación de su modelo curricular en 4ta Revolución Industrial
V2: Número de instituciones educativas oficiales</t>
  </si>
  <si>
    <t>Número de estudiantes de instituciones educativas oficiales matriculados en programas de SER+STEM</t>
  </si>
  <si>
    <t>Medir  el avance de la cobertura de los programas SER+STEM</t>
  </si>
  <si>
    <t>V1: Número de estudiantes de instituciones educativas oficiales matriculados en programas de SER+STEM</t>
  </si>
  <si>
    <t>Porcentaje de estudiantes participantes en las Pruebas de Calidad Académica Medellín 4.0 con respecto al total de matriculados según los grados evaluados</t>
  </si>
  <si>
    <t>Medir el avance en la participación de los estudiantes de instituciones oficiales en las Pruebas de Calidad Académica Medellín 4.0.</t>
  </si>
  <si>
    <t>V1: Número de estudiantes en las Pruebas de Calidad Académica Medellín 4.0
V2: Número de estudiantes matriculados  en los grados evaluados</t>
  </si>
  <si>
    <t>Registros SEM  
Matrícula MEN</t>
  </si>
  <si>
    <t>Prestación del Servicio SABERES</t>
  </si>
  <si>
    <t>Listados de participación
Matrícula MEN</t>
  </si>
  <si>
    <t>Número de estudiantes de instituciones educativas oficiales atendidos en el Programa de Jornada Complementaria</t>
  </si>
  <si>
    <t>Medir el nivel de cobertura del programa Jornada Complementaria en el sistema educativo oficial de la ciudad</t>
  </si>
  <si>
    <t>Acuerdo Municipal 050 de 2014</t>
  </si>
  <si>
    <t>V1: Número de estudiantes de instituciones educativas oficiales atendidos en Jornada Complementaria</t>
  </si>
  <si>
    <t>LB es tomada del plan de acción, con recursos propios de la SEM</t>
  </si>
  <si>
    <t xml:space="preserve">Hace referencia al total de programas  acreditados en alta calidad en las tres IES por parte MEN </t>
  </si>
  <si>
    <t xml:space="preserve">Medir el número de programas que logran ser acreditados en las tres IES </t>
  </si>
  <si>
    <t>Decreto 1330 de 2019</t>
  </si>
  <si>
    <t>V0: Programas acreditados</t>
  </si>
  <si>
    <t>Ministerio de Educación Nacional</t>
  </si>
  <si>
    <t>Resolución de acreditación</t>
  </si>
  <si>
    <t>ITM. Colegio Mayor. Pascual Bravo</t>
  </si>
  <si>
    <t>Sapiencia-ITM. Colegio Mayor. Pascual Bravo</t>
  </si>
  <si>
    <t>Se refiere a todos los docentes de las tres IES que reciben formación en temáticas relacionadas con la industria 4.0</t>
  </si>
  <si>
    <t>Calcular el número de docentes que reciben formación en temáticas relacionadas con la industria 4.0</t>
  </si>
  <si>
    <t>V0: Docentes formados en habilidades de la industria 4.0</t>
  </si>
  <si>
    <t>Corresponde al total de personas de la comunidad educativa que se ven impactadas por las estrategias que le apuntan a la permanencia. calidad y la pertinencia. tales como: orientación vocacional. acompañamiento psicosocial inserción laboral. entre otros.</t>
  </si>
  <si>
    <t>Cuantificar el número de estudiantes. docentes. directivos y demás miembros de la comunidad educativa que hacen parte de las estrategias para el fortalecimiento de la permanencia. la calidad y la pertinencia de la eduación postsecundaria</t>
  </si>
  <si>
    <t>V0: personas beneficiadas por las estrategias</t>
  </si>
  <si>
    <t>Bases de datos e informes de seguimiento al proyecto</t>
  </si>
  <si>
    <t>Corresponde al número de registros efectivos en la oferta de programas de educación superior. ETDH y educación continua en el campus digital @Medellín</t>
  </si>
  <si>
    <t>Medir el número de matrículas efectivas en los programas de @medellin: educación superior. ETDH. educación continua especializada</t>
  </si>
  <si>
    <t>V0: Matrículas efectivas</t>
  </si>
  <si>
    <t>Comprende el proceso de diseño. formulación y adopción de la política pública de educación postsecundaria. como carta de navegación para la transformación educativa y curricular.</t>
  </si>
  <si>
    <t>Medir el avance en la formulación y adopción de la Política Pública de Educación
Postsecundaria para el municipio de Medellín</t>
  </si>
  <si>
    <t>V1+V2+V3</t>
  </si>
  <si>
    <t>V1: Diseño metodológico. estudio normativo y proceso de participación de actores estratégicos (25%)
V2: Formulación del proyecto de acuerdo (50%)
V3:Adopción del proyecto de acuerdo (25%)</t>
  </si>
  <si>
    <t>Proyecto de Acuerdo. Exposición de Motivos</t>
  </si>
  <si>
    <t>Número de instituciones educativas oficiales acompañadas en la implementación de modelos de gestión de la calidad orientados hacia la Cuarta Revolución Industrial</t>
  </si>
  <si>
    <t>Medir el avance en la implementación de modelos de gestión de la calidad orientados hacia la Cuarta Revolución Industrial</t>
  </si>
  <si>
    <t>V1: Número de instituciones educativas oficiales acompañadas en la implementación de modelos de gestión de la calidad orientados hacia la Cuarta Revolución Industrial</t>
  </si>
  <si>
    <t>Gerencia Educativa</t>
  </si>
  <si>
    <t>Indicador nuevo</t>
  </si>
  <si>
    <t>Porcentaje de implementación del Observatorio para la Calidad Educativa de Medellín de la Secretaría de Educación</t>
  </si>
  <si>
    <t>Medir el avance en la implementación del Observatorio para la Calidad Educativa de Medellín</t>
  </si>
  <si>
    <t>V1: Número de actividades ejecutadas 
V2: Numero de actividades planeadas</t>
  </si>
  <si>
    <t>Corresponde a la creación y puesta en funcionamiento del Comité Consultivo para la política pública de educación postsecundaria</t>
  </si>
  <si>
    <t>Medir el avance en la creación e implementación del Comité Consultivo de la Política Pública de Educación Postsecundaria para el municipio de Medellín</t>
  </si>
  <si>
    <t>V1: Creación del comité consultivo: definición de integrantes. objetivos y funciones (50%)
V2: Implementación y puesta en funcionamiento: definición de plan de trabajo y operativización (50%)</t>
  </si>
  <si>
    <t>Acto administrativo de creación. actas del comité</t>
  </si>
  <si>
    <t>Relación porcentual entre el número de estudiantes en edad escolar que desertan del sistema y el total de estudiantes en edad escolar de instituciones educativas oficiales</t>
  </si>
  <si>
    <t>Medir el comportamiento de la deserción escolar de los estudiantes en edad escolar de instituciones oficiales</t>
  </si>
  <si>
    <t>LEY 115 DE 1994</t>
  </si>
  <si>
    <t>V1: Número de estudiantes en edad escolar de establecimientos educativos oficiales clasificados como desertores del sistema
V2:  Número total de estudiantes en edad escolar de establecimientos educativos oficiales (suma de aprobados, reprobados, desertores o trasladados)</t>
  </si>
  <si>
    <t>Aplicativo SIEF (Sistema de Educación Formal) del DANE</t>
  </si>
  <si>
    <t>Aplicativo SIEF</t>
  </si>
  <si>
    <t>Dato del 2019 aun no está disponible</t>
  </si>
  <si>
    <t>Relación porcentual entre el  número de estudiantes matriculados en media en el sistema educativo que tienen la edad teórica para cursarlo y el total de la población con edad de 15 a 16 años</t>
  </si>
  <si>
    <t>Medir la proporción de la población en edad escolar vinculada al sistema educativo en los grados correspondientes a las edades adecuadas para cada nivel, por tanto es una medida más real del cubrimiento de la población objetivo</t>
  </si>
  <si>
    <t>Resolucion 776 2015 de MEN
LEY 115 DE 1994
Ley 1098 de 2006</t>
  </si>
  <si>
    <t xml:space="preserve">V1: Número de estudiantes matriculados en educación media con edades entre 15 y 16 años, más los que están en media con edad menor a 15 años (adelantados) y los jóvenes en la edad atendidos en educación de adultos 
V2: Proyección de población con edades entre 15 y 16 años más el número de estudiantes adelantados. </t>
  </si>
  <si>
    <t>Matrícula validada por el MEN
Censo 2018 (DANE)</t>
  </si>
  <si>
    <t>Censo del DANE y Registros del MEN</t>
  </si>
  <si>
    <t>Información de matrícula de 2019 es preliminar según envío del MEN</t>
  </si>
  <si>
    <t>Se refiere a la proporción de jóvenes de instituciones educativas oficiales que continúan con estudios de educación postsecundaria</t>
  </si>
  <si>
    <t>Medir y analizar la continuidad de los egresados de la educación media a la educación postsecundaria</t>
  </si>
  <si>
    <t>(V0/V1)*100</t>
  </si>
  <si>
    <t>V0: Número de bachilleres graduados de instituciones de educación media públicas y de cobertura 
V1: Número de bachilleres graduados de instituciones de educación media públicas y de cobertura que acceden a la educación postsecundaria</t>
  </si>
  <si>
    <t>Observatorio de Educación Superior de Sapiencia</t>
  </si>
  <si>
    <t>Informe de encuesta de seguimiento a bachilleres. base de datos</t>
  </si>
  <si>
    <t>Índice de percepción estudiantil en seguridad y respeto resultante de la aplicación de la encuesta en ambiente escolar a establecimientos educativos del sector oficial</t>
  </si>
  <si>
    <t>Medir el avance en la percepción por parte de los estudiantes de instituciones oficiales frente a la seguridad y respeto resultante de las estrategias implementadas por la Secretaría de Educación</t>
  </si>
  <si>
    <t>V1: Sumatoria del Indice de percepción en seguridad y respeto de cada institución educativa oficial
V2: Número de instituciones educativas oficiales evaluadas con la encuesta de percepción en ambiente escolar</t>
  </si>
  <si>
    <t>Registros Encuesta Ambiente Escolar SEM</t>
  </si>
  <si>
    <t>Encuesta a estudiantes</t>
  </si>
  <si>
    <t>Relación porcentual entre el número de estudiantes de básica secundaria en situación de extraedad y el total de estudiantes matriculados en secundaria</t>
  </si>
  <si>
    <t>Medir el logro de las estrategias de inclusión en términos de eficiencia del sistema educativo de la ciudad para la educación secundaria</t>
  </si>
  <si>
    <t>Ley General de Educación 115 de 1994</t>
  </si>
  <si>
    <t>V1: Número de estudiantes matriculados en educación básica secundaria en instituciones educativas oficiales en situacion de extraedad
V2: Matrícula oficial en secundaria</t>
  </si>
  <si>
    <t>Matricula (MEN)</t>
  </si>
  <si>
    <t>Registros Administrativos MEN</t>
  </si>
  <si>
    <t>Instituciones educativas oficiales que logran fortalecerse en la protección y formación integral de los niños, niñas, adolescentes y jóvenes a través de escuelas de padres y madres</t>
  </si>
  <si>
    <t>Medir el avance en el fortalecimiento por parte de las instituciones educativas oficiales de la ciudad en los temas de protección y formación integral de los niños, niñas, adolescentes y jóvenes</t>
  </si>
  <si>
    <t>V1: Número de instituciones educativas que a través de un diagnósitico se identifique algun grado de fortalecimiento en la protección y formación integral de los niños, niñas, adolescentes y jóvenes
V2: Número de instituciones educativas oficiales con diagnóstico levantado</t>
  </si>
  <si>
    <t>Registros SEM
Formulario de resultados de diagnóstico</t>
  </si>
  <si>
    <t>Registros administrativos SEM
Diagnóstico SEM</t>
  </si>
  <si>
    <t>Se piensa realizar diagnósticos para identificar el efecto de las escuelas en la población. Esto no se realizaba antes por eso LB es NA.</t>
  </si>
  <si>
    <t>Indice de percepción agregada en ambiente escolar del sector oficialresultante de la aplicación de la encuesta en ambiente escolar a establecimientos educativos del sector oficial</t>
  </si>
  <si>
    <t xml:space="preserve">Medir el avance en la percepción en ambiente escolar por parte de los docentes, padres de familia y estudiantes de instituciones educativas oficiales </t>
  </si>
  <si>
    <t>V1: Sumatoria del Indice de percepción agregada en ambiente escolar de las instituciones educativas del sector oficial
V2: Número de instituciones educativas oficiales evaluadas con la encuesta de percepción en ambiente escolar</t>
  </si>
  <si>
    <t>Encuestas de percepción en ambiente escolar</t>
  </si>
  <si>
    <t>Relación porcentual entre el número de estudiantes en edad escolar de básica secundaria que desertan del sistema y el total de estudiantes en edad escolar del mismo nivel de instituciones educativas oficiales</t>
  </si>
  <si>
    <t>Medir el comportamiento de la deserción escolar de los estudiantes  de básica secundaria de instituciones oficiales</t>
  </si>
  <si>
    <t>V1: Número de estudiantes en edad escolar de básica secundaria de establecimientos educativos oficiales clasificados como desertores del sistema
V2:  Número total de estudiantes en edad escolar de básica secundaria de establecimientos educativos oficiales (suma de aprobados, reprobados, desertores o trasladados)</t>
  </si>
  <si>
    <t>Relación porcentual entre el número de estudiantes en edad escolar de educación media que desertan del sistema y el total de estudiantes en edad escolar del mismo nivel de instituciones educativas oficiales</t>
  </si>
  <si>
    <t>Medir el comportamiento de la deserción escolar de los estudiantes  de media de instituciones oficiales</t>
  </si>
  <si>
    <t>V1: Número de estudiantes en edad escolar de educación media de establecimientos educativos oficiales clasificados como desertores del sistema
V2:  Número total de estudiantes en edad escolar de educación media de establecimientos educativos oficiales (suma de aprobados, reprobados, desertores o trasladados)</t>
  </si>
  <si>
    <t>Registros MEN</t>
  </si>
  <si>
    <t>Porcentaje de instituciones educativas oficiales con Jornada Unica con respecto al total de Instituciones educativas del sector oficial</t>
  </si>
  <si>
    <t>Medir el nivel de cobertura del programa Jornada Unica en el sistema educativo oficial de la ciudad</t>
  </si>
  <si>
    <t>Decreto 2105  de 2017 del MEN</t>
  </si>
  <si>
    <t>V1: Número de instituciones educativas oficiales con Jornada Única
V2: Número de instituciones educativas oficiales</t>
  </si>
  <si>
    <t>Número de estudiantes de instituciones educativas oficiales atendidos bajo el modelo Caminar en Secundaria</t>
  </si>
  <si>
    <t xml:space="preserve">Medir la cobertura del modelo caminar en secundaria </t>
  </si>
  <si>
    <t>V1: Número de estudiantes de educación secundaria de instituciones educativas oficiales atendidos bajo el modelo Caminar</t>
  </si>
  <si>
    <t>Corresponde al número de becas y créditos condonables otorgados para educación postsecundaria.</t>
  </si>
  <si>
    <t>Medir el número de oportunidades de acceso y permanencia en la educación postsecundaria generadas por Sapiencia</t>
  </si>
  <si>
    <t>Enlaza Mundos: Acuerdo municipal 055 de 2008.
Extendiendo Fronteras: Acuerdo 71 DE 2013.
Fondo EPM: Acuerdo 34 de 2007
Fondo PP: Acuerdo 64 de 2006
Formación Avanzada: Acuerdo 60 de 2010.
Mejores Bachilleres: Acuerdo 67 de 1998.
Becas Deportistas: Acuerdo 116 de 2019.</t>
  </si>
  <si>
    <t>V0: Becas y créditos condonables otorgados</t>
  </si>
  <si>
    <t>Se refiere al total de estudiantes matriculados en programas de pregrado y posgrado en las tres IES del municipio de Medellín.</t>
  </si>
  <si>
    <t>Medir el número total de estudiantes matriculados en pregrado y posgrado en las tres IES</t>
  </si>
  <si>
    <t>V0: Estudiantes matriculados en pregrado y posgrado</t>
  </si>
  <si>
    <t>Sistema de información académico de cada IES</t>
  </si>
  <si>
    <t>Comprende aquellos programas de educación superior articulados con media técnica</t>
  </si>
  <si>
    <t>Medir el número de programas de la media técnica que se articulan con la educación superior para el tránsito y continuidad en el sistema educacativo</t>
  </si>
  <si>
    <t>V0: Programas de educación superior articulados con media técnica</t>
  </si>
  <si>
    <t>Bases de datos institucionales</t>
  </si>
  <si>
    <t>Hace referencia al número de programas pertinentes ofertados en comunas y corregimientos</t>
  </si>
  <si>
    <t xml:space="preserve">Medir el número de programas pertinentes ofertados en comunas y corregimientos como propuesta de descentralización de la oferta académica </t>
  </si>
  <si>
    <t>Acuerdo 14 de 2011 "Por medio del cual se adopta una política de descentralización educativa a comunas y corregimientos de la ciudad de Medellín de los programas académicos ofrecidos por las Instituciones Universitarias Instituto Tecnológico Metropolitano. Tecnológico Pascual Bravo y Colegio Mayor de Antioquia"</t>
  </si>
  <si>
    <t>V0: Programas ofertados en comunas y corregimientos</t>
  </si>
  <si>
    <t>Incluye el número de programas de formación para el trabajo y desarrollo Humano ofertados por las tres IES del municipio de Medellín</t>
  </si>
  <si>
    <t>Medir el número de programas de formación para el trabajo y desarrollo Humano ofertados por las tres IES del municipio de Medellín</t>
  </si>
  <si>
    <t>LEY 1064 DE 2006 “Por la cual se dictan normas para el apoyo y fortalecimiento de la educación para el trabajo y el desarrollo humano establecida como educación no formal en la ley general de educación”
DECRETO 4904 DE 2009 “Por el cual se reglamenta la organización. oferta y funcionamiento de la prestación del servicio educativo para el trabajo y el desarrollo humano y se dictan otras disposiciones”</t>
  </si>
  <si>
    <t>V0: programas de formación para el trabajo y desarrollo Humano ofertados por las tres IES del municipio de Medellín</t>
  </si>
  <si>
    <t xml:space="preserve">Corresponde a la estrategia de difusión y sensibilización con enfoque de género. poblacional y diferencial para el acceso a educación postsecundaria </t>
  </si>
  <si>
    <t xml:space="preserve">Medir el avance en la implementación de la estrategia de difusión y sensibilización con enfoque de género. poblacional y diferencial para el acceso a educación postsecundaria </t>
  </si>
  <si>
    <t>Número de cupos dispuestos en transporte escolar para la permanencia en el sistema educativo</t>
  </si>
  <si>
    <t>Medir el número de cupos dispuestos en transporte escolar para la permanencia en el sistema de los estudiantes de instituciones oficiales de la ciudad.</t>
  </si>
  <si>
    <t>V1: Número de cupos en metro y bus dispuestos para el transporte escolar de los estudiantes para su permanencia en el sistema educativo</t>
  </si>
  <si>
    <t>Mantenimiento</t>
  </si>
  <si>
    <t>Subsecretaría de Prestación del Servicio</t>
  </si>
  <si>
    <t>Se refiere al cálculo del promedio acumulado de beneficiarios que desertan del crédito condonable otorgado por el Fondo EPM</t>
  </si>
  <si>
    <t>Medir el comportamiento de la deserción de los beneficiarios de créditos condonables otorgados por el Fondo EPM</t>
  </si>
  <si>
    <t>V0:  Desertores históricos acumulados del Fondo EPM en el período T
V1: Beneficiarios históricos acumulados del Fondo EPM en el período T</t>
  </si>
  <si>
    <t>Último año</t>
  </si>
  <si>
    <t>Número de establecimientos educativos oficiales adecuados físicamente para jornada única</t>
  </si>
  <si>
    <t>Decreto 2105 de 2017 del MEN</t>
  </si>
  <si>
    <t>V1: Número de establecimientos educativos oficiales adecuados físicamente para jornada única</t>
  </si>
  <si>
    <t>Número de instituciones educativas oficiales con estrategias implementadas para la atención diferencial a estudiantes</t>
  </si>
  <si>
    <t>Medir el grado de inclusión del sistema educativo oficial de la ciudad</t>
  </si>
  <si>
    <t>Ley Estatutaria 1618 de 2013</t>
  </si>
  <si>
    <t xml:space="preserve">V1: Número de instituciones educativas oficiales con estrategias implementadas para la atención diferencial a estudiantes </t>
  </si>
  <si>
    <t>Educación Inclusiva</t>
  </si>
  <si>
    <t>Número de estudiantes de instituciones educativas oficiales atendidos con estrategias de formación diferencial</t>
  </si>
  <si>
    <t>V1: Número de estudiantes de instituciones educativas oficiales que son atendidos con estrategias de formación diferencial</t>
  </si>
  <si>
    <t>Porcentaje de instituciones educativas oficiales con estrategias de atención a población en condición de discapacidad
con respecto al total de instituciones educativas del sector oficial</t>
  </si>
  <si>
    <t>V1: Número de instituciones educativas oficiales con estrategias de atención a población en condición de discapacidad 
V2: Número de instituciones educativas oficiales</t>
  </si>
  <si>
    <t>Mantener</t>
  </si>
  <si>
    <t>Número de instituciones educativas oficiales con estrategias de etnoeducación implementadas</t>
  </si>
  <si>
    <t>Medir el nivel de alcance de estrategias de etnoeducación en las instituciones educativas oficiales de la ciudad</t>
  </si>
  <si>
    <t>V1: Número de instituciones educativas oficiales con estrategias de etnoeducación implementadas</t>
  </si>
  <si>
    <t>Porcentaje de instituciones educativas oficiales acompañadas en el fortalecimiento, la inclusión, el respeto por la diferencia y la prevención del bullying con respecto al total de instituciones educativas del sector oficial</t>
  </si>
  <si>
    <t>Medir el avance en la cobertura de los programas diseñados por la Secretaría para el fortalecimiento, la inclusión, el respeto por la diferencia y la prevención del bullying en las instituciones educativas del sector oficial de la ciudad</t>
  </si>
  <si>
    <t>V1: Número de instituciones educativas oficiales acompañadas en el fortalecimiento, la inclusión, el respeto por la diferencia y la prevención del bullying, la violencia sexual y de género 
V2: Número de instituciones educativas oficiales</t>
  </si>
  <si>
    <t>Porcentaje de instituciones educativas oficiales con planes de transformación sostenible orientados al fortalecimiento de los liderazgos estudiantiles con respecto al total de instituciones educativas del sector oficial</t>
  </si>
  <si>
    <t>Medir el avance en la implementación de los planes de transformación sostenibles en las instituciones educativas oficiales de la ciudad</t>
  </si>
  <si>
    <t>V1: Número de instituciones educativas oficiales con planes de transformación sostenible orientados al fortalecimiento de los liderazgos estudiantiles
V2: Número de instituciones educativas oficiales</t>
  </si>
  <si>
    <t>Porcentaje de instituciones educativas oficiales con manuales de convivencia actualizados con respecto al total de instituciones educativas del sector oficial</t>
  </si>
  <si>
    <t>Medir el avance en la actualización de los manuales de convivencia de las instituciones educativas oficiales de la ciudad</t>
  </si>
  <si>
    <t>V1: Número de instituciones educativas oficiales con manuales de convivencia actualizados
V2: Número de instituciones educativas oficiales</t>
  </si>
  <si>
    <t>Porcentaje de instituciones educativas oficiales con guías temáticas y metodológicas diseñadas para la transversalización de competencias ciudadanas y proyecto de vida con respecto al total de instituciones educativas del sector oficial</t>
  </si>
  <si>
    <t>Medir el avance en la elaboración de las guías temáticas y metodológicas para la transvesalización de competencias ciudadanas y proyecto de vida dirigida a los estudiantes de instituciones oficiales de la ciudad</t>
  </si>
  <si>
    <t>V1:  Número de instituciones educativas oficiales con guías temáticas y metodológicas diseñadas para la transversalización de competencias ciudadanas y proyecto de vida
V2: Número de instituciones educativas oficiales</t>
  </si>
  <si>
    <t>Porcentaje de instituciones educativas oficiales con proyectos de familia diseñados o actualizados con respecto al total de instituciones educativas del sector oficial</t>
  </si>
  <si>
    <t>Medir el avance en la actualización  o diseño de los proyectos de familia por parte de las instituciones educativas oficiales de la ciudad</t>
  </si>
  <si>
    <t>V1: Número de instituciones educativas oficiales con proyectos de familia diseñados o actualizados
V2: Número de instituciones educativas oficiales</t>
  </si>
  <si>
    <t>Número de instituciones educativas oficiales reconocidas por el mejoramiento educativo para la calidad</t>
  </si>
  <si>
    <t>Medir los logros de la cualificación de los docentes y de otras estrategias educativas de la ciudad en términos de mejoramiento de la calidad educativa</t>
  </si>
  <si>
    <t>V1: Número de instituciones educativas oficiales reconocidas por el mejoramiento educativo para la calidad</t>
  </si>
  <si>
    <t>Subsecretaría de Prestación del Servicio Educativo - MOVA-Reconocimiento</t>
  </si>
  <si>
    <t>Porcentaje de docentes de instituciones educativas oficiales que se sienten satisfechos con los programas de bienestar laboral a los que acceden con respecto al total de docentes que han accedido a programas de bienestar laboral</t>
  </si>
  <si>
    <t>Medir el nivel de satisfacción que tienen los docentes de instituciones educativas oficiales frente a los programas de bienestar laboral a los que acceden</t>
  </si>
  <si>
    <t>V1: Número de docentes de instituciones educativas oficiales que se encuentran satisfechos con los programas de bienestar laboral a los que han accedido
V2:  Total de docentes de instituciones educativas oficiales que han accedido a programas de bienestar laboral</t>
  </si>
  <si>
    <t>Registros SEM
Planta de cargos de docentes Gestión Humana</t>
  </si>
  <si>
    <t>Subsecretaría Administrativo y Financiero</t>
  </si>
  <si>
    <t>Encuesta a maestros</t>
  </si>
  <si>
    <t>LB es NA porque no hay encuesta previa que muestre el nivel de satisfacción de los docentes.</t>
  </si>
  <si>
    <t>Número de producciones académicas construidas por los maestros de instituciones educativas oficiales como resultado de su participación en programas de formación docente</t>
  </si>
  <si>
    <t>Medir el avance en el número de producciones académicas que logran elaborar los maestros de instituciones oficiales producto de su participación en programas de formación docente</t>
  </si>
  <si>
    <t>V1: Número de producciones académicas construidas por los docentes de instituciones educativas oficiales tras su participación en programas de formación docente</t>
  </si>
  <si>
    <t>MOVA</t>
  </si>
  <si>
    <t>Número de docentes de instituciones educativas oficiales participantes en modalidad de formación continua</t>
  </si>
  <si>
    <t>Medir el avance en la cobertura de los programas de formación continua dirigida a los docentes de instituciones educativas oficiales de la ciudad</t>
  </si>
  <si>
    <t>V1: Número de docentes de instituciones educativas oficiales que participan en modalidades de formación continua</t>
  </si>
  <si>
    <t>Se reformula nombre del indicador y meta</t>
  </si>
  <si>
    <t>Número de docentes de instituciones educativas oficiales beneficiados con intercambios académicos</t>
  </si>
  <si>
    <t>Medir el nivel de acceso a intercambios académicos por parte de los docentes de institucion educativas oficiales de la ciudad</t>
  </si>
  <si>
    <t>V1: Número de docentes de instituciones educativas oficiales que son beneficiados con intercambios académicos</t>
  </si>
  <si>
    <t>Número de directivos docentes de instituciones educativas oficiales participantes en programas de formacióne gestión</t>
  </si>
  <si>
    <t>Medir el avance en la cobertura de los programas de formación en grestión dirigida a los directivos docentes de instituciones educativas oficiales de la ciudad</t>
  </si>
  <si>
    <t>V1: Número de directivos docentes de instituciones educativas oficiales que participan en programas de formación en gestión</t>
  </si>
  <si>
    <t>Indicador nuevo por solicitud de Concejo</t>
  </si>
  <si>
    <t>Número de docentes acompañados con estrategias de atención psicosocial</t>
  </si>
  <si>
    <t>Medir el grado de cobertura de los programas de acompañamiento psicosocial a los docentes de instituciones educativas oficiales</t>
  </si>
  <si>
    <t>V1: Número de docentes de instituciones educativas oficiales atendidos con acompañamiento psicosocial</t>
  </si>
  <si>
    <t>Número de alianzas adelantadas en educación con entidades públicas y privadas para el intercambio de experiencias</t>
  </si>
  <si>
    <t>Medir la capacidad de la Secretaría de Educación para la consecución de alianzas con entidades públicas y privadas para el intercambio de experiencias</t>
  </si>
  <si>
    <t>V1: Número de alianzas adelantadas en educación con entidades públicas y privadas para el intercambio de experiencias</t>
  </si>
  <si>
    <t>Número de ferias de las matemáticas, las estadísticas y las ciencias realizadas en el Municipio de Medellín</t>
  </si>
  <si>
    <t>Medir el nivel de cumplimiento de la Secretaría de Educación en el desarrollo de ferias educativas para la comunidad</t>
  </si>
  <si>
    <t>V1: Número de ferias de las matemáticas, las estadísticas y las ciencias</t>
  </si>
  <si>
    <t>Promedio de estudiantes de educación básica y media de instituciones oficiales por computador para uso pedagógico</t>
  </si>
  <si>
    <t>Medir el avance en el acceso dentro de las instituciones educativas oficiales a computadores por parte de los estudiantes de educación básica y media</t>
  </si>
  <si>
    <t>V1: Número de estudiantes matriculados de educación básica y media de instituciones oficiales
V2: Número de computadores inventariados para uso pedagógico, distinto del administrativo, en instituciones educativas oficiales para uso por parte de los estudiantes</t>
  </si>
  <si>
    <t>Registros SEM
Matrícula MEN</t>
  </si>
  <si>
    <t>Registros administrativos SEM
Matrícula (MEN)</t>
  </si>
  <si>
    <t>Corresponde a la satisfacción que tienen las personas de la comunidad académica con Medellín como un lugar para realizar estudios postsecundarios. a partir de la calidad educativa. el ambiente universitario. la calidad de vida. el costo de vida y empleabilidad.</t>
  </si>
  <si>
    <t>Medir y analizar la satisfacción de integrantes de la comunidad académica con Medellín como destino universitario.</t>
  </si>
  <si>
    <t>V0: Comunidad académica satisfecha o muy satisfecha con Medellín como destino universitario
V1: Total de personas encuestadas</t>
  </si>
  <si>
    <t>Informe de encuesta de satisfacción. base de datos</t>
  </si>
  <si>
    <t xml:space="preserve">Corresponde al total de personas formadas a través de las instituciones que oferten servicios educativos en la Ciudadela Universitaria  </t>
  </si>
  <si>
    <t>Medir el número de personas formadas en educación postsecundaria en la Ciudadela Universitaria Occidente</t>
  </si>
  <si>
    <t>V0: Personas formadas en la ciudadela</t>
  </si>
  <si>
    <t>Entidad operadora de la Ciudadela</t>
  </si>
  <si>
    <t>No disponible</t>
  </si>
  <si>
    <t>Se refiere a la disponibilidad de acceso a la red inalámbrica en un espacio determinado en las tres IES para responder a las necesidades de la comunidad académica</t>
  </si>
  <si>
    <t>Calcular el nivel disponibilidad de acceso a la red inalámbrica para su uso</t>
  </si>
  <si>
    <t>V0: Áreas con disponibilidad de acceso a red inalámbrica
V1: Área total del campus</t>
  </si>
  <si>
    <t>Medición de cobertura interna</t>
  </si>
  <si>
    <t>Comprende el total de metros cuadrados construidos y/o adecuados en las tres IES</t>
  </si>
  <si>
    <t>Cuantificar el total de metros cuadrados construidos y/o adecuados en las tres IES</t>
  </si>
  <si>
    <t>V0: Metros cuadrados construidos y/o adecuados</t>
  </si>
  <si>
    <t>Contratos de obra física</t>
  </si>
  <si>
    <t>Físicos</t>
  </si>
  <si>
    <t>Porcentaje de avance físico en la construcción de la Ciudadela Norte</t>
  </si>
  <si>
    <t>Medir el nivel de avance en la construcción de la Ciudadela Norte</t>
  </si>
  <si>
    <t>V1/V2: Proporción de avance de obra según ítems y capítulos definidos  y sus respectivos porcentajes</t>
  </si>
  <si>
    <t>Corresponde a la implementación del  Modelo de funcionamiento y sostenibilidad en la Ciudadela Occidente en sus diferentes componentes: educativo. jurídico. administrativo y financiero</t>
  </si>
  <si>
    <t>Medir el avance en la implementación del  Modelo de funcionamiento y sostenibilidad en la Ciudadela Occidente en sus diferentes componentes</t>
  </si>
  <si>
    <t>V1+V2+V3+V4</t>
  </si>
  <si>
    <t>V1: Avance componente educativo (30%)
V2: Avance componente administrativo (25%)
V3: Avance componente financiero (25%)
V4: Avance componente jurídico (20%)</t>
  </si>
  <si>
    <t>Sapiencia o Entidad operadora de la Ciudadela</t>
  </si>
  <si>
    <t>Planes de trabajo e informes de seguimiento</t>
  </si>
  <si>
    <t>Número de puntos de enlace a internet instalados en instituciones educativas del sector oficial</t>
  </si>
  <si>
    <t>Medir el avance en conectividad en las instituciones educativas oficiales de la ciudad</t>
  </si>
  <si>
    <t>V1: Número de puntos de enlace a internet instalados en instituciones educativas del sector oficial</t>
  </si>
  <si>
    <t>Número de bibliotecas escolares con adecuaciones mobiliarias o tecnológicas</t>
  </si>
  <si>
    <t>Medir el avance físico en las adecuaciones mobiliarias y tecnológicas de las bibliotecas escolares de la ciudad</t>
  </si>
  <si>
    <t>V1: Bibliotecas escolares con adecuaciones mobiliarias o tecnológicas</t>
  </si>
  <si>
    <t>No se consideran como adecuaciones las dotaciones de libros y capacitaciones a las bibliotecas en temas de tecnología.</t>
  </si>
  <si>
    <t>Número de establecimientos educativos oficiales con reformas físicas según APP y Ley 21 de 1982)</t>
  </si>
  <si>
    <t>Medir el avance en las intervenciones según APP y Ley 21 de 1982 en los establecimientos educativos oficiales de la ciudad</t>
  </si>
  <si>
    <t>Ley 21 de 1982</t>
  </si>
  <si>
    <t>V1: Número de establecimientos educativos oficiales con reformas físicas según APP y Ley 21 de 1982</t>
  </si>
  <si>
    <t>Porcentaje de instituciones educativas oficiales con mantenimiento de obras físicas</t>
  </si>
  <si>
    <t>Medir el avance de las obras físicas realizadas a las instituciones educativas oficiales de la ciudad</t>
  </si>
  <si>
    <t>V1: Número de instituciones educativas oficiales con mantenimiento de obras físicas
V2: Total de Instituciones educativas oficiales</t>
  </si>
  <si>
    <t>No se consideran obras menores de mantenimiento.</t>
  </si>
  <si>
    <t>Se refiere al total de los grupos de investigación de las tres IES categorizados por MinCiencias en grupos top A1. A y B con productos de transferencia científica y tecnológica en las tres IES</t>
  </si>
  <si>
    <t>Medir la categorización de los grupos de investigación con productos de transferencia científica y tecnológica en las tres IES</t>
  </si>
  <si>
    <t>Modelo de clasificación establecido por MinCiencias.</t>
  </si>
  <si>
    <t>V1: Grupos categorizados en A1  con productos de transferencia científica y tecnológica
V2: Grupos categorizados en A  con productos de transferencia científica y tecnológica
V3: Grupos categorizados en B  con productos de transferencia científica y tecnológica</t>
  </si>
  <si>
    <t>MinCiencias</t>
  </si>
  <si>
    <t>Comunicación del MinCiencias</t>
  </si>
  <si>
    <t>Registro administrativo</t>
  </si>
  <si>
    <t>Comprende el conjunto de semilleros que apoyan los proyectos y grupos de investigación para desarrollar capacidades y competencias investigativas. innovación y desarrollo tecnológico.</t>
  </si>
  <si>
    <t>Cuantificar el número total de semilleros de investigación vinculados a grupos y proyectos de investigación en las tres IES</t>
  </si>
  <si>
    <t>V0: Semilleros de investigación activos</t>
  </si>
  <si>
    <t>Registro digital de semilleros</t>
  </si>
  <si>
    <t xml:space="preserve">Se refiere al número de estudiantes vinculados a la estrategia formativa de investigación. </t>
  </si>
  <si>
    <t>Cuantificar el número de estudiantes que participan en semilleros de investigación de las tres IES</t>
  </si>
  <si>
    <t xml:space="preserve">V0: Estudiantes vinculados a semilleros de investigación </t>
  </si>
  <si>
    <t>Base datos</t>
  </si>
  <si>
    <t>Hace referencia a la publicación y divulgación periódica de los resultados de investigaciones de alta calidad.</t>
  </si>
  <si>
    <t xml:space="preserve">Medir la cantidad de publicaciones indexadas en las tres IES </t>
  </si>
  <si>
    <t>V0: Publicaciones indexadas realizadas</t>
  </si>
  <si>
    <t>Base datos. publicación indexada</t>
  </si>
  <si>
    <t>Se refiere al reconocimiento de derechos exclusivos que se concede sobre un producto o un proceso-creaciones. innovaciones o inventos.</t>
  </si>
  <si>
    <t>Medir el número de patentes obtenidas por las tres IES (Aprobadas por la Superintendencia de Industria y Comercio)</t>
  </si>
  <si>
    <t>V0: Patentes obtenidas</t>
  </si>
  <si>
    <t>Registro de aprobación de la Superintendencia</t>
  </si>
  <si>
    <t xml:space="preserve">Comprende el apoyo a proyectos de investigación. grupos y semilleros pertenecientes a las instituciones de educación superior públicas y privadas de la ciudad y centros de investigación formales que permitan la transferencia científica y tecnológica de impacto social </t>
  </si>
  <si>
    <t>Cuantificar el número de proyectos de investigación científica y aplicada que reciben apoyo  técnico. metodológico y/o financiero</t>
  </si>
  <si>
    <t>Acuerdo del Concejo Municipal n°. 60 de 2005 (Política pública) y los decretos reglamentarios 2088 de 2006 y 1207 de 2007.</t>
  </si>
  <si>
    <t xml:space="preserve">V0: Proyectos de investigación apoyados </t>
  </si>
  <si>
    <t>Base de datos. resoluciones. informes de seguimiento al proyecto</t>
  </si>
  <si>
    <t>Construcción y puesta en funcionamiento del Parque Tech: Investigación tecnológica aplicada para la sociedad.Edificación con aproximadamente 3720 m2 construidos en 5 niveles</t>
  </si>
  <si>
    <t>Cuantificar el número de metros construidos para Parque Tech</t>
  </si>
  <si>
    <t>V0: Metros cuadrados construidos</t>
  </si>
  <si>
    <t>Pascual Bravo</t>
  </si>
  <si>
    <t>Registro fotográfico e informes de avance de obra</t>
  </si>
  <si>
    <t>Sapiencia-Pascual Bravo</t>
  </si>
  <si>
    <t>Hace referencia a la creación de Spin Off o empresas de base tecnológica que buscan contribuir al ámbito empresarial con la transferencia de conocimiento a través de productos innovadores.</t>
  </si>
  <si>
    <t>Cuantificar el número de Spin off creadas como resultado de investigaciones y análisis realizados por las tres IES</t>
  </si>
  <si>
    <t>Ley 1838 de 2017 "Por la cual se dictan normas de fomento a la ciencia. tecnología e innovación mediante la creación de empresas de base tecnológica (SPIN OFFS) y se dictan otras disposiciones"</t>
  </si>
  <si>
    <t>V0: Spin Off creadas</t>
  </si>
  <si>
    <t>Documento de constitución de la Spin Off</t>
  </si>
  <si>
    <t xml:space="preserve">Indica la formulación del Plan de Desarrollo Cultural de la ciudad que servirá como ruta de gestión para los próximos años </t>
  </si>
  <si>
    <t>Registrar la  formulación del Plan de Desarrollo Cultural de Medellín</t>
  </si>
  <si>
    <t>V1: Plan de desarrollo cultural</t>
  </si>
  <si>
    <t>Se ajusta línea base debido a que es un indicador nuevo.</t>
  </si>
  <si>
    <t xml:space="preserve">Mide la población inscrita en programas de formación relacionados con el arte y la cultura </t>
  </si>
  <si>
    <t>Medir el porcentaje de personas inscritas en programas de formación relacionados con el arte y la cultura por cada mil habitantes</t>
  </si>
  <si>
    <t>(V1/V2)*1000</t>
  </si>
  <si>
    <t>V1: Número de personas inscritas en procesos de formación en arte y cultura
V2: Población de la ciudad</t>
  </si>
  <si>
    <t>Planillas de informes. hojas de cálculo (Excel)</t>
  </si>
  <si>
    <t>De acuerdo a las observaciones presentadas en las sesiones del Concejo. se reemplaza el indicador de resultado</t>
  </si>
  <si>
    <t>Indica el número de personas que acceden a la oferta pública cultural de la ciudad a través de eventos culturales. estímulos. cinemateca . museos. entre otros</t>
  </si>
  <si>
    <t>Medir el número de personas que acceden a la oferta pública cultural de la ciudad a través de eventos culturales. estímulos. cinemateca . museos. entre otros</t>
  </si>
  <si>
    <t>V1: Ciudadanos que acceden a la oferta pública cultural de la ciudad</t>
  </si>
  <si>
    <t>Corresponde a las actividades y estrategias desarrolladas por el Observatorio de Cultura que permitan avanzar en una mayor gestión del conocimiento en la Secretaría de Cultura</t>
  </si>
  <si>
    <t>Medir el avance en la implementación del Observatorio de Cultura</t>
  </si>
  <si>
    <t>V1: Número de actividades realizadas por Observatorio de Cultura
V2: Número de actividades proyectadas por el Observatorio de Cultura</t>
  </si>
  <si>
    <t>Indica la permanencia y actualización de las instancias de participación culturales de la ciudad</t>
  </si>
  <si>
    <t>Monitorear la permanencia de las instancias de participación culturales</t>
  </si>
  <si>
    <t>V1: Sistema Municipal de Cultura</t>
  </si>
  <si>
    <t>Se atienden observaciones realizadas en sesiones del Concejo. por lo tanto se reemplaza el indicador</t>
  </si>
  <si>
    <t>Indica la permanencia del Sistema de información cultural como estrategia que permita una mejor gestión de la información en la Secretaria de Cultura Ciudadana</t>
  </si>
  <si>
    <t>Monitorear la permanencia del Sistema de información Cultural</t>
  </si>
  <si>
    <t>V1: Sistema de información cultural</t>
  </si>
  <si>
    <t xml:space="preserve">Informes de ejecución de actividades. </t>
  </si>
  <si>
    <t xml:space="preserve">Indica el avance porcentual del proceso de diseño e implementación de una estrategia de arte. ciencia y tecnología </t>
  </si>
  <si>
    <t xml:space="preserve">Medir el grado de diseño e  implementación de la estrategia de arte. ciencia y tecnología </t>
  </si>
  <si>
    <t xml:space="preserve">
[(V1e+V2e)/(V1p+v2p)]*100
</t>
  </si>
  <si>
    <t>Se ajusta línea base debido a que es un indicador nuevo y unidad de medida para una mejor medición</t>
  </si>
  <si>
    <t xml:space="preserve">Corresponde a las actividades de formación. circulación audiovisual y de memoria realizadas por la cinemateca municipal </t>
  </si>
  <si>
    <t>Evaluar el  número de actividades realizadas por la cinemateca municipal en formación. exhibición y memoria audiovisual</t>
  </si>
  <si>
    <t>Ley General de Cultura. Acuerdos Plan de Desarrollo. Decreto 2467 de 2019. que reglamenta el Acuerdo 22 de 2015</t>
  </si>
  <si>
    <t>V1: Número de activdades de formación. exhibición y memoria audiovisual</t>
  </si>
  <si>
    <t>Se ajusta nombre. Línea base y meta ya que existía error en la información</t>
  </si>
  <si>
    <t>Indica la cantidad de estímulos y apoyos establecidos en las convocatorias públicas para el arte y la cultura</t>
  </si>
  <si>
    <t>Medir la cantidad de estímulos otorgados en las Convocatorias de Arte y Cultura</t>
  </si>
  <si>
    <t>Ley General de Cultura. Acuerdos Plan de Desarrollo. Acuerdo 38 de 2015</t>
  </si>
  <si>
    <t>V1: Número de estímulos otorgados</t>
  </si>
  <si>
    <t>Resoluciones de adjudicación. Registro en el Sistema de Información Cultural</t>
  </si>
  <si>
    <t>Diseñar e implementar un programa de formación de públicos que aporte a la puesta en valor del arte y la cultura en la sociedad</t>
  </si>
  <si>
    <t>Medir el avance en el diseño e implementción de la estrategia de formación de públicos para la apreciación y pusta en valor del arte y la cultura</t>
  </si>
  <si>
    <t>Corresponde al número de personas que se registran con asistentes en los diferentes eventos culturales realizados</t>
  </si>
  <si>
    <t>Monitorear el número de personas asistentes a eventos culturales de ciudad</t>
  </si>
  <si>
    <t>V1: Personas registradas como asistentes a eventos culturales</t>
  </si>
  <si>
    <t>Corresponde a la convocatoria de agenda cultural realizada para incluir programación artística y cultural en los equipamientos culturales públicos de la ciudad</t>
  </si>
  <si>
    <t>Monitorear la realizacion de la convoctoria de agenda para programación en equipamienos culturales</t>
  </si>
  <si>
    <t>V1: Convocatoria de agendaa realizada</t>
  </si>
  <si>
    <t>Corresponde a las personas inscritas que participan en las redes de formación artística y cultural en las áreas de danza. música. artes escénicas. artes visuales y artes audiovisuales</t>
  </si>
  <si>
    <t>Monitorear la cobertura de los programas y las poblaciones que acceden</t>
  </si>
  <si>
    <t>Ley General de Cultura. Acuerdos Plan de Desarrollo. Acuerdo 72 de 2013</t>
  </si>
  <si>
    <t>V1: Número de beneficiarios de las redes de formación</t>
  </si>
  <si>
    <t>Se ajusta nombre para dar mayor claridad</t>
  </si>
  <si>
    <t xml:space="preserve">Corresponde al número de estrategias implementadas en el marco de la política pública de Cultura Viva Comunitaria  </t>
  </si>
  <si>
    <t>Verificar la implementación de estrategias derivadas de la política pública de Cultura Viva Comunitaria</t>
  </si>
  <si>
    <t>Ley General de Cultura. Acuerdos Plan de Desarrollo. Acuerdo 50 de 2011</t>
  </si>
  <si>
    <t>V1: Número de estrategias de la política públic cultura viva comunitaria</t>
  </si>
  <si>
    <t>Indica el número de personas registradas como  participantes en  las actividades y servicios de la Red de Casas de Cultura</t>
  </si>
  <si>
    <t>Monitorear el número de personas participantes en actividades y servicios de la Red de Casas de Cultura</t>
  </si>
  <si>
    <t>V1: Participantes en programas y servicios de la Red de Casas de Cultura</t>
  </si>
  <si>
    <t>Corresponde al número de personas registradas en actividades y servicios en las unidades de información del Sistema de Bibliotecas Públicas de Medellín-SBPM</t>
  </si>
  <si>
    <t>Identificar el número de personas que se registran en los diversos programas y servicios del SBPM</t>
  </si>
  <si>
    <t>Ley General de Cultura. Acuerdos Plan de Desarrollo. Acuerdo 23 de 2015</t>
  </si>
  <si>
    <t>V1: Número de personas registradas</t>
  </si>
  <si>
    <t>Corresponde al número de personas que participan en las acciones y eventos del Plan ciudadano de lectura. escritura y oralidad-PCLEO</t>
  </si>
  <si>
    <t>Ley General de Cultura. Acuerdos Plan de Desarrollo. Plan ciudadano de lectura. escritura y oralidad</t>
  </si>
  <si>
    <t>V1: Número de participantes en actividades del PCLEO</t>
  </si>
  <si>
    <t>Corresponde al número de  artistas culturales que logran la profesionalización en las áreas de música. danza. artes escénicas y artes visuales</t>
  </si>
  <si>
    <t>Identificar el número de artistas con profesionalización en música. danza. artes escénicas y artes visuales</t>
  </si>
  <si>
    <t xml:space="preserve">V1: Número de artistas que terminan el ciclo de profesionalización </t>
  </si>
  <si>
    <t>Señala los diferentes procesos que desarrolla la Secretaría de Cultura Ciudadana para poner en valor los patrimonios y las memorias de la ciudad</t>
  </si>
  <si>
    <t>Medir los procesos que fortalecen la valoración y movilización de la ciudadanía sobre los patrimonios y las memorias culturales de Medellín</t>
  </si>
  <si>
    <t>V1: Estrategias para la activación de los patrimonios y las memorias culturales</t>
  </si>
  <si>
    <t>Actividades de acompañamiento  que se desarrollan a través de la revisión y visto bueno y aprobación de proyectos específicos. para la gestión (intervención. mantenimiento. aseguramiento de la permanencia) de los Bienes de Interés Cultural (BIC) sujetos al Régimen Especial de Protección – REP y los procedimientos para las declaratorias de los inmuebles candidatizados para ser declarados Bienes de Interés Cultural (BIC). incluidos en la Lista Indicativa de Candidatos a Bienes de Interés Cultural Municipal -LICBIC-.</t>
  </si>
  <si>
    <t xml:space="preserve">Gestionar y orientar las acciones para la conservación del Subsistema de Patrimonio Cultural Inmueble. </t>
  </si>
  <si>
    <t>Ley 388 de 1997. Ley 397 de 1997; Ley 1185 de 2008; Decreto Nacional 1080 de 2015. modificado por el Decreto Nacional 2358 de 2019; Acuerdo Municipal 048 de 2014; Decreto Municipal 2053 de 2015. modificado por el Decreto Municipal 1006 de 2018.</t>
  </si>
  <si>
    <t>(V1/V2) *100</t>
  </si>
  <si>
    <t>V1= Número de  Bienes de Interés Cultural (BIC)y LICBIC. gestionados y acompañados para su intervención y conservación.
V2= Total de los Bienes de Interés Cultural (BIC) y LICBIC que componen el Subsistema de Patrimonio Cultural Inmueble</t>
  </si>
  <si>
    <t>Primaria y Secundaria</t>
  </si>
  <si>
    <t>Conceptos técnicos de proyectos de intervención. convenios para acceder al beneficio tributario. conceptos normativos. ccompañamiento a proyectos estratégicos. formulación de Planes Especiales de Protección Patrimonial (PEPP).</t>
  </si>
  <si>
    <t xml:space="preserve">
2019</t>
  </si>
  <si>
    <t>Departamento Administrativo de Planeación.</t>
  </si>
  <si>
    <t xml:space="preserve">
.doc 
.pdf. .jpg
.xls
.ppt
 shp y GDB.
otros</t>
  </si>
  <si>
    <t>Sistemas de Información geográfica con la planimetría y cartografía. fichas técnicas de valoración. bases de datos Excel. archivos totográficos etc.</t>
  </si>
  <si>
    <t>La medición de este indicador da cuenta del cumplimento de las estrategias asociadas a los desarrollos de software para la divulgación de contenidos patrimoniales interactivos. como herramientas para el uso y la apropiación social del patrimonio bibliográfico. documental. archivístico y audiovisual bajo la custodia de la BPP.</t>
  </si>
  <si>
    <t>Medir el avance en el diseño e implementación  de los contenidos interactivos generados a partir de las colecciones patrimoniales de la BPP. a través del Museo Cámara de Maravillas.</t>
  </si>
  <si>
    <t xml:space="preserve">(V1*0.60) + (V2*0.15) + (V3*0.15) + V4*0.10)  </t>
  </si>
  <si>
    <t>V1. Desarrollo de software de versión web y aplicaciones  de experiencias interactivas del Museo Cámara de Maravillas (60%)
V2. Curaduría de contenidos patrimoniales. digitalización y producción (15%)
V3. Exposiciones virtuales (15%)
V4. Promoción del uso y apropiación de los servicios y contenidos de Museo Cámara de Maravillas y Salas Patrimoniales (10%)</t>
  </si>
  <si>
    <t>Productos entregados y Registros (Listados de asistencias. informe técnico de avance en el desarrollo de contenidos interactivos. fotografias. actas)</t>
  </si>
  <si>
    <t xml:space="preserve">Apoyar los procesos de identificación comunitaria. activación. sostenibilidad y apropiación social creativa del patrimonio cultural construido del municipio de Medellín y sus corregimientos.						
						</t>
  </si>
  <si>
    <t xml:space="preserve">Fortalecer los procesos de identificación. valoración. conservación. salvaguarda. activación. difusión. intervención y sostenibilidad del patrimonio cultural en el municipio de Medellín. articulando los bienes y manifestaciones. la diversidad cultural y las formas de apropiación social.						
						</t>
  </si>
  <si>
    <t xml:space="preserve">Acuerdo 048 de 2014
Decreto 2053 de 2015
Acuerdo 0883 de 2015
</t>
  </si>
  <si>
    <t>V1 + V2</t>
  </si>
  <si>
    <t>V1: Número de Bienes Urbanos Identificados y valorados
V2: Número de Bienes Rurales Identificados y Valorados</t>
  </si>
  <si>
    <t>CRECIENTE</t>
  </si>
  <si>
    <r>
      <t xml:space="preserve">
</t>
    </r>
    <r>
      <rPr>
        <b/>
        <sz val="11"/>
        <rFont val="Calibri"/>
        <family val="2"/>
        <scheme val="minor"/>
      </rPr>
      <t xml:space="preserve">Acuerdo 048 de 2014
</t>
    </r>
    <r>
      <rPr>
        <sz val="11"/>
        <rFont val="Calibri"/>
        <family val="2"/>
        <scheme val="minor"/>
      </rPr>
      <t xml:space="preserve">Plan de Ordenamiento Territorial
</t>
    </r>
    <r>
      <rPr>
        <b/>
        <sz val="11"/>
        <rFont val="Calibri"/>
        <family val="2"/>
        <scheme val="minor"/>
      </rPr>
      <t>Decreto 2083 de 2015</t>
    </r>
    <r>
      <rPr>
        <sz val="11"/>
        <rFont val="Calibri"/>
        <family val="2"/>
        <scheme val="minor"/>
      </rPr>
      <t xml:space="preserve">
Macroproyecto rio Centro Plan Especial de Manejo y protección Patrimonial del Barrio Prado y el Centro Tradicional de la Subzona 3
</t>
    </r>
    <r>
      <rPr>
        <b/>
        <sz val="11"/>
        <rFont val="Calibri"/>
        <family val="2"/>
        <scheme val="minor"/>
      </rPr>
      <t>Plan Integral de Gestión del Barrio Prado</t>
    </r>
  </si>
  <si>
    <t xml:space="preserve">Documentos Técnicos de Soporte. Fichas de Identificación y valoración. levantamientos. planimetrias. georeferenciación. inclusión el LICBIC. </t>
  </si>
  <si>
    <t>Agencia APP</t>
  </si>
  <si>
    <t>.pdf. .dwg. .docx. .xlsx y .pptx</t>
  </si>
  <si>
    <t xml:space="preserve">Fichas de rastreo documental. Fichas base de identificación y valoración. levantamientos arquitectonicos. levantamientos topograficos. </t>
  </si>
  <si>
    <t xml:space="preserve"> Dentro de las funciones especificas delegadas en la Agencia APP. se encuentra en el Artículo 23° sobre las funciones de la Subdirección de Gestión del Paisajeen el numeral 12 menciona: Gestionar la cualificación continua de los bienes inmuebles catalogados como BIC (Bienes de Interés Cultural) y LICBIC (Listado indicativo de inmuebles candidatos a declarar). considerando los aspectos ambientales. paisajísticos. urbanísticos y los aspectos arquitectónicos. estéticos y constructivos a que haya lugar.
En este sentido la Agencia APP se encuentra delegada para la gestión de continua de los BIC y LICBIC en temas de identificación y valoraición. siendo así el generador del dato y el reporte de este al Departamento Administrativo de Planeación+AN266.</t>
  </si>
  <si>
    <t>Estimar las acciones correspondientes al fortalecimiento y recuperación de la Identidad Campesina</t>
  </si>
  <si>
    <t>Cuantificar las Acciones orientadas a la recuperación y al fortalecimiento de la identidad campesina</t>
  </si>
  <si>
    <t>Dia de los Corregimientos: Acuerdo 11 de 2011
Semana Cultural San Antonio de Prado y San Sebastian de Palmitas: Acuerdo 03 de 2014
Festibal de la Cometa en Altavista: Acuerdo 47 de 2001
Dia del Campesino: Acuerdo Presidencial 135 de 1965
Desfile de Silleteros Acuerdo 35 de 2017</t>
  </si>
  <si>
    <t>V1+V2+V3+V4+V5+V6</t>
  </si>
  <si>
    <t>V1=  Celebración del día de los Corregimientos
V2=  Investigación y compilación de carácter historico
V3=Publicación investigación (Web e impresa
V4= Apoyo a los medios alternativos de comunicación de cada Corregimiento
V5=  Foros para la difusión de la memoria e identidad campesina corregimenta
V6= Difusión de las expresiones artisticas y culturales de los cinco corregimientos</t>
  </si>
  <si>
    <t>Gerencia de Corregimientos</t>
  </si>
  <si>
    <t>Interna - De acuerdo a las acciones programadas y ejecutadas.</t>
  </si>
  <si>
    <t>Registro en medios de comunicación, listados de asistencias, registros fotograficas, memorias, publicaciones.</t>
  </si>
  <si>
    <t>Excel</t>
  </si>
  <si>
    <t>La Variable 1, que corresponde al  día de Corregimientos es un evento que por décreto se debe realizar cada vigencia y el cual esta a cargo de la Gerencia de Corregimientos; para la Variable 5, que corresponde a Foros para la difusión de la memoria e identidad campesina corregimental se planea realizar uno por corregimiento y finalmente un Foro a nivel ciudad.  Finalmente para las Variables 4 y 5,  se planea apoyar los medios de comunicación de medios alternativos y las expresiones artísticas y culturales en cada uno de los corregimientos de la ciudad,  durante los dos años que se plantea cumplir la meta del indicador.</t>
  </si>
  <si>
    <t>Corresponde a los metros lineales de documentos patrimoniales intervenidos a través de procesos archivísticos y de conservación</t>
  </si>
  <si>
    <t>Medir el número de metros lineales intervenidos con procesos archivisticos y de conservación</t>
  </si>
  <si>
    <t>V1: Metros lineales de documentos patrimoniales salvaguardados  mediante  procesos archivísticos y de conservación</t>
  </si>
  <si>
    <t>Indica las actividades correspondientes para la construcción de un nuevo equipamiento cultural público en Ciudad del Río</t>
  </si>
  <si>
    <t xml:space="preserve">Verificar el avance en la construcción de un nuevo equipamiento cultural público en la ciudad. </t>
  </si>
  <si>
    <t>V1: Porcentaje de avance de construcción de equipamiento
V2: Porcentaje total de construcción de equipamiento</t>
  </si>
  <si>
    <t xml:space="preserve"> Se ajusta nombre por instrucción de asesores del  alcalde</t>
  </si>
  <si>
    <t>Porcentaje de ejecución del proyecto Recuperación de Parque Biblioteca España</t>
  </si>
  <si>
    <t>Medir el avance de ejección del proyecto</t>
  </si>
  <si>
    <t>(V1*15% )+ (V2*5%)+ (V3*80%)</t>
  </si>
  <si>
    <t>V1:Estudios y diseños elaboradados
V2: Permisos y aporbaciones logradas
V3: Obra ejecutada</t>
  </si>
  <si>
    <t>Secretaria de Infraestructura Fisica: SIRO</t>
  </si>
  <si>
    <t>Interna</t>
  </si>
  <si>
    <t>Sitio de ejecución (campo)</t>
  </si>
  <si>
    <t>Secretaria de Infraestructura Fisica. Subsecretaria de Construccion y Mantenimiento</t>
  </si>
  <si>
    <t>Secretaria de Infraestructura Fisica. Unidad de Planeación y Prospectiva</t>
  </si>
  <si>
    <t>Plataforma SIRO</t>
  </si>
  <si>
    <t>Informes de contratos</t>
  </si>
  <si>
    <t>Indica el número de equipamientos dotados con los elementos necesarios para su funcionamiento</t>
  </si>
  <si>
    <t>Monitorear el número de equipamientos que se intervienen con las dotaciones requeridas</t>
  </si>
  <si>
    <t>V1: Número de equipamientos dotados</t>
  </si>
  <si>
    <t>Indica el número de equipamientos con las adecuaciones en infraestructura realizadas adecuadas para su funcionamiento</t>
  </si>
  <si>
    <t>Monitorear el número de equipamientos con las adecuaciones realizadas necesarias para su correcto funcionamiento.</t>
  </si>
  <si>
    <t>V1: Número de equipamientos adecuados</t>
  </si>
  <si>
    <t>Establece el nivel de cumplimiento del plan estratégico de la Política Pública de Cultura Ciudadana</t>
  </si>
  <si>
    <t>Verificar el cumplimiento de las estrategias contempladas en el plan estratégico de la Política pública de Cultura Ciudadana</t>
  </si>
  <si>
    <t xml:space="preserve">V1:  Número de actividades implementadas de la Política pública
V2: Número de actividades del Plan estratégico de la política pública de cultura ciudadana </t>
  </si>
  <si>
    <t>El indicador mide la percepción que tienen las personas encuestadas del Centro respecto al estado actual de este territorio relacionado a las diferentes intervenciones de transformación realizadas.</t>
  </si>
  <si>
    <t>Medir la percepción favorable que tiene la población residente y flotante con respecto al centro de la Ciudad. evaluando la apropiación social de los espacios públicos. mejorando la convivencia. el reconocimiento de las diversidades. el cumplimiento y aceptación de la norma y acuerdos sociales. la sostenibilidad ambiental y aportando de esta manera al mejoramiento de las condiciones de vida del centro.</t>
  </si>
  <si>
    <t xml:space="preserve">Constitución Politica de Colombia. articulos: 20 y 270.
</t>
  </si>
  <si>
    <t xml:space="preserve"> (V1/V2)*100</t>
  </si>
  <si>
    <t>V1= Número de personas encuestadas con percepción positiva del centro 
V2= Número total de personas encuestadas</t>
  </si>
  <si>
    <t>Gerencia del Centro; Departamento Administrativo de Planeación</t>
  </si>
  <si>
    <t xml:space="preserve">Encuestas presenciales y/o virtuales.
Primaria: Aplicadas por la Gerencia del Centro
Secundaria: Departamento Administrativo de Planeación.
</t>
  </si>
  <si>
    <t>Informe de Encuestas Aplicadas</t>
  </si>
  <si>
    <t>Gerencia del Centro</t>
  </si>
  <si>
    <t>(Bases de datos (Access).  hojas de cálculo (Excel). documentos de texto (Word. PDF. TXT )</t>
  </si>
  <si>
    <t>Metodología de medición:
En el Centro se vienen realizando diferentes intervenciones físicas. sociales y culturales. el propósito de este indicador es identificar que percepción tiene la población residente y flotante respecto al mejoramiento de las condiciones de vida.
Para esto se realizará una encuesta que permita la recolección de información. en años anteriores se ha hecho a través de la encuesta de calidad de vida; no obstante. se verificará con Planeación si es posible continuar con esta medición a través de este instrumento o se implementa otro; para así poder reportarlo a los entes de control y seguimiento.
Limitaciones:
La aplicación de estas encuestas debe ser anual ya que la limitación de recursos financieros y logísticos no hace posible que se hagan en menor tiempo.
Nota: es importante resaltar que si bien los indicadores en general del centro no obedecen a una politica publica especifica. los proyectos que los sustentan sí. por lo que es esta normativa la que especifica en este formato.</t>
  </si>
  <si>
    <t>Proporción de hogares que consideran que existe discriminación contra la mujer. respecto al total de hogares.</t>
  </si>
  <si>
    <t>Medir los avances respecto a la transformación de imaginarios culturales en favor de la igualdad de género. la inclusión y la visibilización de las mujeres en la ciudad como agentes fundamentales del desarrollo de Medellín.</t>
  </si>
  <si>
    <t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t>
  </si>
  <si>
    <t>V0/V1*100</t>
  </si>
  <si>
    <t>V0: Hogares consideran que existe discriminación contra la mujer.
V1: Número total de hogares</t>
  </si>
  <si>
    <t>ECV  - Departamento Administrativo de Planeación DAP.</t>
  </si>
  <si>
    <t>Encuesta de Calida de Vida (ECV)</t>
  </si>
  <si>
    <t>Base de datos en SPSS</t>
  </si>
  <si>
    <t>Subdirección de información</t>
  </si>
  <si>
    <t>Hojas de cálculo (Excel)
Base de datos en SPSS</t>
  </si>
  <si>
    <t>Señala las estrategias de diversidad cultural que se apoyan desde la Secretaría de Cultura Ciudadana</t>
  </si>
  <si>
    <t>Medir las estrategias de diversidad cultural implementadas con el enfoque de cultura ciudadana</t>
  </si>
  <si>
    <t>Política Pública de Cultura Ciudadana</t>
  </si>
  <si>
    <t>V1: Estrategias de diversidad acompañadas</t>
  </si>
  <si>
    <t>Evalúa  el grado de avance en el proceso de diseño de una estrategia de arte y cultura para la construcción de paz y implementación de las actividade</t>
  </si>
  <si>
    <t xml:space="preserve">Monitorear el proceso de diseño e implementación de una estrategia para la construcción de paz desde el arte y la cultura </t>
  </si>
  <si>
    <t>Señala las acciones de convivencia. participación y apropiación con enfoque de cultura ciudadana relacionadas con los componentes de la Política Pública de Cultura Ciudadana de Convivencia en la diversidad y Participación. apropiación y formación</t>
  </si>
  <si>
    <t>Medir las iniciativas de convivencia. participación y apropiación relacionadas con la Política Pública de Cultura Cudadana realizadas</t>
  </si>
  <si>
    <t>Ley General de Cultura. Acuerdos Plan de Desarrollo
Política Pública de Cultura Ciudadana</t>
  </si>
  <si>
    <t>V1:  Iniciativas y acciones de convivencia . participación y apropiación con enfoque de cultura ciudadana realizadas</t>
  </si>
  <si>
    <t>Se solicita incluir este nuevo indicador resultado de las sesiones y solicitudes realizadas por el Concejo</t>
  </si>
  <si>
    <t>Señala las acciones  de confianza. cumplimiento y sostenibillidad con enfoque de cultura ciudadana relacionadas con los componentes de la Política Pública de Cultura Ciudadana de Confianza. Cumplimiento y legalidad y Sostenibilidad ambiental</t>
  </si>
  <si>
    <t>Medir las iniciativas de  confianza. cumplimiento y sostenibillidad  relacionadas con la Política Pública de Cultura Cudadana realizadas</t>
  </si>
  <si>
    <t>V1:  Iniciativas y acciones de  confianza. cumplimiento y sostenibilidad con enfoque de cultura ciudadana realizadas</t>
  </si>
  <si>
    <t>Evalúa  el grado de avance en el proceso de diseño de una estrategia  para la transversalizacion del enfoque poblacional. diferencial y de género en las políticas culturales y su posterior implementación</t>
  </si>
  <si>
    <t xml:space="preserve">Monitorear el proceso de diseño e implementación de una estrategia  para la transversalizacion del enfoque poblacional. diferencial y de género en las políticas culturales </t>
  </si>
  <si>
    <t xml:space="preserve">Hace referencia a las actividades de divulgación a través de la página web. boletines informativos. redes sociales. etc. de los principales eventos académicos y culturales. exposiciones y programas que se realicen enmarcados en la temática de patrimonio cultural del centro de la Ciudad. 
También hace referencia a las cartillas. libros. producción audiovisual. entre otras publicaciones elaboradas en temas de salvaguardia. protección. recuperación. conservación. sostenimiento y divulgación del Patrimonio Cultural. Así como eventos de conferencias. conmemoraciones. conversatorios. encuentros. simposios etc. de carácter académico que permiten el fortalecimiento de la gestión cultural y patrimonial y que son documentados de diversas maneras.
</t>
  </si>
  <si>
    <t>Promover la apropiación social y cultural de las personas hacia las publicaciones y/o actividades con énfasis en la puesta en valor del patrimonio. que conlleven a la divulgación de sus cualidades. su protección y conservación a futuro.</t>
  </si>
  <si>
    <t>Constitución Politica de Colombia. articulos: 20 y 70.
Ley 1185 de 2008; "Modificaciones a Ley General de Cultura" articulos: 4 (a y b). 5. 10. 12 y los demás relacionados con la divulgación del patrimonio.</t>
  </si>
  <si>
    <t>V1= Número total de publicaciones y/o 
contenidos realizados</t>
  </si>
  <si>
    <t xml:space="preserve">Documentos- Contenidos Desarrollados.
Primaria: Gerencia del Centro
</t>
  </si>
  <si>
    <t>Registros de datos. textos. informes. registro fotográficos. pantallazos. convenios o acuerdos. entre otros.</t>
  </si>
  <si>
    <t xml:space="preserve">Hojas de cálculo (Excel). documentos de texto (Word. PDF. TXT). Multimedia. )
</t>
  </si>
  <si>
    <t>Documentos. Contenidos Multimedias</t>
  </si>
  <si>
    <t>Metodología de medición:
Se identifican las diferentes acciones y estrategias implementadas así como el producto de las mismas en materia de contenidos y publicaciones realizadas.
Nota: es importante resaltar que si bien los indicadores en general del centro no obedecen a una politica publica especifica. los proyectos que los sustentan si. por lo que es esta normativa la que especifica en este formato.</t>
  </si>
  <si>
    <t>Hace referencia a los eventos que se puedan realizar de manera presencial o virtual en el centro. que permitan desarrollar diferentes actividades académicas. culturales y socioeconómicas para que las personas se apropien de los espacios públicos y culturales existentes en este territorio.
Asimismo. se promueven eventos que estimulen la reactivación de la agenda cultural del centro y apoyen las diferentes iniciativas de grupos y colectivos culturales. académicos. ambientales y comerciales de este territorio.</t>
  </si>
  <si>
    <t xml:space="preserve">Promover la apropiación social de los espacios públicos del centro en articulación con los actores del territorio. mediante el arte y la cultura. fortaleciendo la convivencia.
</t>
  </si>
  <si>
    <t xml:space="preserve">Ley 1185 de 2008. mediante la cual se modifica la ley 397 de 1997.Cultura.  Articulo 4.
</t>
  </si>
  <si>
    <t>V1: Número de eventos realizados de manera presencial o virtual en el centro</t>
  </si>
  <si>
    <t>Registros
Primaria:
Gerencia del Centro
Secundaria:
Secretaria de comunicaciones. prensa. redes.</t>
  </si>
  <si>
    <t>Informes. actas. registro fotográfico. acuerdos.</t>
  </si>
  <si>
    <t>Hojas de cálculo (Excel). documentos de texto (Word. PDF. TXT). Multimedia. ) 
Registros fotograficos</t>
  </si>
  <si>
    <t xml:space="preserve">Metodología de medición:
Monitoreo de la organización y ejecución de eventos. de manera presencial o virtual. teniendo en cuenta los nuevos retos que trae consigo la pandemia del COVID-19 en materia de biseguridad y nuevas estrategias de encuentro ciudadano.
</t>
  </si>
  <si>
    <t xml:space="preserve">Número  de estrategias pedagógicas. de comunicación pública y de comunicación para el cambio social. que realizará la Secretaría de las Mujeres con medios de comunicación.  organizaciones sociales y la ciudadanía en general. para incidir en la transformación de imaginarios culturales en favor de la igualdad de género
</t>
  </si>
  <si>
    <t>Medir el número de estrategias pedagógicas. de comunicación pública y comunicación para el cambio social. realizadas para incidir en la transformación de imaginarios culturales en favor de la igualdad de género.</t>
  </si>
  <si>
    <t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t>
  </si>
  <si>
    <t>V1: Número total de estrategias de movilización social  realizados  para la transformación de imaginarios culturales y representaciones sociales en favor de la igualdad de género</t>
  </si>
  <si>
    <t>Secretaría de las Mujeres</t>
  </si>
  <si>
    <t>Informes consolidados</t>
  </si>
  <si>
    <t>Hojas de cálculo (Excel). Documentos de texto (Word)</t>
  </si>
  <si>
    <t>Número de eventos realizados para el reconocimiento de las habilidades y potencialidades de las mujeres. Estos eventos incluyen acciones para fortalecer y cualificar el talento de las mujeres.</t>
  </si>
  <si>
    <t>Medir el número de eventos realizados para el reconocimiento de las habilidades y potencialidades de las mujeres.</t>
  </si>
  <si>
    <t>Acuerdo 102 de 2018. por el cual se crea la Política Pública para la Igualdad de Género de las Mujeres Urbanas y Rurales del Municipio de Medellín.
Acuerdo 29 de 1999. Por medio del cual se conmemora el día del Servidor Público Municipal. se enaltece el liderazgo femenino en las comunidades de Medellín y se dictan otras disposiciones. (Medalla al Mérito Femenino).
Acuerdo 61 de 2008. Por el cual se institucionaliza en Medellín el Programa Medellín: Las Mujeres y las Artes.
Decreto 0615 de 2017. Por el cual se deroga el Decreto No2013000870 de 2013 que creó el concurso de Mujeres Jóvenes Talento - Feria de Flores y se crea el reconocimiento denominado “Concurso Mujeres Jóvenes Talento-Medellín”.</t>
  </si>
  <si>
    <t>V1: Número Total de eventos realizados  para el reconocimiento de las habilidades y potencialidades de las mujeres.</t>
  </si>
  <si>
    <t>Indica el número de familias que se gestionaron a traves de la estrategia Medellin me cuida Salud. desde los diferentes entornos</t>
  </si>
  <si>
    <t>Muestra el resultado de la estrategia Medellin me Cuida para llegar a las familias con mayor riesgo y vulnerabilidad.</t>
  </si>
  <si>
    <t>Resolucion 2626 de 2109. Resolución 0518 de 2015. Resolucion 1841 de2021.  Ley 715 de 2001</t>
  </si>
  <si>
    <t>V1: numero familias gestionadas</t>
  </si>
  <si>
    <t>Registro electronico del  programa Medellin me Cuida</t>
  </si>
  <si>
    <t>Base de Datos</t>
  </si>
  <si>
    <t>Salud publica_DTP/secretaria de Salud</t>
  </si>
  <si>
    <t>UGIC_ DTP /Secretaria de Salud</t>
  </si>
  <si>
    <t xml:space="preserve">Base Datos </t>
  </si>
  <si>
    <t>Mide el número de muertes por enfermedades Hipertensivas/ cardiovasculares. en personas de 30 a 69 años. por cada 100.000 habitantes en este grupo de edad.</t>
  </si>
  <si>
    <t>Monitorear  la mortalidad prematura  por enfermedades Hipertensivas/cardiovasculares con el fin de  establecer acciones de prevención y promover la salud</t>
  </si>
  <si>
    <t>CONPES 3918 -  ESTRATEGIA PARA LA IMPLEMENTACIÓN DE LOS OBJETIVOS DE DESARROLLO SOSTENIBLE (ODS) EN COLOMBIA. 15 de marzo de 2018
3918</t>
  </si>
  <si>
    <t>V1/V2*100.000</t>
  </si>
  <si>
    <t>V1= Número total de muertes por enfermedades Hipertensivas / cardiovasculares. en personas de 30 a 69  años
V2: Total de población del territorio entre los 30 a 69  años</t>
  </si>
  <si>
    <t>Estadísticas Vitales EEVV (DANE)
Proyecciones de población (DANE)</t>
  </si>
  <si>
    <t>Expresa el riesgo de morir de un niño antes de alcanzar el primer año de vida por cada mil nacidos vivos en un periodo de tiempo específico.</t>
  </si>
  <si>
    <t>Evaluar entre otros aspectos. la supervivencia infantil y el impacto de la calidad de los servicios de salud en una región. especialmente los dedicados a la atención perinatal.</t>
  </si>
  <si>
    <t>Ley 1438 de 2011.
Ley 1751 de 2015. Resolucion 429 de 2016. Resolucion 412 de 2000. Resolucion 518 de 2015. Resolucion 1841 de 2013. Ley 1098 de 2006.</t>
  </si>
  <si>
    <t>V1/V2*1.000</t>
  </si>
  <si>
    <t xml:space="preserve">V1= Número de defunciones de niños y niñas  menores de 1 año en un periodo de tiempo y lugar específico
V2=  Total nacidos vivos en un periodo de tiempo  </t>
  </si>
  <si>
    <t xml:space="preserve">Estadísticas Vitales EEVV (DANE)
</t>
  </si>
  <si>
    <t>Base Datos</t>
  </si>
  <si>
    <t>Se solicita inclir este indicador por solicitud del Concejo de Medellin</t>
  </si>
  <si>
    <t>Identifica el nivel de desarrollo e implementación del sistema integrado de información de la Secretaria de Salud. como apoyo a los procedimientos misionales de la Secretaría de Salud. garantizando interoperabilidad. oportunidad. confiabilidad e integridad de los datos y la información.</t>
  </si>
  <si>
    <t>Medir el avance en el desarrollo de la herramienta que integra los sistemas de información de la Secretaría de Salud.</t>
  </si>
  <si>
    <t>Ley 715 de 2001 en el Título I. Sector Salud. Capitulo II Competencias de las entidades territoriales en el sector salud. artículo 44. son competencias de los municipios “Adoptar. administrar e implementar el sistema integral de información en salud. así como generar y reportar la información requerida por el Sistema” (numeral 44.1.5).
Plan de Desarrollo Medellín Futuro.</t>
  </si>
  <si>
    <t>VI/V2*100</t>
  </si>
  <si>
    <t xml:space="preserve">V1: Procesos de integración entregados e implementados.
V2: total de procesos planeados del proyecto. </t>
  </si>
  <si>
    <t>Proyecto sistema integrado de información en salud.</t>
  </si>
  <si>
    <t>Magnetico. fisico.</t>
  </si>
  <si>
    <t>Unidad de Gestión de la información y el Conocimiento.</t>
  </si>
  <si>
    <t>Hoja de cálculo</t>
  </si>
  <si>
    <t>Resgistros administrativos.</t>
  </si>
  <si>
    <t>Se solicita incluir este indicador  como resultado en el componente. ya que se dejaria por fuera toda el resultado de este programa</t>
  </si>
  <si>
    <t>Hace referencia al porcentaje de mujeres en edades entre 10 -14 años de edad que han tenido un hijo nacido vivo o que el producto fue una defunción fetal en el periodo de referencia.</t>
  </si>
  <si>
    <t>Este indicador permite evaluar el comportamiento del embarazo en adolescentes entre 10 y 14 años para implementar estrategias en la prevención del embarazo en dicho grupo poblacional.</t>
  </si>
  <si>
    <t>Ley 375 de 1997
Política Nacional de Sexualidad. Derechos Sexuales y Derechos reproductivos- 2014
Acuerdo 23 de 2011</t>
  </si>
  <si>
    <t>V1=Número de embarazos  de madres de 10 a 14 años.
V2=Total  embarazos  para todas las edades en el periodo.</t>
  </si>
  <si>
    <t>anual</t>
  </si>
  <si>
    <t>Proyecciones de población  (DANE)
Estadísticas vitales (DANE)</t>
  </si>
  <si>
    <t>Se incluye por solicitud concejal</t>
  </si>
  <si>
    <t>Indica el número de personas que fallecen a causa del suicidio con respecto al total de la población de la ciudad en un período de tiempo</t>
  </si>
  <si>
    <t>Determinar la efectividad de las acciones de prevención de los suicidios en la ciudad de Medellín</t>
  </si>
  <si>
    <t xml:space="preserve">
Ley 1438 de 2011.
Ley 1751 de 2015. 
Resolución 1841 de 2013</t>
  </si>
  <si>
    <t>(V1/V2)*100.000</t>
  </si>
  <si>
    <t>V1: Número de muertes por suicidio
V2: Total población</t>
  </si>
  <si>
    <t>Correccion en redacción</t>
  </si>
  <si>
    <t>Hace referencia al porcentaje de mujeres en edades entre 10 y 19 años de edad que han tenido un hijo nacido vivo o que el producto fue una defunción fetal en el periodo de referencia.</t>
  </si>
  <si>
    <t>Este indicador permite evaluar el comportamiento del embarazo en adolescentes para implementar estrategias en la prevención del embarazo en dicho grupo poblacional.</t>
  </si>
  <si>
    <t>Ley 375 de 1997
Política Nacional de Sexualidad. Derechos Sexuales y Derechos reproductivos- 2014
Acuerdo 23 de 2011 Concejo Municipal</t>
  </si>
  <si>
    <t>V1/V2 *100</t>
  </si>
  <si>
    <t>V1= Número de  embarazos  en adolescentes 10 a 19 años.
V2= Total  embarazos para todas las edades en el periodo.</t>
  </si>
  <si>
    <t xml:space="preserve">Estadísticas vitales (Certificados de Nacidos vivos y Defunciones Fetales DANE) .
</t>
  </si>
  <si>
    <t xml:space="preserve">Expresa de manera aproximada el riesgo de morir que tiene una mujer mientras está embarazada o dentro de los 42 días siguientes a la terminación del embarazo. independientemente de la duración y el sitio del embarazo. debida a cualquier causa relacionada con o agravada por el embarazo mismo o su atención. pero no por causas accidentales o incidentales. Adicionalmente. se debe considerar que las muertes aquí descritas son aquellas "evitables". consideradas como evitables porque presentaron retrasos en el proceso de la atención y aplicación de intervenciones inadecuadas. Es decir. muertes con factores que si se hubieran evitado probablemente la muerte no hubiera ocurrido.  </t>
  </si>
  <si>
    <t xml:space="preserve">Estimar el riesgo de morir de una mujer a causa de problemas relacionados con el embarazo. parto y postparto. insumo para apoyar las acciones de vigilancia de la salud materna. los riesgos obstétricos y medir el avance de los servicios de salud para una maternidad segura
</t>
  </si>
  <si>
    <t xml:space="preserve">Ley 1751 de 2015. Resolucion 429 de 2016. Resolucion 412 de 2000. Decreto 3518 de 2006. Resolucion 1841 de 2013. Objetivos de desarrollo sostenible- ODS y Plan Decenal de Salud Pública 2012-2020 componente de “Promoción de los derechos sexuales y reproductivos y equidad de género” </t>
  </si>
  <si>
    <t>V1/V2 *100.000</t>
  </si>
  <si>
    <t>V1= Número de casos de muertes maternas evitables  (Número de muertes evitables de mujeres durante el embarazo. parto o puerperio (42 días después del parto) por cualquier causa relacionada o agravada por el embarazo. parto o puerperio o su manejo. pero no por causas accidentales)
V2= Total Nacidos vivos</t>
  </si>
  <si>
    <t xml:space="preserve">La clasificación de la muerte como evitable se realiza a partir del analisis individual de caso donde se analiza  que  muertes aquí descritas presentaron retrasos en el proceso de la atención y aplicación de intervenciones inadecuadas. Es decir. muertes con factores que si se hubieran evitado probablemente la muerte no hubiera ocurrido.  </t>
  </si>
  <si>
    <t>Expresa el número  de defunciones por cáncer del cuello uterino en mujeres entre 30 -69 años.  ocurridas en un periodo de tiempo determinado.</t>
  </si>
  <si>
    <t>Estimar la magnitud del riesgo de morir por cancer de cuello uterino y su tendencia en el tiempo en la poblacion de mujeres entre 30 -69 años  con el fin de facilitar la comparación de los resultados de las acciones dirigidas a impactar este problema.</t>
  </si>
  <si>
    <t>Ley 1751 de 2015. Resolucion 429 de 2016. Resolucion 4505 de 2012. Resolucion 518 de 2015. Resolucion 1841 de 2013
Decreto 3518 de 2006</t>
  </si>
  <si>
    <t>V1/V2 *100000</t>
  </si>
  <si>
    <t>V1= Número de defunciones por cáncer de cuello uterino en mujeres entre 30 -69 años  en un periodo de tiempo.
V2: total de mujeres entre 30 -69 años en un periodo de tiempo</t>
  </si>
  <si>
    <t>Se solicita incluir este indicador por solicitud del Concejo de Medellin</t>
  </si>
  <si>
    <t>Representan los años que ha dejado de vivir una persona que ha fallecido de forma “prematura” (se considera muerte prematura a la ocurrida antes de los años que habrían vivido las personas si hubiesen cumplido con la esperanza de vida de su territorio de residencia). por mortalidad evitable por vacunación. prevención. saneamiento ambiental o medidas mixtas</t>
  </si>
  <si>
    <t>Dar alerta al Sistema de Salud para abordar las causas más relevantes de mortalidad prematura para planificar y definir prioridades en salud.</t>
  </si>
  <si>
    <t>Resolución 1841 de 2013</t>
  </si>
  <si>
    <t>V1/V2 *1000</t>
  </si>
  <si>
    <t xml:space="preserve"> V1:sumatoria del número de años perdidos por muertes evitables (por mortalidad evitable por vacunación. prevención. saneamiento ambiental o medidas mixtas) por la esperanza de vida del quinquenio
V2: Población total del municipio de Medellín.</t>
  </si>
  <si>
    <t>Numerador: Estadísticas Vitales EEVV (DANE)
Denominador: Proyecciones de población  (DANE)</t>
  </si>
  <si>
    <t>El cálculo de las AVPP: Sumatoria de (Esperanza de vida suministrada por el DAP)- (Edad del fallecido)= Años de vida  Potencialmente Perdidos por mortalidad evitable por vacunación. prevención. saneamiento ambiental o medidas mixtas.</t>
  </si>
  <si>
    <t>Determina  la proporción  de pacientes con tuberculosis confirmada bacteriológicamente y tratados con éxito (curados o que terminan tratamiento) con relación al total de pacientes detectados con  tuberculosis confirmada bacteriológicamente . (Paciente curado: cumple con el periodo de tratamiento y al final el resultado de la prueba de laboratorio es negativa)</t>
  </si>
  <si>
    <t>Muestra la efectividad en la vigilancia y la aplicación del tratamiento de la tuberculosis pulmonar.</t>
  </si>
  <si>
    <t>Ley 1438 de 2011.
Ley 1751 de 2015. 
resolución 1841 de 2013.
Decreto 3518 de 2006.
Circular Externa 007 del 26 de febrero de 2015. Resolución 412 de 2000. protocolos de vigilancia epidemiológica del INS. Resolución 518 de 2015.</t>
  </si>
  <si>
    <t>(V1/V2*100)</t>
  </si>
  <si>
    <t>V1= Pacientes con TB con curación o terminación de tratamiento. (Número de pacientes con tuberculosis confirmada bacteriológicamente y tratados con exíto (curados o terminaron tratamiento)).
V2= Pacientes con TB (Número de pacientes detectados con tuberculosis pulmonar confirmados bacteriológicamente).</t>
  </si>
  <si>
    <t xml:space="preserve">SITB Sistema de Información de Tuberculosis.
</t>
  </si>
  <si>
    <t>Subsecretaria Salud Pública_ DTP /Secretaria de Salud</t>
  </si>
  <si>
    <t>Se aclara la definicion de éxito en la definicion del indicador. Este es un indicador internacional</t>
  </si>
  <si>
    <t>Expresa el número de población de  menores de 5 años que fallece por enfermedad diarreica aguda (EDA) por cada cien mil menores de cinco años en un periodo de tiempo específico.</t>
  </si>
  <si>
    <t>Evaluar la magnitud de la mortalidad en población de menores de 5 años por Enfermedad Diarreica Aguda con el fin de  evaluar la efectividad de las medidas implementadas para su prevención.</t>
  </si>
  <si>
    <t>Ley 1751 de 2015. Resolucion 429 de 2016. Resolucion 412 de 2000. Resolucion 518 de 2015. Resolucion 1841 de 2013</t>
  </si>
  <si>
    <t xml:space="preserve">V1=Número de defunciones de población menor de 5 años por Enfermedad Diarréica Aguda -EDA
V2= Total niños menores de cinco años en un periodo de tiempo
</t>
  </si>
  <si>
    <t>Expresa la proporción de personas estimadas con infeccion por VIH que conocen su diagnostico positvo despues de realizarse la prueba</t>
  </si>
  <si>
    <t>Estimar el avance de la poblacion con infeccion  por VIH de las cuales se conoce su diagnostico. el cual es el primer paso para poder acceder a tratamiento anti retroviral. evaluando las acciones de promocion y prevencion de la salud sexual y reproductiva  y fortalecimiento del tamizaje poblacional para VIH</t>
  </si>
  <si>
    <t>Ley 1751 de 2015. Resolucion 429 de 2016. Resolucion 4505 de 2012. Resolucion 518 de 2015. Resolucion 1841 de 2013
Decreto 3518 de 2006. Reslolucion 2626 de 2019</t>
  </si>
  <si>
    <t>V1: Personas con diagnostico positivo para VIH
V2: Poblacion estimada con infeccion por VIH</t>
  </si>
  <si>
    <t>Sistema Nacional de Vigilancia en Salud Pública (SIVIGILA) 
Estimaciones de infeccion de la Cuenta de Alto costo</t>
  </si>
  <si>
    <t>Refleja el cumplimiento en el mantenimiento de la eliminación  y/ o erradicación  de la poliomielitas. sarampión. rubeola. difteria. rabia. tétanos neonatal  en el territorio</t>
  </si>
  <si>
    <t>Medir el mantemiento de la eliminación de estos eventos en el territorio</t>
  </si>
  <si>
    <t>Plan decenal de Salud Pública</t>
  </si>
  <si>
    <t>V1= Número de casos autoctonos nuevos de los eventos del plan de eliminación y/ o erradicación (polio. SRC. sarampión. rubeola. difteria. rabia. tétanos neonatal)  registrados en periodo de tiempo confirmados por laboratorio. clinica o nexo.
V2= Población total</t>
  </si>
  <si>
    <t>Sistema Nacional de Vigilancia en Salud Pública (SIVIGILA) 
Proyecciones de población  (DANE)</t>
  </si>
  <si>
    <t>Se ajusta la unidad de medida</t>
  </si>
  <si>
    <t>Mide de manera proporcional el aporte de factores ambientales (calidad del agua. calidad del aire. y condiciones sanitarias) en la carga de la enfermedad. medidos desde el cumplimiento de estándares en cada factor .</t>
  </si>
  <si>
    <t xml:space="preserve">Cuantificar y clasificar numéricamente el desempeño en salud ambiental </t>
  </si>
  <si>
    <t>Decreto 948 de 1995
Resolución 0601 de 2006
Ley 715 de 2001. Resolución 1841 de 2013</t>
  </si>
  <si>
    <t>(V1*0.50)+(V2*0.25)+(V3*0.25)</t>
  </si>
  <si>
    <t xml:space="preserve">
V1= Cumplimiento de la meta de los AVISA asociados a los factores ambientales (Carga ambiental de las enfermedades) 50%
V2= Cumplimiento de las metas de los indicadores relacionados con la calidad y acceso al agua y condiciones sanitarias  que tienen efecto en la salud de los seres humanos 25%
V3= Cumplimiento de las metas de los indicadores relacionados con la Contaminación del aire. que tiene efecto en los seres humanos 25%
</t>
  </si>
  <si>
    <t xml:space="preserve">Area Metropolitana (Calidad del aire). Salud Ambiental (Calidad del agua). Empresas publicas (cobertura del acueducto). Secretaría de Salud (Carga de la enfermedad). 
</t>
  </si>
  <si>
    <t>Informe y Base de Datos</t>
  </si>
  <si>
    <t>Mide el Porcentaje de personas que mueren por dengue grave entre las personas con diagnóstico de Dengue grave</t>
  </si>
  <si>
    <t>Permite identificar el riesgo de muerte en las formas complicadas de dengue</t>
  </si>
  <si>
    <t>Ley 1751 de 2015. Resolucion 429 de 2016. Resolucion 412 de 2000. Resolucion 518 de 2015. Resolucion 1841 de 2013
Decreto 3518 de 2006</t>
  </si>
  <si>
    <t>V1: Número de muertes por Dengue grave
V2: Número de casos de Dengue Grave</t>
  </si>
  <si>
    <t xml:space="preserve">Estadísticas Vitales (EEVV) 
 CIE 10: A91
Sistema Nacional de Vigilancia en Salud Pública (SIVIGILA)
Código INS 220 </t>
  </si>
  <si>
    <t>Expresa el porcentaje de la población que se encuentra afiliada al Sistema General de Seguridad Social en Salud; incluye población régimen contributivo. subsidiado y especiales</t>
  </si>
  <si>
    <t>Determinar el cumplimiento por parte del Municipio de Medellín de la cobertura en la afiliación de acuerdo a los lineamientos Nacionales.</t>
  </si>
  <si>
    <t>Ley 100 de 1993. ley Estatutaria 1751 del 2015. Decreto 780 de 2016</t>
  </si>
  <si>
    <t>V1= Número total de personas afiliadas del SGSSS 
V2= Total población del municipio</t>
  </si>
  <si>
    <t>BDUA. Base de datos única de afiliados
Proyecciones de población (DANE)</t>
  </si>
  <si>
    <t>Expresa el tiempo promedio de respuesta en la atención prehospitalaria (ambulancia) en los casos de urgencias. emergencias y desastres.</t>
  </si>
  <si>
    <t>Estimar la oportunidad en la atención prehospitalalria de los casos o eventos reportados en el Sistema de Emergencias Médicas. con el fin de generar aletas para la disminución de la discapacitad y la mortalidad evitable por causas externas.</t>
  </si>
  <si>
    <t>Resolución 1220 de 2012
Ley 1523 de 2012
Resolución 1841 de 2013 
Decreto 780 de 2016
Resolución 926 de 2017 Minsalud
Decretro 0102 municipal de febrero de 2019
Acuerdo Concejo Municipal 035 de 2019</t>
  </si>
  <si>
    <t xml:space="preserve">V1= Total de minutos transcurridos entre el reporte de los hechos al CRUE y la atención prehospitalaria (SHAP) de los triages I y II
(Tiempo trascurrido entre la llamada al módulo 123 hasta la llegada de los parámedicos al sitio para atender el caso)
V2= Total hechos reportados triajes IyII </t>
  </si>
  <si>
    <t>Plataforma SEM</t>
  </si>
  <si>
    <t xml:space="preserve">UGIC_ DTP /Secretaria de Salud </t>
  </si>
  <si>
    <t>Expresa el número de instituciones o puntos de atención  de la red pública de prestadoras de servicios de salud construidas o fortalecidas en su infraestructura acorde a la normatividad vigente</t>
  </si>
  <si>
    <t>Determinar el número de instituciones instituciones o puntos de atención  de la red pública de prestadoras de servicios de salud construidas o fortalecidas en su infraestructura acorde a la normatividad vigente</t>
  </si>
  <si>
    <t>Resolución 5381 de 2013</t>
  </si>
  <si>
    <t>V1: número de instituciones instituciones o puntos de atención  de la red pública de prestadoras de servicios de salud construidas o fortalecidas en su infraestructura acorde a la normatividad vigente</t>
  </si>
  <si>
    <t>Informes de supervisión del avance en la construcción o fortalecimiento de infaestructura de las instituciones priorzadas de la red pública</t>
  </si>
  <si>
    <t>Actas e informes de supervisión de contrato(s)</t>
  </si>
  <si>
    <t>Gestión de servicios de salud - Líder de proyecto</t>
  </si>
  <si>
    <t>Informes de supervsión de contratos</t>
  </si>
  <si>
    <t>Se ajusta la meta. ya que se consideran dos equipamentos publicos  de salud nuevos el Hospital de Salud Mental y el Hospital Nororienta (Hospital del Norte)</t>
  </si>
  <si>
    <t>El bienestar es concebido como el equilibrio físico. mental. emocional y social del desarrollo humano. El deporte. la recreación y la actividad física (DRAF) son factores dinamizadores y aglutinantes de estas cuatro dimensiones. contribuyendo a la generación de estilos de vida saludable y calidad de vida. tanto individual como colectiva. Es por esto que a través de la presente medición se pretende conocer la percepción que tienen los usuarios del Inder en el  incremento de su bienestar.</t>
  </si>
  <si>
    <t>Determinar el aporte de los  programas del Inder al incremento del bienestar de la población atendida.</t>
  </si>
  <si>
    <t xml:space="preserve"> - Política Pública de Deporte. Recreación y Actividad Física de Medellín – Cultura D 2018 – 2031.
 - Plan Estratégico del deporte. la recreación y la actividad física para Medellín 2013-2023</t>
  </si>
  <si>
    <r>
      <rPr>
        <b/>
        <sz val="11"/>
        <color theme="1"/>
        <rFont val="Calibri"/>
        <family val="2"/>
        <scheme val="minor"/>
      </rPr>
      <t>V1:</t>
    </r>
    <r>
      <rPr>
        <sz val="12"/>
        <color theme="1"/>
        <rFont val="Calibri"/>
        <family val="2"/>
        <scheme val="minor"/>
      </rPr>
      <t xml:space="preserve">Personas encuestadas que perciben un aumento en su bienestar mediante la participación de los programas Inder.
</t>
    </r>
    <r>
      <rPr>
        <b/>
        <sz val="11"/>
        <color theme="1"/>
        <rFont val="Calibri"/>
        <family val="2"/>
        <scheme val="minor"/>
      </rPr>
      <t>V2:</t>
    </r>
    <r>
      <rPr>
        <sz val="12"/>
        <color theme="1"/>
        <rFont val="Calibri"/>
        <family val="2"/>
        <scheme val="minor"/>
      </rPr>
      <t xml:space="preserve"> Total de personas encuestadas participan en los programas Inder. </t>
    </r>
  </si>
  <si>
    <t>Encuesta de percepción bienestar de los usuarios Inder Medellín</t>
  </si>
  <si>
    <t>Encuestas de percepción</t>
  </si>
  <si>
    <t>Oficina Asesora de Planeación - Inder</t>
  </si>
  <si>
    <t>Bases de datos y hojas de cálculo de excel.</t>
  </si>
  <si>
    <t>Expresa el porcentaje de implementación de la estrategia para la prevención del primer consumo en términos de formulación - diseño. desarrollo - ejecución y  evaluación.</t>
  </si>
  <si>
    <t>Medir el porcentaje de implementación de la estrategia para la prevención del primer consumo. dicha estrategia tiene como objetivo  disminuir la edad de inicio del consumo.</t>
  </si>
  <si>
    <t>Ley 1438 de 2011
Resolución 1841 de 2013</t>
  </si>
  <si>
    <t>(V1* 0.25)+(V2*0.55)+(V3*0.20)</t>
  </si>
  <si>
    <t>V1=25% Formulacion y Diseño 
V2= 55% Desarrollo - implementación  
V3=20% Evaluacion:</t>
  </si>
  <si>
    <t>Registros de contratos e informes mensuales</t>
  </si>
  <si>
    <t>Informes de operador y de supervision e interventoria</t>
  </si>
  <si>
    <t>informe en Word/PDF</t>
  </si>
  <si>
    <t>Cuestionario . Registros administrativos</t>
  </si>
  <si>
    <t>Expresa la disminucion de las condiciones de sobrepeso y obesidad enlos escolares intervenidos con el programa de Medellin me Cuida Salud en el entorno escolar y familiar.</t>
  </si>
  <si>
    <t>Mide el porcentaje de disminucion de sobrepeso y obesidad en poblacion escolar. como efecto de las intervenciones y estrategias de promocion y educacion en habitos de alimentacion saludable desarrolladas con el programa de Medellin me cuida Salud.</t>
  </si>
  <si>
    <t>Ley 1438 de 2011
Resolución 1841 de 2013
Resolución 518 de 2015</t>
  </si>
  <si>
    <t>V1: Poblacion escolar  intervenida con el programa de Medellín me Cuida Salud en el entorno escolar y familiar  que han superado las condiciones de obesidad o sobrepeso
V2: Total de poblacion escolar intervenida e identificada con condiciones de obesidad o sobrepeso</t>
  </si>
  <si>
    <t>Base de Datos y planillas de reporte</t>
  </si>
  <si>
    <t>Expresa el fortalecimiento financiero y técnicos  del Centro Integrado de Servicios ambulatorios  para la Mujer y la Familia</t>
  </si>
  <si>
    <t>Da cuenta del avance del fortalecimiento técnico y financiero del Centro integrado de servicios ambulatorios para la mujer y la familia</t>
  </si>
  <si>
    <t>Resolución 1841 de 2013. Ley 1438 de 2011</t>
  </si>
  <si>
    <t>V1=Recurso  de  fortalecimiento Ejecutado
V2= recurso  planeado</t>
  </si>
  <si>
    <t xml:space="preserve">Informes de avance del Proyecto fortalecimiento a la red publica de Medellín
</t>
  </si>
  <si>
    <t>Gestión de servicios de salud - Unidad de Acceso. redes y calidad /Secretaria de Salud</t>
  </si>
  <si>
    <t>Observación de supervision e interventoria</t>
  </si>
  <si>
    <t>Indica el porcentaje de poblacion intervenida con tamizaje de riesgo para enfermedades cronicas no transmisibles. especialmente riesgo metabolico</t>
  </si>
  <si>
    <t>Da cuenta del avance de cobertura del programa de tamizaje para  riesgo metabolico. en diferentes estrategias de Medellin me cuida en la poblacion mayor de 18 años de toda la ciudad</t>
  </si>
  <si>
    <t>V1:numero de personas mayores de 18 años con tamizaje para riesgo metabolico
V2: Poblacion total de mayores de 18 años</t>
  </si>
  <si>
    <t>Registro electronico del programa Medellin me Cuida
DANE proyecciones poblacionales según Censo 2018</t>
  </si>
  <si>
    <t>Bases de Datos</t>
  </si>
  <si>
    <t>Expresa el porcentaje de avance en implementación de las estrategias contenidas en los cinco ejes de la política pública bucal 2013-2022 del municipio de Medellín.</t>
  </si>
  <si>
    <t>Determinar el estado de implementación de las estrategias contenidas en los cinco ejes de la política pública salud bucal (PPSB)2013-2022 del municipio de Medellín.</t>
  </si>
  <si>
    <t>Acuerdo 25 de Concejo de Medellin del año 2015; Ley 1751 de 2015. Resolucion 1841 de 2012. Resolución 0518 de 2015</t>
  </si>
  <si>
    <t>(V1*0.28)+(V2*0.328)+(V3*0.11)+(V4*0.141)+(V5*0.141)</t>
  </si>
  <si>
    <t>V1: EJE 1. Gestión y posicionamiento de la PPSB (28%)
V2: EJE 2. Reorientación del modelo de atención con enfoque familiar. comunitario y territorial (32.8%)
V3: EJE 3. Desarrollo y fortalecimiento de las capacidades de las instituciones formadoras del recurso  humano y  de los  actores sociales y comunitarios (11%)
V4: EJE 4. Fortalecimiento de la Vigilancia epidemiológica y de los sistemas de información  (14.1%)
V5: EJE 5. Gestión del conocimiento y la investigación (14.1%)
NA</t>
  </si>
  <si>
    <t xml:space="preserve">Seguimiento Implementación PPSB 2013-2022
</t>
  </si>
  <si>
    <t>Se realiza ajuste el nombre del indicador</t>
  </si>
  <si>
    <t xml:space="preserve">Expresa el porcentaje de niños menores de un año que han recibido la tercera dosis de vacuna DPT (Difteria. parotiditis y tétano). 
</t>
  </si>
  <si>
    <t>Evaluar el porcentaje de coberturas  en vacuancaión para evitar el aumento de la población suceptible y el incremento de la incidencia de casos por difteria. parotiditis y tétanos en la población.</t>
  </si>
  <si>
    <t>Plan decenal. ODS
Resolución 412</t>
  </si>
  <si>
    <t xml:space="preserve">V1: Menores de 1 año vacunados con DPT ( niños menores de un año que recibieron la tercera dosis de la vacuna DPT )
V2: Total población menor de un año </t>
  </si>
  <si>
    <t>Informe Mensual de Vacunación del Programa Ampliado de Inmunizaciones.
Meta programática Ministerio de Salud y de la Protección Social.</t>
  </si>
  <si>
    <t>Informe de vacunacion</t>
  </si>
  <si>
    <t>Expresa el porcentaje de implementación de la Política Pública de Salud Mental con relación a la meta propuesta.</t>
  </si>
  <si>
    <t>Medir el porcentaje de Implementación de la Política Pública de Salud Mental</t>
  </si>
  <si>
    <t>Política Pública de Salud Mental y Adiciones
Ley 1616 de 2013. por medio de la cual se expide la ley en salud mental. 
Resolución 4886 de 2018 2 Por la cual se adopta la Política Nacional de Salud Mental.
Resolución 089. por la cual se adopta la política integral para la prevención y atención del consumo de sustancias psicoactivas</t>
  </si>
  <si>
    <t>(V1*0.20) +(V2*0.70) + (V3*0.10)</t>
  </si>
  <si>
    <t xml:space="preserve">V1= Formulación y aprobacion de la politica publica de Salud Mental (20%)
V2= Implementaciòn de  la politica pública de Salud Mental (70%)
V3= Evaluacion de la politica publica de Salud Mental (10%)
</t>
  </si>
  <si>
    <t>Seguimiento a la implementación Política Pública de Salud Mental . Plan de acción de la Política Pública de Salud Mental y Adiciones</t>
  </si>
  <si>
    <t>Informes de operador y de supervision e interventoria
Plan de Acción. Actas de las Mesas</t>
  </si>
  <si>
    <t>informe en Word/PDF/Base Datos</t>
  </si>
  <si>
    <t xml:space="preserve">Expresa el acompañamiento a la comunidad en las 21 comunas y corregimientos en los procesos de participacion social en salud con la aplicación del modelo de Gestion territorial en salud  </t>
  </si>
  <si>
    <t>Medir la implementación del modelo de Gestión Territorial en las comunas y corregimientos de la ciudad</t>
  </si>
  <si>
    <t>Ley 1438 de 2011
Resolución 1841 de 2013
Resolución 518 de 2015
Politica participacion social en salud Resolución 2063 de 2017</t>
  </si>
  <si>
    <t>V1= Número de comunas y corregimientos acompañadas en gestión territorial y participación social en salud</t>
  </si>
  <si>
    <t>Actas y documentos de trabajo</t>
  </si>
  <si>
    <t>DTP/Secretaria de Salud</t>
  </si>
  <si>
    <t>Informes escritos</t>
  </si>
  <si>
    <t>Observacion y supervision</t>
  </si>
  <si>
    <t>Expresa el porcentaje de implementación de la Ruta Materno Perinatal con relación a la meta propuesta.</t>
  </si>
  <si>
    <t>Medir el porcentaje de Implementación de la ruta de atención materno perinatal</t>
  </si>
  <si>
    <t xml:space="preserve">Resolución 32​02 de 2016.  
Resolución 3280 de 2018
Resolución 276 de 2019
</t>
  </si>
  <si>
    <t xml:space="preserve">V1= Número de EAPB (Empresas administradoras de planes de beneficios) con avance en  la ruta de atención materno perinatal
V1= Número de EAPB (Empresas administradoras de planes de beneficios)en la jurisdiccion
 </t>
  </si>
  <si>
    <t>Seguimiento a la implementación de  la ruta de atención materno perinatal</t>
  </si>
  <si>
    <t xml:space="preserve">Identifica el nivel de cumplimiento del avance e implementación de las estrategias de Telesalud.  big data. analítica de datos y APP de hábitos saludables </t>
  </si>
  <si>
    <t>Medir el avance en la Promoción. impulso y cofinanciación de proyectos de  Telesalud. big data. analítica de datos y APP de hábitos saludables  en asocio con Ruta N y la Subsecretaria de TI</t>
  </si>
  <si>
    <t xml:space="preserve">Resolución 2654 de 2019 del Ministerio de Salud y Protección Social </t>
  </si>
  <si>
    <t xml:space="preserve">VI/V2*100 </t>
  </si>
  <si>
    <t xml:space="preserve">V1: Estrategias de telesalud implementadas.
V2: Estrategias de Telesalud planeadas.
</t>
  </si>
  <si>
    <t>Informe de convenios o contratos.</t>
  </si>
  <si>
    <t>Magnético. físico.</t>
  </si>
  <si>
    <t>Unidad de Gestión de la información y el Conocimiento y Subsecretaria de TI</t>
  </si>
  <si>
    <t>hojas de cálculo y documentos de texto</t>
  </si>
  <si>
    <t>Indica el periodo de tiempo en meses en que la unidad de  Gestión de la Información y el Conocimiento se encuentra operando.</t>
  </si>
  <si>
    <r>
      <t xml:space="preserve">Determinar el número de meses en que la Unidad de Gestión de la Información y el Conocimiento se encuentra </t>
    </r>
    <r>
      <rPr>
        <strike/>
        <sz val="11"/>
        <rFont val="Calibri"/>
        <family val="2"/>
        <scheme val="minor"/>
      </rPr>
      <t xml:space="preserve"> </t>
    </r>
    <r>
      <rPr>
        <sz val="11"/>
        <rFont val="Calibri"/>
        <family val="2"/>
        <scheme val="minor"/>
      </rPr>
      <t>operando.</t>
    </r>
  </si>
  <si>
    <t>Resolución 1841 de 2013
Resolución 518 de 2015
Resolución 1536 de 2015
Plan de Desarrollo Medellín Futuro</t>
  </si>
  <si>
    <r>
      <t>V1: Número de meses que estuvo en operación la unidad de gestión de la información</t>
    </r>
    <r>
      <rPr>
        <strike/>
        <sz val="11"/>
        <rFont val="Calibri"/>
        <family val="2"/>
        <scheme val="minor"/>
      </rPr>
      <t>.</t>
    </r>
    <r>
      <rPr>
        <sz val="11"/>
        <rFont val="Calibri"/>
        <family val="2"/>
        <scheme val="minor"/>
      </rPr>
      <t xml:space="preserve">
V2: Meses del año </t>
    </r>
  </si>
  <si>
    <t>Indica el número de plataformas que la secretaria de salud se encuentra operando para dar cumplimiento a las estrategias de CIGA. SEM. MAITE y línea de atención en salud</t>
  </si>
  <si>
    <t>Determinar el número de  plataformas que la secretaria de salud se encuentra operando como son: CIGA. SEM. PYMS y BOT en asocio con la Subsecretaria de TI</t>
  </si>
  <si>
    <t>ley 715 de 2001. Resolucion 2626 de 2019. Resolucion 917 de 2017</t>
  </si>
  <si>
    <t>V1:Numero de plataformas operando en la vigencia</t>
  </si>
  <si>
    <t>Mide el seguimiento que se les realiza a las instituciones para la implementación de las acciones en vigilancia del acceso</t>
  </si>
  <si>
    <t xml:space="preserve">Determinar el cumplimiento al seguimiento de institucines priorizadas para el mejoramiento en el acceso a servicios de salud </t>
  </si>
  <si>
    <t>V1= Número de instituciones en donde se implementan acciones en vigilancia del Acceso
V2=Total de instituciones priorizadas</t>
  </si>
  <si>
    <t>Informes
Subsecretaría de Gestión de Servicios de Salud</t>
  </si>
  <si>
    <t>Expresa el porcentaje de gestiones de vigilancia epidemiológica realizados (con visitia de campo aceptada) a los casos que lo requieren y que son reportados a la SSM.</t>
  </si>
  <si>
    <t>Medir la eficiencia del sistema de vigilancia para intervenir oportunamente los casos reportados  al Sistema de Vigilancia Epidemiológica para la implementación de las medidas de control.</t>
  </si>
  <si>
    <t>Ley 9 de 1979 ( Código Sanitario Nacional )
Decreto 1562 de 1984 (COVE)
Resolución 3518 de 2006 (Sistema de vigilancia en salud pública)
La ley 1122 de 2007 (Modifica el sistema general de seguridad social en salud)</t>
  </si>
  <si>
    <t xml:space="preserve">V1: Número de intervenciones de vigilancia epidemiológica realizadas con visita de campo aceptada
V2: Total de eventos que requieren intervención de vigilancia epidemiológica reportados 
</t>
  </si>
  <si>
    <t xml:space="preserve">SIVIGILA y sistemas anexos. como registros de visitas de campo. planillas de reporte casos a nivel individual y colectivo. 
</t>
  </si>
  <si>
    <t>UGIC_ DTP - Equipo de vigilancia epidemiológica/Secretaria de Salud</t>
  </si>
  <si>
    <t xml:space="preserve">SE ajusta nombre del indicador y la meta. la cual corresponde al estandar nacional
</t>
  </si>
  <si>
    <t>Expresa el porcentaje de Casos confirmados emergentes y reemergentes del reglamento sanitario internacional con Investigación epidemiologica de campo y estudio de contacto.</t>
  </si>
  <si>
    <t>Medir la eficiencia del sistema de vigilancia para intervenir oportunamente los casos confirmados emergentes y reemergentes del reglamento sanitario internacional con Investigación epidemiologica de campo y estudio de contacto.</t>
  </si>
  <si>
    <t>Ley 9 de 1979 ( Código Sanitario Nacional )
Decreto 1562 de 1984 (COVE)
Reglamento Sanitario Internacional (2005)
Resolución 3518 de 2006 (Sistema de vigilancia en salud pública)
La ley 1122 de 2007 (Modifica el sistema general de seguridad social en salud)</t>
  </si>
  <si>
    <t>V1: Número de Investigaciones epidemiológicas de campo (IEC) y estudios de contacto realizados a eventos sospechosos o confirmados del Reglamento Sanitario Internacional
V2: Total de casos confirmados de eventos emergentes y reemergentes del reglamento sanitario internacional</t>
  </si>
  <si>
    <t xml:space="preserve">SIVIGILA y sistemas anexos. como registros de visitas de campo. resultados de laboratorio. planillas de reporte casos a nivel individual y colectivo. 
</t>
  </si>
  <si>
    <t>Expresa el porcentaje de la  implementación de los protocolos del Sistema de Vigilancia en Salud Ambiental con relación a la meta propuesta.</t>
  </si>
  <si>
    <t>Medir el avance de la  implementación del Sistema de Vigilancia en Salud Ambiental.</t>
  </si>
  <si>
    <t xml:space="preserve">Resolucion 1536 de 2015. Resolución 1841 de 2013.  </t>
  </si>
  <si>
    <t>(V1*0.25) + (V2*0.25) +(V3*0.25) +(V4*0.25)</t>
  </si>
  <si>
    <t>V1 25%: Implementación del Protocolo salud ambiental de la calidad del aire y sus efectos en salud en sus 5 componentes (vigilancia poblacional (20%). definicion ZOVSA(20%). realizacion de la BACSA (20%). analisis integral resultados(20%). recomendaciones en la mesa tecnica (20%))
V2 (25%): Protocolo salud ambiental de ruido y sus efectos en salud (vigilancia poblacional (20%). definicion ZOVSA(20%). realizacion de la BACSA (20%). analisis integral resultados(20%). recomendaciones en la mesa tecnica (20%))
V3 (25%): Protocolo salud ambiental de la calidad del agua para consumo humano y sus efectos en salud (vigilancia poblacional (20%). definicion ZOVSA(20%). realizacion de la BACSA (20%). analisis integral resultados(20%). recomendaciones en la mesa tecnica (20%))
V4 (25%): Protocolo salud ambiental del cambio climatico  sus efectos en salud (vigilancia poblacional (20%). definicion ZOVSA(20%). realizacion de la BACSA (20%). analisis integral resultados(20%). recomendaciones en la mesa tecnica (20%))</t>
  </si>
  <si>
    <t>Actas y documentos de trabajo. informe de vigilancia de salud ambiental</t>
  </si>
  <si>
    <t>informes escritos</t>
  </si>
  <si>
    <t>observacion y supervision</t>
  </si>
  <si>
    <t xml:space="preserve">se ajusta nombre del indicador
</t>
  </si>
  <si>
    <t>Expresa el porcentaje de establecimientos de alto riego visitados.</t>
  </si>
  <si>
    <t>Determinar el porcentaje de cumplimiento de visitas de auditoria sanitaria a  establecimientos abiertos al público. de alto riesgo  priorizados.</t>
  </si>
  <si>
    <t xml:space="preserve">Ley 715 de 2001
Resolución 1841 de 2013 </t>
  </si>
  <si>
    <t>V1= Número de establecimientos abiertos al público. de alto riesgo  priorizados y visitados
V2= Total de establecimientos abiertos al publico  de alto riesgo priorizados</t>
  </si>
  <si>
    <t>Informes de supervisión de contratos
Base de datos de establecimientos priorizados</t>
  </si>
  <si>
    <t>Expresa la formulación e  implementación de las diferentes estrategias que se plantean para la adaptación en salud al cambio climatico</t>
  </si>
  <si>
    <t>Medir el avance en la formulacion e implementación del plan de adaptacion en salud al cambio y variabilidada climatica en la ciudad</t>
  </si>
  <si>
    <t xml:space="preserve">(V1*0.30)+(V2*0.70) </t>
  </si>
  <si>
    <t>V1 30% : Formulaciòn del plan de adaptación en salud al cambio y variabilidad climática
V2 70%: Implementacion del plan de adaptación en salud al cambio y variabilidad climática</t>
  </si>
  <si>
    <t>Actas y documentos de trabajo de seguimiento al plan de adaptacion en salud al cambio y variabilidad climatica</t>
  </si>
  <si>
    <t>se ajusta nombre del indicador</t>
  </si>
  <si>
    <t>Define la construcción e implementacion de las diferentes estrategias que se deben realizar para la Gestion integral de las Zoonosis</t>
  </si>
  <si>
    <t>Mide al avance de la formulacion e implementación de la estrategia de gestión integrada de las zoonosis de interérs en salud</t>
  </si>
  <si>
    <t xml:space="preserve">V1 30% : Formulación de la estrategia integrada de zoonosis
V2 70%: Implementacionde la estrategia integrada de zoonosis
</t>
  </si>
  <si>
    <t xml:space="preserve">Actas y documentos de trabajo de seguimiento </t>
  </si>
  <si>
    <t>se ajusta nombre indicador</t>
  </si>
  <si>
    <t xml:space="preserve">Expresa el porcentaje de establecimientos de alto riego que generan residuos hospitalarios. similares y peligrosos visitados para la inspeccion vigilancia y control de estos factores de riesgo para la salud humana.
</t>
  </si>
  <si>
    <t xml:space="preserve">Determinar el porcentaje de cumplimiento de visitas  de inspeccion vigilancia y control de los establecimientos de alto riego que generan residuos hospitalarios. similares y peligrosos </t>
  </si>
  <si>
    <t>V1: Establecimientos generadores de  residuos hospitalarios. similares y peligrosos  con Inspección Vigilancia y Control
V2: Total establecimientos  generadores de  residuos hospitalarios. similares y peligrosos  priorizados</t>
  </si>
  <si>
    <t>Actas y documentos de supervision
Bases de datos</t>
  </si>
  <si>
    <t>se ajusta el nombre del indicador</t>
  </si>
  <si>
    <t>Hace referencia a la población que debido a sus características socio-económicas deberían estar afiliado al régimen subsidiado y aún no lo están.</t>
  </si>
  <si>
    <t>Conocer el cumplimiento del Municipio de Medellín frente al aseguramiento del Régimen Subsidiado certificada por el Ministerio de Salud</t>
  </si>
  <si>
    <t>Ley 1438 de 2011
Resolución 1841 de 2013
Ley 100 de 1993. Ley 1122 y Ley 1151 de 2007. el Decreto 3039 de 2007. la Resolución 425 de 2008
Resolución 2596 de 2008
Resolución 5154 de 2009y los
Acuerdos del Consejo Nacional de Seguridad Social</t>
  </si>
  <si>
    <t xml:space="preserve">V1= Déficit de cobertura del régimen subsidiado certificado por el Ministerio de Salud
</t>
  </si>
  <si>
    <t xml:space="preserve">Ministerio de Salud: https://www.minsalud.gov.co/proteccionsocial/Regimensubsidiado / Paginas/coberturas-del-regimen-subsidiado.aspx
</t>
  </si>
  <si>
    <t>Informe Ministerio de Salud</t>
  </si>
  <si>
    <t>Subsecretaria Prestación Servicios de Dalud_ DTP /Secretaria de Salud</t>
  </si>
  <si>
    <t>Informe</t>
  </si>
  <si>
    <t>Mide el porcentaje de la Población Pobre No asegurada con acceso servicios de salud del primer nivel de atención</t>
  </si>
  <si>
    <t>Garantizar la atención en Salud de la población pobre no asegurada</t>
  </si>
  <si>
    <t>Ley 1438 de 2011
Ley 715 de 2011
Resolución 1841 de 2013</t>
  </si>
  <si>
    <t>V1= PPNA cubierta con servicios de salud de primer nivel
V2=PPNA que solicitan el servicio de salud en la ciudad de Medellín</t>
  </si>
  <si>
    <t xml:space="preserve">Base de datos de Aseguramiento. Secretaría de Salud
</t>
  </si>
  <si>
    <t xml:space="preserve">Busca medir el porcentaje de Instituciones prestadores de servicios de salud IPS con asistencia técnica de la SSM. que logran un nivel adecuado en la implementación del PAMEC (Plan de Auditoria y Mejoramiento de la Calidad). de acuerdo con los criterios de calificación definidos.  </t>
  </si>
  <si>
    <t>Identificar los avances en el mejoramiento de la calidad de los servicios de salud de las IPS que han recibido asistencia técnica por parte de la autoridad territorial en Salud. con el fin de mejorar la satisfacción de los usuarios.</t>
  </si>
  <si>
    <t>Resolución 1841 de 2013 
Decreto 780 de 2016</t>
  </si>
  <si>
    <t>V1= Número de instituciones que han logrado un nivel nivel medio y alto de implementación de PAMEC.
V2= Número de instituciones evaluadas (Número de visitas para diagnostico  y seguimiento de la SSM)</t>
  </si>
  <si>
    <t xml:space="preserve">Informe de supervisión del contrato de asistencia técnica PAMEC.
</t>
  </si>
  <si>
    <t>Subsecretaria Prestación Servicios de Salud /Unidad de Acceso. redes y calidad /Secretaria de Salud</t>
  </si>
  <si>
    <t>Calidoscopio</t>
  </si>
  <si>
    <t>Expresa el nivel de avance de la construcción o fortalecimiento de infraestructura para la entrega  del hospital mental de Medellín</t>
  </si>
  <si>
    <t>Determinar el nivel de avance físico del Hospital Mental de Medellín</t>
  </si>
  <si>
    <t>Ley 1438 de 2011
Resolución 4445 de 1996</t>
  </si>
  <si>
    <t xml:space="preserve">V1
</t>
  </si>
  <si>
    <t xml:space="preserve">V1: Avance físico del Hospital Mental de Medellín. según lo contratado y planeado por operador 
</t>
  </si>
  <si>
    <t>Informes de supervisión del avance físico del hospital mental de Medellín - SECOP</t>
  </si>
  <si>
    <t>Actas e informes de supervisión de contrato(s) - informe de avance físico</t>
  </si>
  <si>
    <t>Subsecretaría Administrativa y Financiera (Construcción o adecuacion) 
Gestión de servicios de salud - Unidad de Acceso. redes y calidad (Dotación)</t>
  </si>
  <si>
    <t>Expresa el nivel de avance físico de la Unidad Hospitalaria de Buenos Aires de la ESE Metrosalud</t>
  </si>
  <si>
    <t>Determinar el porcentaje de avance  físico de la Unidad Hospitalaria de Buenos Aires de la ESE Metrosalud (Dotación y terminación en infraestructura)</t>
  </si>
  <si>
    <t>Ley 1438 de 2011</t>
  </si>
  <si>
    <t>V1: Avance porcentual físico de la Unidad de Buenos aires de la ESE Metrosalud. según lo contratado y planeado por operador</t>
  </si>
  <si>
    <t>Informes de supervisión de lo contratado - SECOP</t>
  </si>
  <si>
    <t>Gestión de servicios de salud - Unidad de Acceso. redes y calidad</t>
  </si>
  <si>
    <t>se ajusta linea de base</t>
  </si>
  <si>
    <t>Expresa el nivel de avance de la ampliación  de la Unidad Hospitalaria de Santa Cruz de la ESE Metrosalud</t>
  </si>
  <si>
    <t>Determinar el porcentaje de avance de la ampliación  de la Unidad Hospitalaria de Santa Cruz de la ESE Metrosalud</t>
  </si>
  <si>
    <t xml:space="preserve">V1: Avance porcentual físico de la ampliación de la Unidad Hospitalaria de Santa Cruz de la ESE Metrosalud. según lo contratado y planeado por operador </t>
  </si>
  <si>
    <t>Subsecretaría Administrativa y Financiera</t>
  </si>
  <si>
    <t>Instituciones de la red pública (Metrosalud. Hospital General. Hospital infantil. CIAMF) que se priorizan para ser objeto de proyectos de fortalecimiento técnico y financiero</t>
  </si>
  <si>
    <t>Identificar de las instituciones de la red pública priorizadas. cuales recibieron fortalecimiento  técnico y financiero</t>
  </si>
  <si>
    <t>V1= Instituciones de la red pública que recibieron fortalecimiento
V2= Total de instituciones de la red pública priorizadas</t>
  </si>
  <si>
    <t>se ajusta nombre de indicador</t>
  </si>
  <si>
    <t xml:space="preserve">Expresa la disponibilidad del sistema de emergencias médicas  las 24 horas. durante todo el año para los casos reportados de urgencias. emergencias y desastre  </t>
  </si>
  <si>
    <t>Lograr la disponibildad del sistema para la atención de urgencias. emergencias y desastres continua y permanente durante todo el año para garantizar la atención oportuna de victimas en caso de la ocurrencia de un evento y el traslado asistido al hospital referido. con el fin de reducir la discapacidad y la mortalidad evitable.</t>
  </si>
  <si>
    <t>Resolución 1220 de 2012
Ley 1523 de 2012
Resolución 1841 de 2013 
Decreto 780 de 2016
Resolución 926 de 2017</t>
  </si>
  <si>
    <t xml:space="preserve">V1=Dias del año de funcionamiento del sistema de emergencias médicas
</t>
  </si>
  <si>
    <t xml:space="preserve">Registros de operación del Proyecto de sistema de emergencia medicas
</t>
  </si>
  <si>
    <t>Bases de datos del sistema de emergencias médicas</t>
  </si>
  <si>
    <t>Se incluye por solicitud del DAP</t>
  </si>
  <si>
    <t>Cuantifica el número de usuarios con discapacidad que participan  en la estrategia "Sin Límites".</t>
  </si>
  <si>
    <t>Determinar la participación de los usuarios con discapacidad en la estrategia del Inder adaptada para esta población.</t>
  </si>
  <si>
    <r>
      <t xml:space="preserve">V1: </t>
    </r>
    <r>
      <rPr>
        <sz val="11"/>
        <rFont val="Calibri"/>
        <family val="2"/>
        <scheme val="minor"/>
      </rPr>
      <t>Número de personas con discapacidad que participan en la estrategia Sin Límites.</t>
    </r>
  </si>
  <si>
    <t>Sistema de Información Misional -SIMON Inder</t>
  </si>
  <si>
    <t>Seguimiento Poblacional - Sistema de Información Misional -SIMON Inde</t>
  </si>
  <si>
    <t>Sistema de Información Misional -SIMON Inder y Registros de asistencias</t>
  </si>
  <si>
    <t>Cuantifica el número de usuarios que participan  en las estrategias de Actividad Física.</t>
  </si>
  <si>
    <t>Determinar la participación de los usuarios en las estrategias de Actividad Física.</t>
  </si>
  <si>
    <r>
      <t xml:space="preserve">V1: </t>
    </r>
    <r>
      <rPr>
        <sz val="11"/>
        <rFont val="Calibri"/>
        <family val="2"/>
        <scheme val="minor"/>
      </rPr>
      <t>Número de personas que participan  en las estrategias de actividad física.</t>
    </r>
  </si>
  <si>
    <t>Cuantifica el número de usuarios que participan  en las estrategias de las Escuelas Populares del Deporte.</t>
  </si>
  <si>
    <t>Determinar la participación de los usuarios en las estrategias de las Escuelas Populares del Deporte.</t>
  </si>
  <si>
    <r>
      <t xml:space="preserve">V1: </t>
    </r>
    <r>
      <rPr>
        <sz val="11"/>
        <rFont val="Calibri"/>
        <family val="2"/>
        <scheme val="minor"/>
      </rPr>
      <t>Número de personas que participan  en las  Escuelas Populares del Deporte.</t>
    </r>
  </si>
  <si>
    <t>Cuantifica el número de usuarios atendidos  en las estrategias de actividades  deportivas</t>
  </si>
  <si>
    <t>Determinar la participación de los usuarios en las estrategias de  actividades deportivas</t>
  </si>
  <si>
    <r>
      <t xml:space="preserve">V1: </t>
    </r>
    <r>
      <rPr>
        <sz val="11"/>
        <rFont val="Calibri"/>
        <family val="2"/>
        <scheme val="minor"/>
      </rPr>
      <t>Número de personas que participan  en actividades  deportivas.</t>
    </r>
  </si>
  <si>
    <t>Esta meta corresponde al techo de $459 toda vez que el valor que registraron en este indicador para el PDM fue superior al que se habia establecido en el Instituto. a razón de la disminución de recursos presentada.</t>
  </si>
  <si>
    <t>Cuantifica el número de usuarios atendidos  en las estrategias de Recreación</t>
  </si>
  <si>
    <t>Determinar la participación de los usuarios en las estrategias de Recreación</t>
  </si>
  <si>
    <r>
      <t xml:space="preserve">V1: </t>
    </r>
    <r>
      <rPr>
        <sz val="11"/>
        <rFont val="Calibri"/>
        <family val="2"/>
        <scheme val="minor"/>
      </rPr>
      <t>Número de personas que participan  en estrategias de Recreación.</t>
    </r>
  </si>
  <si>
    <t>Es un instrumento que permite medir y hacer seguimiento a lo que hemos denominado Desarrollo Juvenil. entendiendo este como el conglomerado de  las condiciones de vida. Por lo cual. una de sus Dimensiones Estratégicas es el  Desarrollo del Ser Joven. que nos muestra cómo están los jóvenes en pro de la construcción de sus proyectos de vida y la visión de futuro con las múltiples posibilidades.  capacidades. potencialidades en torno a la autonomía. el buen vivir. la dignidad humana teniendo como eje fundamental la perspectiva de derechos humanos.</t>
  </si>
  <si>
    <t>Medir el Índice de Desarrollo Juvenil  en su dimensión Estratégica de Desarrollo del Ser Joven  a la población entre 14 a 28 años residentes en la zona urbana y en los corregimientos de la ciudad de Medellín. para conocer el estado del desarrollo de los jóvenes con sus potencialidades y capacidades en sus proyectos de vida.</t>
  </si>
  <si>
    <t xml:space="preserve">
Ley 1622 de 2013 “Estatuto de Ciudadanía Juvenil”.
Acuerdo 019 de 2014: "Por medio del cual se actualiza y adopta la Política Pública de Juventud de Medellín."
Plan Estratégico de Juventud 2015-2027.
Decreto de Reglamentación 1420 de 2015.
Ley 1098 de 2006 código de infancia y adolescencia.</t>
  </si>
  <si>
    <t>IDJ i=  V1 (tCP1*Desarrollo del ser joven)</t>
  </si>
  <si>
    <t xml:space="preserve">V1=((tCP1) Desarrollo del ser joven
(tCP1)=Teoría de componentes principales </t>
  </si>
  <si>
    <t>Cuatrienal</t>
  </si>
  <si>
    <t xml:space="preserve">Secretaría de la Juventud </t>
  </si>
  <si>
    <t xml:space="preserve">Secundaria </t>
  </si>
  <si>
    <t xml:space="preserve">Bases de datos </t>
  </si>
  <si>
    <t>Observatorio- Secretaría de la Juventud</t>
  </si>
  <si>
    <t>Alejandro Matta Herrera Secretario de la Juventud</t>
  </si>
  <si>
    <t>Bases de datos
Hojas de cálculo (Excel)</t>
  </si>
  <si>
    <t>La medición de esta sola dimensión obedece a un tema estratégico que tiene como finalidad hacer énfasis en los atributos que contiene la  misma.</t>
  </si>
  <si>
    <t xml:space="preserve">Mide la calidad de la participación ciudadana en Medellín desde la experiencia de los jóvenes (entendiendo por jóvenes individuos entre los 14 y 28 años). Este indicador entiende la participación ciudadana como el proceso en el que los individuos y los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El índice toma valores de 0 a 1 y es valorado en una escala ordinal con tres niveles de clasificación (bajo, medio y alto) con intervalos en su interior. </t>
  </si>
  <si>
    <t>Medir la calidad de la participación ciudadana en Medellín desde la experiencia de los jóvenes (14 - 28 años),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t>
  </si>
  <si>
    <t>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t>
  </si>
  <si>
    <t>(V1+V2+V3)/3</t>
  </si>
  <si>
    <t>V1: Indicador de la dimensión de Condiciones territoriales
V2: Indicador de la dimensión de Actores y Prácticas
V3: Indicador de la dimensión de efectos</t>
  </si>
  <si>
    <t>Bianual</t>
  </si>
  <si>
    <t>Encuestas a población (personas) activa en participación ciudadana y encuestas a colectivos y organizaciones sociales de la participación ciudadana</t>
  </si>
  <si>
    <t>Documentos e informes  del operador, supervisión</t>
  </si>
  <si>
    <t>Unidad de investigación y extención
AnaLucia 
Puerta</t>
  </si>
  <si>
    <t>Unidad Administrativa
 Secretaría de Participación  Ciudadana (Diana Echeverry)</t>
  </si>
  <si>
    <t>Hojas de cálculo (Excel), documentos de texto</t>
  </si>
  <si>
    <t xml:space="preserve">Encuestas </t>
  </si>
  <si>
    <t xml:space="preserve">Atenciones efectivas en las necesidades en salud reportadas en la plataforma del Sistema de Información del SATMED específicamente en: Fenómenos de salud mental. sustancias psicoactivas. ITS (infecciones de transmisión sexual). Embarazo Adolescente. Violencias sexuales. Trabajo Infantil. Reclutamiento. uso y utilización y ESCNNA (explotación sexual comercial de niñas. niños y adolescentes) </t>
  </si>
  <si>
    <t xml:space="preserve">Medir el porcentaje de atenciones efectivas brindadas a los jóvenes en las necesidades en salud reportadas en el Sistema de Alertas Tempranas SATMED.  </t>
  </si>
  <si>
    <t xml:space="preserve">
Ley 1622 de 2013 “Estatuto de Ciudadanía Juvenil”.
Acuerdo 019 de 2014: "Por medio del cual se actualiza y adopta la Política Pública de Juventud de Medellín."
Plan Estratégico de Juventud 2015-2027.
Decreto de Reglamentación 1420 de 2015.
Acuerdo 114 de 2019 "Por medio del cual se institucionaliza el Sistema de Alertas Tempranas de Medellín SATMED"</t>
  </si>
  <si>
    <t>V1: Número de jóvenes atendidos en salud
V2: Número total de jóvenes reportados en SATMED que requieren atención en salud</t>
  </si>
  <si>
    <t>Secretaría de la Juventud</t>
  </si>
  <si>
    <t xml:space="preserve">Primaria </t>
  </si>
  <si>
    <t>Sistema de Alertas Tempranas. SAT MED</t>
  </si>
  <si>
    <t>Hojas de cálculo (Excel)
Documentos de texto (Word)</t>
  </si>
  <si>
    <t>Sistema de Información del SAT MED</t>
  </si>
  <si>
    <t xml:space="preserve">
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En consonancia con la observación realizada en la fila 311 a saber: Revisar formulación. Se sugiere incluir verbo conjugado. Por ejemplo  jóvenes  atendidos"
Se ajusta la redacción quedando así: 
Jóvenes atendidos efectivamente en las  necesidades en salud reportadas en el Sistema de Alertas Tempranas de Medellín. SAT MED
Se envió ajuste al documento en el formato establecido desde el 15 de mayo
Por un error involuntario en la última versión se omitió "en salud" pero en los demás documentos se encuentra escrito correctamente.
</t>
  </si>
  <si>
    <t>Jóvenes que a partir de sus capacidades en temas de hábitat Joven y liderazgo comunitario se apropien del territorio y sean parte de esa construcción de un territorio sostenible.</t>
  </si>
  <si>
    <t xml:space="preserve">Medir el numero de jóvenes que se convierten en veedores del programa habitat Jóven y que desde su territorio aportan al desarrollo sostenible de este. </t>
  </si>
  <si>
    <t>Acuerdo 019 de 2014: "Por medio del cual se actualiza y adopta la Política Pública de Juventud de Medellín."
Plan Estratégico de Juventud 2015-2027 en su línea Ecología y Sostenibilidad.
Constitución Política de Colombia de 1991 en sus Artículos 79. 80 y 366 
Investigación Secretaría de la Juventud 2019 "Prácticas y configuraciones subjetivas de las Juventudes Rurales de la ciudad de Medellín"</t>
  </si>
  <si>
    <t>V1: Número de jóvenes con capacidades para la apropiación del territorio 
V2: Número de jóvenes atendidos en el programa Hábitat Joven</t>
  </si>
  <si>
    <t>Actas. listados de asistencia. bases de datos e informes</t>
  </si>
  <si>
    <t xml:space="preserve">Atenciones efectivas en las necesidades en vulnerabilidad económica reportadas en la plataforma del Sistema de Información del SATMED </t>
  </si>
  <si>
    <t xml:space="preserve">Medir el porcentaje de atenciones efectivas brindadas a los jóvenes en las necesidades en  vulnerabilidad económica reportadas en el Sistema de Alertas Tempranas SATMED.  </t>
  </si>
  <si>
    <t>V1: Número de jóvenes atendidos en vulnerabilidad económica
V2: Número total de jóvenes reportados en SATMED que requieren atención en vulnerabilidad económica</t>
  </si>
  <si>
    <t xml:space="preserve">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t>
  </si>
  <si>
    <t>El diagnóstico  permite recopilar información cualitativa y cuantitativa  sobre la presencia y circulación de sustancias psicoactivas en la ciudad de Medellín y sus componentes químicos para Identificar los riesgos químicos de las sustancias psicoactivas circulantes.</t>
  </si>
  <si>
    <t>Identificar los riesgos químicos de las sustancias psicoactivas circulantes en la ciudad de Medellín para realizar análisis. comparaciones y toma de decisiones orientadas a la promoción de la salud pública juvenil.</t>
  </si>
  <si>
    <t xml:space="preserve">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t>
  </si>
  <si>
    <t>V1: Número de diagnósticos elaborados</t>
  </si>
  <si>
    <t>Secretaría de la Juventud.
Secretaría de Salud.
Secretaría de Seguridad y Convivencia.
Facultad Nacional de Salud Pública. Observatorio de Drogas</t>
  </si>
  <si>
    <t>Bases de datos e informes</t>
  </si>
  <si>
    <t xml:space="preserve">Cuestionario y Registros administrativos </t>
  </si>
  <si>
    <t>Se realiza la medición de la proporción de Instituciones Educativas (educación media y superior) atendidas que incluyen el enfoque de mitigación del daño sobre consumos problemáticos y prevención a la conducta suicida en sus estrategias de prevención para garantizar el bienestar de los jóvenes</t>
  </si>
  <si>
    <t>Medir el número de Instituciones Educativas  (educación media y superior)que incluyen de manera efectiva  el enfoque de mitigación del daño sobre consumos problemáticos y prevención a la conducta suicida en sus estrategias de prevención.</t>
  </si>
  <si>
    <t>V2: Número de Instituciones  atendidas que incluyen el enfoque de mitigación del daño sobre consumos problemáticos y prevención a la conducta suicida
V2: Número total de Instituciones  Educativas (educación media y superior) atendidas</t>
  </si>
  <si>
    <t xml:space="preserve">
Secretaría de la Juventud.
Secretaría de Educación. Secretaría de Salud.
Secretaría de Seguridad.</t>
  </si>
  <si>
    <t xml:space="preserve"> Bases de datos e informes </t>
  </si>
  <si>
    <t>Es la atención a los jóvenes por medio de centros de escucha para la mitigación del daño en torno a los riesgos asociados a fenómenos de salud pública y sus determinantes sociales.</t>
  </si>
  <si>
    <t xml:space="preserve"> Identificar el número de jóvenes atendidos por medio de centros de escucha para la mitigación del daño en torno a los riesgos asociados a fenómenos de salud pública y sus determinantes sociales</t>
  </si>
  <si>
    <t xml:space="preserve">
V1: Número total de jóvenes atendidos por medio de los centros de escucha</t>
  </si>
  <si>
    <t xml:space="preserve">
Secretaría de la Juventud</t>
  </si>
  <si>
    <r>
      <t>Indicador</t>
    </r>
    <r>
      <rPr>
        <b/>
        <sz val="11"/>
        <rFont val="Calibri"/>
        <family val="2"/>
        <scheme val="minor"/>
      </rPr>
      <t xml:space="preserve"> NUEVO</t>
    </r>
    <r>
      <rPr>
        <sz val="11"/>
        <rFont val="Calibri"/>
        <family val="2"/>
        <scheme val="minor"/>
      </rPr>
      <t xml:space="preserve"> derivado de las solicitudes de enmiendas de los concejales.
Se envió ajuste al documento en el formato establecido el 18 de mayo
</t>
    </r>
    <r>
      <rPr>
        <sz val="11"/>
        <color rgb="FFFF0000"/>
        <rFont val="Calibri"/>
        <family val="2"/>
        <scheme val="minor"/>
      </rPr>
      <t>Se envío ajuste en la redacción a Katalina Jaramillo con copia a Hernán Jiménez el 19 de mayo</t>
    </r>
  </si>
  <si>
    <t>Los encuentros informativos permiten un espacio abierto y plural para la reflexión y la proporción de información amplia. suficiente y actualizada sobre los consumos y su abordaje desde la mitigación de riesgos y daños.</t>
  </si>
  <si>
    <t xml:space="preserve">Medir el número de encuentros informativos para promover el acceso a información actualizada. amplia y suficiente para la mitigación del daño de consumos problemáticos. </t>
  </si>
  <si>
    <t xml:space="preserve">V1: Total de encuentros informativos realizados para la mitigación del daño </t>
  </si>
  <si>
    <t>Son jóvenes que participan en los espacios de socialización e informativos para la mitigación del daño de los consumos problemáticos</t>
  </si>
  <si>
    <t xml:space="preserve">Identificar el número de jóvenes que participan de los encuentros informativos para la mitigación del daño de los consumos problemáticos. </t>
  </si>
  <si>
    <t>V1: Número total de jóvenes participantes en los encuentros informativos para la mitigación del daño de los consumos problemáticos.</t>
  </si>
  <si>
    <t>Jóvenes que reciben formación para el agenciamiento. la promoción de convivencia  y prevención de violencias.</t>
  </si>
  <si>
    <t>Medir el número de jóvenes formados para el agenciamiento. la promoción de convivencia  y prevención de violencias.</t>
  </si>
  <si>
    <t>Acuerdo 019 de 2014: "Por medio del cual se actualiza y adopta la Política Pública de Juventud de Medellín."
Plan Estratégico de Juventud 2015-2027 en su línea de Convivencia y Derechos Humanos.
Acuerdo 021 de 2015: "Por medio del cual se aprueba la Política Pública de seguridad y Convivencia del Municipio de Medellín".
Acuerdo 075 de 2017: "Por medio del cual se institucionaliza la política pública para la cultura del fútbol."
Acuerdo 114 de 2019 "Por medio del cual se institucionaliza el Sistema de Alertas Tempranas de Medellín SATMED"</t>
  </si>
  <si>
    <t xml:space="preserve"> V1 </t>
  </si>
  <si>
    <t xml:space="preserve">V1: Número de jóvenes certificados en el proceso formativo </t>
  </si>
  <si>
    <t>Sistema de Información para el Bienestar Social. SIBIS</t>
  </si>
  <si>
    <t>Durante el proceso de validación y concertación realizado en marzo  de estos indicadores la redacción del indicador quedó validada y concertada con ustedes. en ese momento explicamos el sentido del indicador. mantenemos la redacción.</t>
  </si>
  <si>
    <t>Jóvenes en condición de vulnerabilidad o riesgo social. incluyendo a jóvenes del sistema de responsabilidad penal adolescente. que reciben acompañamiento para la construcción y el fortalecimiento emocional y mental de su proyecto de vida y el acceso a oportunidades.</t>
  </si>
  <si>
    <t>Medir el número de jóvenes en condición de vulnerabilidad o riesgo social acompañados en la prevención a la vulneración de sus derechos y libertades.</t>
  </si>
  <si>
    <r>
      <t xml:space="preserve">Acuerdo 019 de 2014: "Por medio del cual se actualiza y adopta la Política Pública de Juventud de Medellín."
Plan Estratégico de Juventud 2015-2027 en su línea de Convivencia y Derechos Humanos.
Acuerdo 021 de 2015: "Por medio del cual se aprueba la Política Pública de seguridad y Convivencia del </t>
    </r>
    <r>
      <rPr>
        <sz val="11"/>
        <rFont val="Calibri"/>
        <family val="2"/>
        <scheme val="minor"/>
      </rPr>
      <t xml:space="preserve">Municipio </t>
    </r>
    <r>
      <rPr>
        <sz val="12"/>
        <color theme="1"/>
        <rFont val="Calibri"/>
        <family val="2"/>
        <scheme val="minor"/>
      </rPr>
      <t>de Medellín"</t>
    </r>
  </si>
  <si>
    <t xml:space="preserve">
V1: Número total de jóvenes en condición de vulnerabilidad o riesgo social acompañados en la prevención a la vulneración de sus derechos y libertades.</t>
  </si>
  <si>
    <t xml:space="preserve">Atenciones efectivas a las necesidades reportadas de los jóvenes que ingresan a la plataforma del Sistema de Información del SATMED </t>
  </si>
  <si>
    <t xml:space="preserve">Medir el porcentaje de atenciones efectivas brindadas a los jóvenes en las diferentes necesidades reportadas en el Sistema de Alertas Tempranas SATMED. </t>
  </si>
  <si>
    <t>Acuerdo 019 de 2014: "Por medio del cual se actualiza y adopta la Política Pública de Juventud de Medellín."
Plan Estratégico de Juventud 2015-2027 en su línea de Convivencia y Derechos Humanos.
Acuerdo 114 de 2019 "Por medio del cual se institucionaliza el Sistema de Alertas Tempranas de Medellín SATMED"</t>
  </si>
  <si>
    <t xml:space="preserve">V1: Número de jóvenes atendidos efectivamente a través del SATMED
V2: Número total de jóvenes que ingresan al SATMED </t>
  </si>
  <si>
    <t xml:space="preserve">
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Se redacción de acuerdo a sugerencia. quedando así: Jóvenes atendidos efectivamente en las  necesidades reportadas en el Sistema de Alertas Tempranas de Medellín. SAT MED
Se envió ajuste al documento en el formato establecido desde el 15 de mayo</t>
  </si>
  <si>
    <t xml:space="preserve">Jóvenes formados que adquieren capacidades como agentes protectores de sí mismos. de los otros/as y de su entorno. con habilidades de multiplicar saberes en estrategias de promoción del cuidado y prevención de las vulneraciones de niños. niñas. adolescentes y jóvenes en sus territorios. </t>
  </si>
  <si>
    <t>Medir el número de jóvenes formados como agentes protectores y con capacidades en la promoción del cuidado y prevención de vulneraciones en sus territorios.</t>
  </si>
  <si>
    <t xml:space="preserve">
V1: Número total de jóvenes que se certifican como agentes protectores </t>
  </si>
  <si>
    <t xml:space="preserve">
NNAJ en riesgo de ser instrumentalizados y/o reclutados para la comisión de delitos por parte de las estructuras criminales que se atienten bajo una estrategia integral con intervencion social, reconstrución del tejido de vida, habilidades para la vida.</t>
  </si>
  <si>
    <t>Atender NNAJ en riesgo de ser instrumentalizados para la comisión de delitos por parte de las estructuras criminales con acompañamiento psicológico, oportunidades en educación, empleo y/o, emprendimiento</t>
  </si>
  <si>
    <t>Proyecto de Acuerdo 139-2019                       Ley 1448 de 2011 Atención, asistencia y reparación integral a las víctimas del conflicto armado
CONPES 3673 de 2010 Política de Prevención del Reclutamiento y Utilización de Niños, Niñas, Adolescentes por parte de los Grupos Armados Organizados al Margen de la Ley y de los Grupos Delictivos Organizados</t>
  </si>
  <si>
    <t>V1: NNAJ participantes de la estrategia "Parceros" acompañados psicosocialmente</t>
  </si>
  <si>
    <t>Alcaldía de Medellín, Secretaría de Seguridad</t>
  </si>
  <si>
    <t>Listados de asistencia
Bases de datos
Registro de llamadas telefónicas</t>
  </si>
  <si>
    <t>Subsecretaría de Gobierno Local, Unidad de Paz y Reconcialización</t>
  </si>
  <si>
    <t>Deiby Johanny Atehortúa - Natalia Cardenas Hoyos</t>
  </si>
  <si>
    <t>Magnéticos y físicos</t>
  </si>
  <si>
    <t>Regsitros administrativos</t>
  </si>
  <si>
    <t>N.A</t>
  </si>
  <si>
    <t>NNAJ en riesgo de ser instrumentalizados y/o reclutados para la comisión de delitos por parte de las estructuras criminales que se atienten bajo una estrategia integral con intervención social, reconstrucción del tejido de vida, habilidades para la vida.</t>
  </si>
  <si>
    <t>Gestionar la oferta institucional, los servicios estatales y la activación
de rutas correspondientes, con el fin de garantizar derechos
fundamentales y promover el acceso a oportunidades de educación,
empleabilidad y emprendimiento para los Niños, Niñas, Adolescentes
y Jóvenes (NNAJ) acompañados desde la estrategia "Parceros"</t>
  </si>
  <si>
    <t>Proyecto de Acuerdo 139-2019 Ley 1448 de 2011 Atención, asistencia y reparación integral a las víctimas del conflicto armado. CONPES 3673 de 2010 Política de Prevención del Reclutamiento y Utilización de Niños, Niñas, Adolescentes por parte de los Grupos Armados Organizados al Margen de la Ley y de los Grupos Delictivos Organizados</t>
  </si>
  <si>
    <t>V1: NNAJ atendidos en la estrategia  "Parceros"que acceden a una oferta de educación, empleo o emprendimiento 
V2:NNAJ atendidos en la estrategia  "Parceros"</t>
  </si>
  <si>
    <t xml:space="preserve">Deiby Johanny Atehortúa (Líder Unidad de Planificación)
Natalia Cardenas Hoyos (Profesional Universitaria)
</t>
  </si>
  <si>
    <t xml:space="preserve">Encuentros realizados para la promoción de la convivencia en el futbol. se espera realizar al menos uno en cada comuna y corregimiento. durante el cuatrienio (21) y los 19 restantes. de acuerdo a la demanda y condiciones favorables de articulación.
</t>
  </si>
  <si>
    <t>Medir el número de encuentros realizados para la promoción de la convivencia en el fútbol.</t>
  </si>
  <si>
    <t>Acuerdo 019 de 2014: "Por medio del cual se actualiza y adopta la Política Pública de Juventud de Medellín."
Plan Estratégico de Juventud 2015-2027 en su línea de Convivencia y Derechos Humanos.
Acuerdo 075 de 2017 "Por medio del cual se institucionaliza la Política Pública para la Cultura del Fútbol”"</t>
  </si>
  <si>
    <t xml:space="preserve">
V1: Número total de  encuentros la promoción de la convivencia en el fútbol</t>
  </si>
  <si>
    <t xml:space="preserve">Consiste en generar una orientación efectiva que permite a los jóvenes conocer  las oportunidades y servicios gratuitos dirigidos para esta población en la ciudad de Medellín
</t>
  </si>
  <si>
    <t xml:space="preserve">Medir el número de orientaciones efectivas para que las juventudes y los actores del universo juvenil puedan acceder a las oportunidades gratuitas disponibles para los jóvenes que viven en Medellín. </t>
  </si>
  <si>
    <t xml:space="preserve">
Ley 1622 de 2013 “Estatuto de Ciudadanía Juvenil”.
Acuerdo 019 de 2014: "Por medio del cual se actualiza y adopta la Política Pública de Juventud de Medellín."
Plan Estratégico de Juventud 2015-2027.
Decreto de Reglamentación 1420 de 2015.
</t>
  </si>
  <si>
    <t>V1: Número total de orientaciones efectivas realizadas en el marco de la orientación a la oferta</t>
  </si>
  <si>
    <t>Es la evidencia de que un joven o actor juvenil accede a la oportunidad que se divulgó a través de la plataforma colaborativa www.medellinjoven.com.. dicha oferta está orientada a temas culturales. educativos. entre otros.</t>
  </si>
  <si>
    <t>Identificar el número de personas que efectivamente acceden a las oportunidades y servicios gratuitos disponibles para los Jóvenes en el municipio de Medellín.</t>
  </si>
  <si>
    <t>Plan Estratégico de Juventudes 2015- 2027.</t>
  </si>
  <si>
    <t>V1: Número total de personas que acceden a la oferta de la plataforma Medellín joven.</t>
  </si>
  <si>
    <t>Hojas de cálculo (Excel)</t>
  </si>
  <si>
    <t xml:space="preserve">Proceso de formación y encuentro relacionado al tema de las comunicaciones. dirigido a jóvenes  entre los 14 y los 28 años de edad que vivan. estudien o trabajen en el Municipio de Medellín y que asistan a uno de los encuentros formativos del Seminario de Comunicación Juvenil. </t>
  </si>
  <si>
    <t xml:space="preserve">Conocer el número de jóvenes que participan del  proceso de formación del seminario de comunicaciones. </t>
  </si>
  <si>
    <t>V1: Número total de jóvenes que asisten al Seminario de comunicación juvenil</t>
  </si>
  <si>
    <t>Por un error no se incluye línea base de este indicador. se incluye así:
LB: 199
Año última medición: 2019
Se envió ajuste al documento en el formato establecido desde el 15 de mayo</t>
  </si>
  <si>
    <t>Personas que asisten a los diferentes espacios programados en el marco de la Semana de la Juventud</t>
  </si>
  <si>
    <t>Medir el número de personas que asisten a los diferentes espacios programados en el marco de la Semana de la Juventud</t>
  </si>
  <si>
    <t>V1: Número total de personas que asisten a la Semana de la Juventud</t>
  </si>
  <si>
    <t>Informes</t>
  </si>
  <si>
    <t>Documentos de texto (Word. pdf).</t>
  </si>
  <si>
    <t>No se incluyen Bases de Datos como formato de datos fuente.</t>
  </si>
  <si>
    <t xml:space="preserve">Eventos realizados por la Secretaría de la Juventud  para movilizar agendas con jóvenes y actores juveniles que posibiliten la construcción y visibilización de nuevos referentes de lo que significa ser joven en Medellín. </t>
  </si>
  <si>
    <t>Medir el número de eventos realizados por la Secretaría de la Juventud  para la movilización de  agendas con jóvenes y actores juveniles  en la ciudad de Medellín.</t>
  </si>
  <si>
    <t xml:space="preserve">V1: Número total de eventos realizados para movilizar agendas con jóvenes y actores juveniles </t>
  </si>
  <si>
    <t>Informes. listados de asistencia</t>
  </si>
  <si>
    <t>Documentos de texto (Word. pdf)</t>
  </si>
  <si>
    <t>Por un error no se incluye línea base de este indicador. se incluye así:
LB: 7
Año última medición: 2019
Se envió ajuste al documento en el formato establecido desde el 15 de mayo</t>
  </si>
  <si>
    <t>Grupos artísticos y culturales vinculados para los eventos de la Secretaría de la Juventud que pertenezcan a alguna de las poblaciones focalizadas por los enfoques diferenciales de la Política Pública de Juventud (discapacidad. población LGTBI. pertenecientes a grupos étnicos. mujeres).</t>
  </si>
  <si>
    <t>Medir el número de grupos artísticos y culturales vinculados para los eventos de la Secretaría de la Juventud que pertenezcan a alguna de las poblaciones focalizadas por los enfoques diferenciales de la Política Pública de Juventud.</t>
  </si>
  <si>
    <t>V1: Número total de grupos artísticos y culturales vinculados a la Agenda Joven y que tienen enfoque diferencial</t>
  </si>
  <si>
    <t xml:space="preserve">Jóvenes que asisten a las acciones formativas y  recorridos de ciudad. que participan.  disfrutan y se involucran en el cuidado y transformación del hábitat en los territorios urbanos y rurales.        </t>
  </si>
  <si>
    <t>Medir el número de Jóvenes que participan en las rutas de Medellín en la Cabeza. mediante recorridos y acciones formativas que promueven el cuidado. la apropiación y gestión del hábitat en los territorios urbanos y rurales de la ciudad.</t>
  </si>
  <si>
    <t>Acuerdo 019 de 2014: "Por medio del cual se actualiza y adopta la Política Pública de Juventud de Medellín."
Plan Estratégico de Juventud 2015-2027 en su líneas Ecología y Sostenibilidad y Educación Juvenil.
Programa de las Naciones Unidas para el Desarrollo. (2015)- Objetivos del Desarrollo Sostenible: Cuarto ODS "Educación de Calidad" y Onceavo ODS "Ciudades y Comunidades Sostenibles"</t>
  </si>
  <si>
    <t xml:space="preserve">V1: Número total de jóvenes que participan en las diferentes rutas del proyecto Medellín en la Cabeza </t>
  </si>
  <si>
    <t>El verbo PARTICIPAR en algunas conjugaciones requiere auxiliares como el que o el haber. Que participan es una conjugación adecuada. al respecto invitamos a consultar:
https://www.elconjugador.com/conjugacion/verbo/participar.html</t>
  </si>
  <si>
    <t xml:space="preserve">Jóvenes rurales que reciben atención y acompañamiento a través de  los diferentes proyectos de la Secretaría de la Juventud. </t>
  </si>
  <si>
    <t xml:space="preserve">Medir el número de jóvenes  que habitan zonas rurales en la ciudad de Medellín  a quiénes se les garantiza la atención desde los diferentes proyectos de la Secretaría de la Juventud. </t>
  </si>
  <si>
    <t xml:space="preserve">Acuerdo 019 de 2014: "Por medio del cual se actualiza y adopta la Política Pública de Juventud de Medellín."
Plan Estratégico de Juventud 2015-2027 en su línea Ecología y Sostenibilidad.
Constitución Política de Colombia de 1991 en sus Artículos 79. 80 y 366 
</t>
  </si>
  <si>
    <r>
      <t>V1: Número t</t>
    </r>
    <r>
      <rPr>
        <sz val="11"/>
        <rFont val="Calibri"/>
        <family val="2"/>
        <scheme val="minor"/>
      </rPr>
      <t>otal de jóvenes rurales atendidos en los diferentes proyectos de la Secretaría de la Juventud</t>
    </r>
  </si>
  <si>
    <t>Jóvenes acompañados mediante estrategias de formación que brinden conceptos y herramientas técnicas para el cuidado de las fuentes hídricas. buscando que las personas  jóvenes se apropien y cuiden el hábitat con el que coexisten.</t>
  </si>
  <si>
    <t xml:space="preserve">Medir el número de jóvenes formados en el cuidado y la conservación de las fuentes hidrográficas de la ciudad de Medellín. </t>
  </si>
  <si>
    <t>V1: Número total de jóvenes formados y acompañados para el cuidado de las fuentes hídricas</t>
  </si>
  <si>
    <t>Ambas vamos a formarlos y acompañarlos no son excluyentes</t>
  </si>
  <si>
    <t xml:space="preserve">Procesos juveniles fortalecidos desde lo técnico y lo conceptual. encaminados a la protección del hábitat y el desarrollo sostenible rural y urbano. mediante estrategias pedagógicas y técnicas que potencialicen sus iniciativas y permitan su proyección hacia el desarrollo sostenible del territorio.
</t>
  </si>
  <si>
    <t>Medir el número de procesos juveniles ambientales fortalecidos.</t>
  </si>
  <si>
    <t xml:space="preserve">V1: Número total de procesos juveniles ambientales fortalecidos </t>
  </si>
  <si>
    <t>Eventos enfocados a promover acciones de habitat joven. las cuales estan dirigidas a la apropiacion y el cuidado del territorio.</t>
  </si>
  <si>
    <t>Medir el numero de eventos sostenibles realizados.</t>
  </si>
  <si>
    <t>V1: Número total de eventos para promover en las juventudes el cuidado y la apropiación del Hábitat en los territorios urbanos y rurales de Medellín</t>
  </si>
  <si>
    <t>Fortalecimiento de Unidades de gestión de la seguridad alimentaria con enfoque en la productividad y el encadenamiento productivo.</t>
  </si>
  <si>
    <t>Medir el número de Unidades de autoabastecimiento y producción agroecológica rural y urbana fortalecidas.</t>
  </si>
  <si>
    <t>Acuerdo 019 de 2014: "Por medio del cual se actualiza y adopta la Política Pública de Juventud de Medellín."
Plan Estratégico de Juventud 2015-2027 en su línea de Trabajo y Emprendimiento Juvenil.</t>
  </si>
  <si>
    <t xml:space="preserve">
V1: Número total  de Unidades de autoabastecimiento y producción agroecológica rural y urbana que cumplen con al menos una variable de fortalecimiento (Mayor productividad. encadenamiento. valor agregado. transformación). </t>
  </si>
  <si>
    <t>Conjunto interrelacionado de actividades necesarias para concebir. producir y disponer hasta su consumo final un producto o servicio. mediante la mayor generación de valor en la cadena identificada en cada variable: perdurabilidad de encadenamientos. disminución de costos de transacción y de costos de producción. incremento de ventas  y generación de empleos formales.</t>
  </si>
  <si>
    <t>Medir el número de cadenas de valor fortalecidas mediante la Unidad estratégica de seguridad económica juvenil</t>
  </si>
  <si>
    <t xml:space="preserve">V1: Número total de cadenas de valor juvenil fortalecidas </t>
  </si>
  <si>
    <t>Unidad institucional que centralizará los esfuerzos por garantizar la seguridad económica de los jóvenes. esta entendida como la posibilidad de desarrollar el ser jóvenes sin barreras económicas para tal fin.</t>
  </si>
  <si>
    <t>Medir el porcentaje de avance en la creación de la Unidad estratégica de seguridad económica juvenil.</t>
  </si>
  <si>
    <t>V1: Número de fases ejecutadas para la implementación de la unidad estratégica de seguridad económica juvenil
V2: Total de número de fases planificadas para la  implementación de la unidad estratégica de seguridad económica juvenil</t>
  </si>
  <si>
    <t xml:space="preserve">Hace referencia al porcentaje de presupuesto ordinario de la Secretaría de la Juventud que se destina  para su priorización por parte del Consejo Municipal de Juventud  y  por las demás instancias del Sistema Municipal de Juventud.. en el marco de la Ley 1622 de 2013 </t>
  </si>
  <si>
    <t xml:space="preserve">Medir el porcentaje de presupuesto priorizado por parte del CMJ y las demás instancias del Sistema Municipal de Juventud. </t>
  </si>
  <si>
    <t>Ley 1622 de 2013 “Estatuto de Ciudadanía Juvenil”.
Ley 1885 de 2018 “por la cual se modifica la Ley Estatutaria 1622 de 2013 y se dictan otras disposiciones.”</t>
  </si>
  <si>
    <t>V1: Presupuesto ordinario  de la Secretaria de la Juventud priorizado por el CMJ y el Subsistema de Participación Juvenil. 
V2: Presupuesto ordinario de inversión de la Secretaría de la Juventud</t>
  </si>
  <si>
    <t>El Subsistema Institucional (Comité Municipal de Juventud. Plataforma de Juventud. Asamblea Municipal de juventudes. Comisión de concertación y decisión. Consejo Municipal de Juventud) operando de acuerdo a lo establecido en la Ley 1622 de 2013 y el Acuerdo Municipal 019 de 2014.</t>
  </si>
  <si>
    <t xml:space="preserve">Evidenciar el avance de operación y funcionamiento del  Subsistema Institucional en el marco de la Ley  1622 de 2013 y el Acuerdo Municipal 019 de 2014.
</t>
  </si>
  <si>
    <t xml:space="preserve">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t>
  </si>
  <si>
    <t>V1: Número de instancias del Subsistema de Participación Juvenil operando 
 V2: Número Total de instancias existentes en el Subsistema de Participación Juvenil</t>
  </si>
  <si>
    <t>La implementación de acciones con enfoque de intervención diferenciales en cada uno de los proyectos desarrollados desde la Secretaría de la Juventud. para hacer efectivos los enfoques diferenciales de la política pública de Juventud.</t>
  </si>
  <si>
    <t xml:space="preserve">Medir  las acciones de  transversalización efectiva de los enfoques de intervención diferenciales de la Política Pública de Juventud en  cada uno de los proyectos de la Secretaría de la Juventud. </t>
  </si>
  <si>
    <t xml:space="preserve">
Ley 1622 de 2013 “Estatuto de Ciudadanía Juvenil”.
Acuerdo 019 de 2014: "Por medio del cual se actualiza y adopta la Política Pública de Juventud de Medellín."
</t>
  </si>
  <si>
    <t xml:space="preserve">V1: Número total de acciones con enfoque de intervención diferencial realizadas por los diferentes proyectos de la Secretaría de la Juventud. </t>
  </si>
  <si>
    <t>Jóvenes formados en procesos de participación ciudadana e incidencia pública. aportando al desarrollo local a través de la asociación como elemento fundamental para trabajar por su territorio desde las realidades.</t>
  </si>
  <si>
    <t>Conocer el número de jóvenes formados en participación ciudadana y en  incidencia pública que aportan a los procesos de ciudadanía.</t>
  </si>
  <si>
    <t>V1: Número total de jóvenes formados para la participación ciudadana y la incidencia pública.</t>
  </si>
  <si>
    <t>Jóvenes que se benefician con el fortalecimiento y la consolidación de los Clubes Juveniles mediante su visibilización. formación en habilidades y herramientas técnicas de gestión. acompañamiento e intercambio de experiencias y saberes.</t>
  </si>
  <si>
    <t>Conocer el número de jóvenes  de la estrategia de Clubes Juveniles   a través del acompañamiento. el acceso a oportunidades e  intercambio de saberes.</t>
  </si>
  <si>
    <t>V1:  Número total de Jóvenes beneficiados con las estrategias de Clubes Juveniles</t>
  </si>
  <si>
    <t>El Índice de Desigualdad de Género (IDG) refleja la desventaja de la mujer en tres dimensiones: Salud Reproductiva-Empoderamiento-Mercado laboral. El índice muestra la pérdida en desarrollo humano debido a la desigualdad comparando los logros de mujeres y hombres en dichas dimensiones. Varía entre cero y uno. cuando tiende a cer se puede interpretar que a las mujeres les va también como a los hombres. Cuando el índice tiende a 1. se puede interpretar de la siguiente forma: Cuando un género muestra el peor desempeño posible en todas las dimensiones que se mide.</t>
  </si>
  <si>
    <t>Medir la disminuciónn de desigualdades entre hombres y mujeres residentes en la ciudad</t>
  </si>
  <si>
    <t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t>
  </si>
  <si>
    <t xml:space="preserve">1 - Daño (Gf. Gm) / Gfm </t>
  </si>
  <si>
    <t xml:space="preserve">V1: Mortalidad Materna V2: Fecundidad adolescente V3:Representación parlamentaria V4:Logros en educación secundaria y superior V5: Participación en el mercado laboral </t>
  </si>
  <si>
    <t>Departamento Administrativo de Planeación Municipal</t>
  </si>
  <si>
    <t>Subdirección de Información y Evaluación Estratégica</t>
  </si>
  <si>
    <t>Hojas de calculo Documentos de texto</t>
  </si>
  <si>
    <t xml:space="preserve">Mide la calidad de la participación ciudadana en Medellín desde la experiencia de las mujeres. Este indicador entiende la participación ciudadana como el proceso en el que individuos y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El índice toma valores de 0 a 1 y es valorado en una escala ordinal con tres niveles de clasificación (bajo, medio y alto) con intervalos en su interior. </t>
  </si>
  <si>
    <t>Medir la calidad de la participación ciudadana en la ciudad de Medellín desde la experiencia de las mujeres,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t>
  </si>
  <si>
    <t xml:space="preserve">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
</t>
  </si>
  <si>
    <t>Documentos e informes  del operador y supervisión</t>
  </si>
  <si>
    <t xml:space="preserve">Por tratarse de un índice que se mide cada 2 años no se  programa meta en cada una de las vigencias , solo meta plan </t>
  </si>
  <si>
    <t>Es la diferencia entre mujeres y hombres en actividades del hogar (oficos. cuidado de niños y cuidado de enfermos). Este busca conocer como son las diferencias en las labores del hogar entre hombres y mujeres. esperandose que esta se reduzca cuando llegue a cero. asumiendose la misma carga en actividades del hogar para hombres y mujeres.</t>
  </si>
  <si>
    <t>Medir la reducción del tiempo que las mujeres dedican al trabajo doméstico y de cuidado no remunerado. y los avances en redistribución del trabajo doméstico y de cuidado no remunerado entre mujeres y hombres.</t>
  </si>
  <si>
    <t xml:space="preserve">Acuerdo 102 de 2018. por el cual se crea la Política Pública para la Igualdad de Género de las Mujeres Urbanas y Rurales del Municipio de Medellín.
Ley 1413 de 2010 Economía del Cuidado 
Conpes 161 “Equidad de Género para las Mujeres” Objetivos de Desarrollo Sostenible. Meta 5 “lograr la igualdad de género”. 
</t>
  </si>
  <si>
    <t>PromP(V1+V2+V3)-PromP(V4+V5+V6)</t>
  </si>
  <si>
    <t>V1: Tiempo oficios del hogar Mujer.
V2: Tiempo cuidado de los niños Mujer.
V3: Tiempo cuidado de los enfermos Mujer.
V4: Tiempo oficios del hogar Hombre.
V5: Tiempo cuidado de los niños Hombre.
V6: Tiempo cuidado de los enfermos Hombre.
PromP: promedio ponderado.</t>
  </si>
  <si>
    <t>Gran Encuesta Integrada de Hogares - GEIH del DANE.</t>
  </si>
  <si>
    <t>Base de datos y sintaxis en R</t>
  </si>
  <si>
    <t>Bases datos en formato .sav (SPSS). información mensua</t>
  </si>
  <si>
    <t>Proporción de mujeres víctimas de violencias de género y/o en riesgo. que son atendidas por los mecanismos de la Secretaría de las Mujeres y que activan rutas de protección. salud y/o justicia. respecto al total de mujeres que son atendidas por los mecanimos de la Secretaría de las Mujeres (Línea 123. Hogares de Acogida. Atención Psicojuridica y Defensa Técnica.)</t>
  </si>
  <si>
    <t>Medir el número de mujeres víctimas de violencias de género y/o en riesgo atendidas por la Secretaría de las Mujeres que activan rutas de protección. salud y/o justicia.</t>
  </si>
  <si>
    <t xml:space="preserve">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Objetivos de Desarrollo Sostenible. Meta 5 “lograr la igualdad de género”.
</t>
  </si>
  <si>
    <t>V1: Número total de mujeres Mujeres víctimas de violencias de género y/o en riesgo. que son atendidas por los mecanismos de la Secretaría de las Mujeres.
V2: Número de mujeres víctimas de violencias de género y/o en riesgo. que requieren atención por los mecanismos de la Secretaría de las Mujeres y que activan rutas de de protección. salud y/o justicia.</t>
  </si>
  <si>
    <t>Número de centros de equidad de género que son fortalecidos como escenarios de articulación institucional y en los cuales se implementan procesos de atención y prevención de las violencias basadas en género. y de educación comunitaria para el logro de la igualdad de género.</t>
  </si>
  <si>
    <t>Medir el número de Centros de Equidad de Género (CEG) que son fortalecidos como escenarios de articulación institucional.  y en los cuales se implementan procesos de atención y prevención de las violencias basadas en género. y de educación comunitaria para el logro de la igualdad de género.</t>
  </si>
  <si>
    <t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t>
  </si>
  <si>
    <t xml:space="preserve">V1: Número total de Centros de Equidad de Género fortalecidos y con procesos de atención a la ciudadanía. </t>
  </si>
  <si>
    <t xml:space="preserve">Informes consolidados
</t>
  </si>
  <si>
    <t>Número de acciones de movilización social  y asistencia técnica realizadas por la Secretaría de las Mujeres a través de las gestoras de igualdad. para contribuir a la disminución de las brechas de género en salud. haciendo enfasís en materia de salud sexual y salud reproductiva en mujeres tras. en mujeres en  ejercicio de prostitución y en el contexto de la pandemia por el Covid-19.</t>
  </si>
  <si>
    <t>Medir el número de acciones de movilización social  y asistencia técnica realizadas por la Secretaría de las Mujeres a través de las gestoras de igualdad. para contribuir a la disminución de las brechas de género en salud. haciendo enfasís en materia de salud sexual y salud reproductiva en mujeres tras. en mujeres en  ejercicio de prostitución y en el contexto de la pandemia por el Covid-19.</t>
  </si>
  <si>
    <t>V1: Número total de acciones de movilización social y asistencia técnica realizadas en el territorio. para la disminución de las brechas de género en salud con enfoque interseccional.</t>
  </si>
  <si>
    <t>Número de acciones  pedagógicas realizadas por la Secretaría de las Mujeres.  con el fin de deconstruir imaginarios de masculinidad dominante y violencia machista.</t>
  </si>
  <si>
    <t>Medir el número de acciones  pedagógicas realizadas por la Secretaría de las Mujeres.  con el fin de deconstruir imaginarios de masculinidad dominante y violencia machista.</t>
  </si>
  <si>
    <t>V1: Número total de acciones pedagógicas realizadas para la deconstrucción de imaginarios de masculinidad dominante y violencia machista.</t>
  </si>
  <si>
    <t>Base de datos de la Secretaría de las Mujeres</t>
  </si>
  <si>
    <t>Base de datos del Sistema de Información y Conocimiento sobre Género de Medellín- SICGEM</t>
  </si>
  <si>
    <t>Número de mujeres  que reciben  acciones afirmativas de la Secretaría de las Mujeres  para su permanencia en el sistema educativo.  Las acciones afirmativas  pueden ser: 
Permanencia: auxilio de transporte.  alimentación o cuidado de hijos e hijas durante la jornada académica. entre otras. dependiendo de las necesidades especificas de cada una de las mujeres participantes de este proceso
Empoderamiento: Cátedra de género. entre otras.</t>
  </si>
  <si>
    <t>Medir el número de mujeres que reciben  acciones afirmativas de la Secretaría de las Mujeres para su permanencia en el sistema educativo.</t>
  </si>
  <si>
    <t>V1: Número total de mujeres que reciben acciones afirmativas en "La Escuela Encuentra a las Mujeres"</t>
  </si>
  <si>
    <t xml:space="preserve">Número de Instituciones Educativas Públicas de la ciudad que reciben asistencia técnica por parte de la Secretaría de las Mujeres y en articulación con la Secretaría de Educación. en herramientas pedagogicas y en normativa nacional y local. con el fin de que puedan  incorporar el enfoque de género en sus Proyectos Educativos Institucionales </t>
  </si>
  <si>
    <t>Medir el número de Instituciones Educativas Públicas de la ciudad que reciben asistencia técnica por parte de la Secretaría de las Mujeres y en articulación con la Secretaría de Educación. para la incorporación del enfoque de género en los PEI.</t>
  </si>
  <si>
    <t xml:space="preserve">Acuerdo 102 de 2018. por el cual se crea la Política Pública para la Igualdad de Género de las Mujeres Urbanas y Rurales del Municipio de Medellín.
Acuerdo municipal 036 de 2011
Decreto 4798 de 2011
Conpes 161 “Equidad de Género para las Mujeres” 
Objetivos de Desarrollo Sostenible. Meta 5 “lograr la igualdad de género”. </t>
  </si>
  <si>
    <t>V1: Número de Instituciones Educativas Públicas que reciben asistencia técnica  para la incorporación del enfoque de género en los PEI.</t>
  </si>
  <si>
    <t>Número de agentes educativos que participan en procesos de sensibilización sobre la importancia de una educación no sexista realizados por la Secretaría de las Mujeres.</t>
  </si>
  <si>
    <t xml:space="preserve">Medir el número de  agentes educativos sensibilizados en educación no sexista  </t>
  </si>
  <si>
    <t xml:space="preserve">Acuerdo 102 de 2018. por el cual se crea la Política Pública para la Igualdad de Género de las Mujeres Urbanas y Rurales del Municipio de Medellín.
Acuerdo municipal 036 de 2011
Decreto 4798 de 2011
Conpes 161 “Equidad de Género para las Mujeres” 
Objetivos de Desarrollo Sostenible. Meta 5 “lograr la igualdad de género”. 
</t>
  </si>
  <si>
    <t>V1: Número total de agentes educativos sensibilizados en educación no sexista</t>
  </si>
  <si>
    <t>Número de mujeres que reciben  información y orientación sobre sus derechos sexuales y sus derechos reproductivos. especialmente el derecho a la anticoncepción. con enfoque de género e interseccional.</t>
  </si>
  <si>
    <t>Cuantificar el número de mujeres asesoradas para el ejercicio de sus derechos sexuales y reproductivos.</t>
  </si>
  <si>
    <t xml:space="preserve">Acuerdo 102 de 2018. por el cual se crea la Política Pública para la Igualdad de Género de las Mujeres Urbanas y Rurales del Municipio de Medellín.
Conpes 161 “Equidad de Género para las Mujeres” 
Conpes 147 de 2012 de prevención del embarazo adolescente
Objetivos de Desarrollo Sostenible. Meta 5 “lograr la igualdad de género”. 
Consenso de Montevideo 
</t>
  </si>
  <si>
    <t>V1: Número total de mujeres asesoradas para el ejercicio de sus derechos sexuales y reproductivos.</t>
  </si>
  <si>
    <t>Número de mujeres que reciben información y orientación sobre su derecho a la higiene menstrual y que acceden a la copa menstrual u a otras alternativas de higiene menstrual</t>
  </si>
  <si>
    <t xml:space="preserve">Cuantificar el número de mujeres asesoradas en su derecho a la higiene menstrual. y que acceden a la copa menstrual u a otras alternativas de higiene al respecto. </t>
  </si>
  <si>
    <t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Sentencia T-398/19. Higiene menstrual para habitantes de calle.
</t>
  </si>
  <si>
    <t xml:space="preserve">V1:Número total de mujeres asesoradas en su derecho a la higiene menstrual. y que acceden a la copa menstrual u a otras alternativas de higiene al respecto. </t>
  </si>
  <si>
    <t>Número de Instituciones Educativas Públicas de la ciudad que reciben asistencia técnica por parte de la Secretaría de las Mujeres y en articulación con la Secretaría de Educación. en herramientas pedagógicas y en normativa nacional y local. con el fin de que puedan  incorporar el enfoque de género en sus Proyectos Educativos Institucionales y Programas de Educación para la Sexualidad y Construcción de Ciudadanía</t>
  </si>
  <si>
    <t>Medir el número de Instituciones Educativas Públicas de la ciudad que reciben asistencia técnica por parte de la Secretaría de las Mujeres y en articulación con la Secretaría de Educación. para la incorporación del enfoque de género en los PEI y Programas de Educación para la Sexualidad y Construcción de Ciudadanía</t>
  </si>
  <si>
    <t xml:space="preserve">Acuerdo 102 de 2018. por el cual se crea la Política Pública para la Igualdad de Género de las Mujeres Urbanas y Rurales del Municipio de Medellín.
Acuerdo municipal 036 de 2011
Decreto 4798 de 2011
Conpes 161 de 2013 “Equidad de Género para las Mujeres” 
Objetivos de Desarrollo Sostenible. Meta 5 “lograr la igualdad de género”. </t>
  </si>
  <si>
    <t>V1: Número total de Instituciones Educativas Públicas que reciben asistencia técnica  para la incorporación del enfoque de género en los PEI y y PESCC</t>
  </si>
  <si>
    <t>Número de mujeres que son formadas a través de diferentes estrategias realizadas por la Secretaría de las Mujeres. con el propósito de que conozcan sus derechos. cualifiquen sus habilidades para participar activamente en diferentes escenarios de ciudad y fortalezcan  su empoderamiento social y político</t>
  </si>
  <si>
    <t>Medir el número de mujeres formadas para la promoción de sus derechos y la igualdad de género con enfoque interseccional</t>
  </si>
  <si>
    <t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t>
  </si>
  <si>
    <t xml:space="preserve">V1: Número total de mujeres formadas para la promoción de sus derechos y la igualdad de género </t>
  </si>
  <si>
    <t>Número de expresiones organizativas de mujeres o mixtas que trabajan en pro de los derechos de las mujeres. entendidas como aquellas organizaciones. colectivos o grupos que estan  constituidos formalmente o no y que tienen su accionar en la ciudad de Medellín. los cuales  reciben asistencia técnica por  parte de la Secretaría de las Mujeres para fortalecer sus  procesos organizativos y de movilización política. civil y social.</t>
  </si>
  <si>
    <t>Medir el número de expresiones organizativas asistidas técnicamente para la promoción y el ejercicio de los derechos de las mujeres.</t>
  </si>
  <si>
    <t>V1:  Número total de expresiones organizativas asistidas técnicamente para la promoción y el ejercicio de los derechos de las mujeres</t>
  </si>
  <si>
    <t>La asistencia técnica implica: capacitación. acompañamiento técnico. apoyo y fortalecimiento con otro tipo de estrategias para la promoción de la participación y el liderazgo empoderado</t>
  </si>
  <si>
    <t>Participación femenina en el desempeño de cargos directivos. asegurando la igualdad de oportunidades de liderazgo con poder decisorio.</t>
  </si>
  <si>
    <t xml:space="preserve">Medir el porcentaje de mujeres ocupando cargos en los niveles decisorios de la Administración Municipal </t>
  </si>
  <si>
    <t xml:space="preserve">Acuerdo 102 de 2018. por el cual se crea la Política Pública para la Igualdad de Género de las Mujeres Urbanas y Rurales del Municipio de Medellín.
La Ley de cuotas - artículo 12. ley 581 de 2000. de Colombia. por medio de la cual se dispone que el 30 por ciento de los altos cargos públicos deben ser ejercidos por mujeres.
Conpes 161 “Equidad de Género para las Mujeres” 
Objetivos de Desarrollo Sostenible. Meta 5 “lograr la igualdad de género”. </t>
  </si>
  <si>
    <t>(V1/ V2)*100</t>
  </si>
  <si>
    <t xml:space="preserve">V1:: Número de mujeres participantes en los cargos directivos de la administración municipal en los niveles decisorios.  
V2: Total servidores en cargos de la administración municipal en los niveles decisorios </t>
  </si>
  <si>
    <t>Revisión</t>
  </si>
  <si>
    <t>Líder de Programa de Gestión Pública Secretaría de Gestión Humana y Servicio a la Ciudadanía</t>
  </si>
  <si>
    <t>Profesional Universitario Secretaría de Gestión Humana y Servicio a la Ciudadanía</t>
  </si>
  <si>
    <t>Reporte SAP RH</t>
  </si>
  <si>
    <t>Número de  mujeres que  participan en los procesos políticos y de movilización para la construcción de paz. realizados por la Secretaría de las Mujeres.</t>
  </si>
  <si>
    <t>Medir el número de mujeres que participan en procesos políticos y de movilización para la construcción de paz.</t>
  </si>
  <si>
    <t xml:space="preserve">Acuerdo 102 de 2018. por el cual se crea la Política Pública para la Igualdad de Género de las Mujeres Urbanas y Rurales del Municipio de Medellín.
Conpes 161 “Equidad de Género para las Mujeres"
Acuerdo municipal 049 de 2017
Acuerdo municipal 048 de 2014
CONPES 3932 de 2018
Ley 1448 de 2011
 Objetivos de Desarrollo Sostenible. Meta 5 “lograr la igualdad de género”. </t>
  </si>
  <si>
    <t>V1= Número total de mujeres que participan en procesos políticos y de movilización para la construcción de paz.</t>
  </si>
  <si>
    <t xml:space="preserve">Número de acciones con perspectiva de género que son realizadas por la Secretaría de las Mujeres para visibilizar y  reconocer las iniciativas de construcción de paz  que son lideradas por mujeres en las comunas de la ciudad. </t>
  </si>
  <si>
    <t>Medir el número de acciones realizadas para la visibilización y el reconocimiento de iniciativas de construcción de paz.  realizadas en los territorios con perspectiva de género</t>
  </si>
  <si>
    <t xml:space="preserve">Acuerdo 102 de 2018. por el cual se crea la Política Pública para la Igualdad de Género de las Mujeres Urbanas y Rurales del Municipio de Medellín.
Conpes 161 “Equidad de Género para las Mujeres
Acuerdo municipal 049 de 2017
Acuerdo municipal 048 de 2014
CONPES 3932 de 2018
Ley 1448 de 2011
Objetivos de Desarrollo Sostenible. Meta 5 “lograr la igualdad de género”. </t>
  </si>
  <si>
    <t>V1= Número total de acciones acciones realizadas para la visibilización y el reconocimiento de iniciativas de construcción de paz.  realizadas en los territorios con perspectiva de género</t>
  </si>
  <si>
    <t>Número de personas sensibilizadas en prevención de violencia y  acoso sexual hacia las mujeres. en los espacios públicos de ciudad. a través de diferentes acciones pedagógicas  de comunicación pública y de movilización social.</t>
  </si>
  <si>
    <t>Medir el número personas sensibilizadas en prevención de violencia y acoso sexual hacia las mujeres. en los espacios públicos de ciudad.</t>
  </si>
  <si>
    <t xml:space="preserve">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Objetivos de Desarrollo Sostenible. Meta 5 “lograr la igualdad de género”.
</t>
  </si>
  <si>
    <t>V1: Número total de personas sensibilizadas en prevención de violencia y acoso sexual hacia las mujeres. en los espacios públicos de ciudad.</t>
  </si>
  <si>
    <t>Número total de mujeres que son  víctimas de violencias basadas en género y/o estan en  en riesgo de serlo.  que reciben atención psicológica y jurídica por parte de la Secretaría de las Mujeres. para facilitar su acceso a las rutas de protección y garantía de derechos.</t>
  </si>
  <si>
    <t xml:space="preserve">Cuantificar las mujeres en riesgo y víctimas de violencias. especialmente las basadas en género. que reciben atención psicológica y jurídica.
</t>
  </si>
  <si>
    <t xml:space="preserve">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t>
  </si>
  <si>
    <t>V1: Número total de mujeres víctimas de violencias basadas en género y/o en riesgo que reciben atención psicológica y jurídica</t>
  </si>
  <si>
    <t>Número total de mujeres que son  víctimas de violencias basadas en género  y que son atendidas a través de la Línea 123 Mujer . para facilitar su acceso a las rutas de protección y garantía de derechos.</t>
  </si>
  <si>
    <t xml:space="preserve">Cuantificar las mujeres víctimas de violencias basadas en género atendidas desde la agencia mujer
</t>
  </si>
  <si>
    <t>V1: Número total de mujeres víctimas de violencias basadas en género atendidas desde la agencia mujer</t>
  </si>
  <si>
    <t>Número total de mujeres que son  víctimas de violencias basadas en género  y que se encuentran en riesgo de feminicidio o daño contra su integridad personal . que   reciben protección en los hogares de acogida de la Secretaría de las Mujeres.</t>
  </si>
  <si>
    <t xml:space="preserve">Cuantificar las mujeres víctimas de violencias basadas en género en riesgo de feminicidio o daño contra su integridad personal. que reciben protección en los hogares de acogida
</t>
  </si>
  <si>
    <t>V1: Número total de mujeres víctimas de violencias basadas en género en riesgo de feminicidio. que reciben protección en hogares de acogida</t>
  </si>
  <si>
    <t xml:space="preserve">Porcentaje de estímulos económicos entregados a  madres comunitarias. Fami y sustitutas.  las cuales reciben de manera bimenstral este  aporte económico para el pago de los servicios públicos. esto de acuerdo a la información y base de datos suministrada por el ICBF.
Con este indicador se da  cumplimiento al Acuerdo 18 del 2010 p or del cual se modifica el Acuerdo Municipal No. 33 de 2008 y el Acuerdo 76 de 2001. que creó el Programa de Estímulos a los Hogares Comunitarios y Fami.
</t>
  </si>
  <si>
    <t xml:space="preserve">Medir el porcentaje de estímulos económicos entregados a Madres comunitarias. Fami y Sustitutas </t>
  </si>
  <si>
    <t>Acuerdo 102 de 2018. por el cual se crea la Política Pública para la Igualdad de Género de las Mujeres Urbanas y Rurales del Municipio de Medellín. 
Acuerdo 18 de 2010 y reglamentado por el Decreto 1334 de 2010</t>
  </si>
  <si>
    <t>V1: Número de estímulos económicos entregados a Madres comunitarias. Fami y Sustitutas
V2: Número de Madres comunitarias. Fami y Sustitutas reportadas por el ICBF para recibir estímulo económico</t>
  </si>
  <si>
    <t xml:space="preserve">
Base de datos de la Secretaría de las Mujeres</t>
  </si>
  <si>
    <t>Número de mujeres urbanas y rurales  que participan en la ruta para la autonomía económica y la gestión de oportunidades. y  fortalecen  sus capacidades y competencias para  su relacionamiento con el ecosistema productivo y empresarial.</t>
  </si>
  <si>
    <t xml:space="preserve">Medir el número de mujeres urbanas y rurales que participan de la ruta para la autonomía económica y la gestión de oportunidades </t>
  </si>
  <si>
    <t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t>
  </si>
  <si>
    <t xml:space="preserve">V1:  Número total de mujeres que participan de la ruta para la autonomía económica y la gestión de oportunidades </t>
  </si>
  <si>
    <t>Número de  empresas que serán sensibilizadas y acompañadas en buenas prácticas de género por la Secretaría de las Mujeres.</t>
  </si>
  <si>
    <t>Medir el número de empresas sensibilizadas y acompañadas en buenas prácticas de género</t>
  </si>
  <si>
    <t>V1: Número de empresas sensibilizadas y acompañadas en buenas prácticas de género</t>
  </si>
  <si>
    <t>Porcentaje de avance de las fases que comprende el diseño de un Sistema Municipal de Cuidado con enfoque de igualdad de género y derechos para la ciudad de Medellín.</t>
  </si>
  <si>
    <t>Medir el porcentaje de avance de las fases que comprende el diseño de un Sistema Municipal de Cuidado con enfoque de igualdad de género y derechos para la ciudad de Medellín</t>
  </si>
  <si>
    <t xml:space="preserve">Acuerdo 102 de 2018. por el cual se crea la Política Pública para la Igualdad de Género de las Mujeres Urbanas y Rurales del Municipio de Medellín.
Acuerdo 27 de 2015/PP cuidadores
Conpes 161 “Equidad de Género para las Mujeres"
Objetivos de Desarrollo Sostenible. Meta 5 “lograr la igualdad de género”.
</t>
  </si>
  <si>
    <t>(V1*0.2)+(V2*0.2)+(V3*0.2)+(V4*0.2)+(V5*0.2)</t>
  </si>
  <si>
    <t xml:space="preserve">V1: Diagnóstico sobre las necesidades de cuidado en la ciudad (20%)
V2: Identificación y georreferenciación de los diferentes servicios de cuidado de la administración municipal (20%)
V3: Caracterización de las personas cuidadoras (20%) 
V4: Propuesta estratégica institucional para articular los diferentes servicios de cuidado a cargo de la administración municipal (20%)
V5: Propuesta de ruta institucional para su implementación (20%)
</t>
  </si>
  <si>
    <t>Número de mecanismos  interinstitucionales conformados para la articulación de la oferta municipal de cuidados.</t>
  </si>
  <si>
    <t>Medir la conformación de un mecanismo para articular la oferta de cuidados en la ciudad. integrado por dependencias de la administración municipal. que por su competencia misional implementan programas y proyectos relacionados con servicios de cuidado. y el sector privado.</t>
  </si>
  <si>
    <t>V1: Mecanismo interinstitucional conformado para la articulación de la oferta municipal de cuidado</t>
  </si>
  <si>
    <t>Cuatrianual</t>
  </si>
  <si>
    <t>Número de mujeres acompañadas para el fortalecimiento de su autonomía personal y económica. que logran la disminución del tiempo de trabajo doméstico y de cuidado no remunerado.</t>
  </si>
  <si>
    <t>Medir el número de mujeres acompañadas para el fortalecimiento de su autonomía personal y económica. que logran la disminución del tiempo de trabajo doméstico y de cuidado no remunerado.</t>
  </si>
  <si>
    <t>V1: Número total de mujeres acompañadas para el fortalecimiento de su autonomía personal y económica. y la disminución del tiempo de trabajo doméstico y de cuidado no remunerado.</t>
  </si>
  <si>
    <t xml:space="preserve">Porcentaje de mujeres que  logran disminuir horas dedicadas al trabajo doméstico y de cuidado no remunerado, a partir de la entrega de bienes de capital, para la redistribución de estas labores entre los miembros del grupo familiar.
</t>
  </si>
  <si>
    <t>Medir el porcentaje de mujeres que disminuyen tiempo de trabajo doméstico y de cuidado no remunerado, a partir de la entrega de bienes de capital, y logran redistribuir estas labores entre los miembros del grupo familiar</t>
  </si>
  <si>
    <t xml:space="preserve">Acuerdo 102 de 2018. por el cual se crea la Política Pública para la Igualdad de Género de las Mujeres Urbanas y Rurales del Municipio de Medellín.
Ley 1413 de 2010 Economía del Cuidado 
Conpes 161 de 2013 “Equidad de Género para las Mujeres” Objetivos de Desarrollo Sostenible. Meta 5 “lograr la igualdad de género”. 
</t>
  </si>
  <si>
    <t xml:space="preserve">
V1: Número  de mujeres que reportan disminución de horas  dedicadas al trabajo doméstico y de cuidado no remunerado a partir de la utilización del bien de capital entregado.                                     V2: Número total de mujeres que reciben bienes de capital
</t>
  </si>
  <si>
    <t>Medición de la percepción de la Inseguridad Alimentaria.  mediante la realización del la Encuesta Latinoamericana y Caribeña de Seguridad Alimentaria (ELCSA). utilizando un cuestionario que mide el acceso físico a los alimentos.  Este cuestionario está incluido en la Encuesta de Calidad de Vida. realizada anualmente por el DAP. La inseguridad alimentaria se define como la disponibilidad limitada o incierta de alimentos nutricionalmente adecuados e inocuos. o la capacidad limitada e incierta de adquirir alimentos adecuados en formas socialmente aceptables. Los Hogares Inseguros se deben clasificar en tres niveles (leve. moderado y severo) y se hace a través de la Escala Latinoamericana y Caribeña para la medición de la seguridad alimentaria ELCSA.</t>
  </si>
  <si>
    <t>Analizar el comportamiento de la inseguridad alimentaria en los hogares del municipio de Medellín</t>
  </si>
  <si>
    <t>• Acuerdo 38 de 2005
• Acuerdo 100 de 2013
• Conpes 113 de 2007
• Conpes 140 de 2011
• Decreto 2055 de 2009</t>
  </si>
  <si>
    <t>V1: Hogares que se perciben con algún grado de inseguridad alimentaria
V2: Número total de hogares encuestados</t>
  </si>
  <si>
    <t>Encuesta de Calida de Vida</t>
  </si>
  <si>
    <t>Informe anual ECV 
Bases de datos</t>
  </si>
  <si>
    <t>Secretaría de Inclusión Social. Familia y Derechos Humanos</t>
  </si>
  <si>
    <t>La fuente de información es secundaria porque la Secretaría de Inclusión Social. Familia y Derechos Humanos. recibe la información de la encuesta de calidad de vida ya procesada por el Departamento Administrativo de Planeación</t>
  </si>
  <si>
    <t>Niños Niñas y Adolescentes (NNA) en riesgo o con derechos vulnerados. inobservados o amenazados  que ingresan a procesos de atención e instituciones de protección con cupos contratados por la Unidad de Niñez y  reducen sus condiciones de vulnerabilidad a través de las acciones para el restablecimiento y garantía de los derechos.</t>
  </si>
  <si>
    <t>Determinar las condiciones iniciales y finales de los NNA que son atendidos, con el fin de evaluar los logros o transformaciones para la reducción de condiciones de vulnerabilidad.</t>
  </si>
  <si>
    <t xml:space="preserve">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t>
  </si>
  <si>
    <t>V1:  Número de niños. niñas y adolescentes con reducción de condiciones de vulnerabilidad mediante la activación de rutas. acercamiento a la oferta y gestiones para el restablecimiento de derechos.
V2: Número total niños. niñas y adolescentes atendidos para el restablecimiento y  garantía de derechos</t>
  </si>
  <si>
    <t xml:space="preserve">Soporte Magnético: Sitema de información.  </t>
  </si>
  <si>
    <t>Informes de supervisión. Listados de asistencia
Informes de gestión. matriz de trazabilidad.</t>
  </si>
  <si>
    <t>Secretaría de Inclusión Social, Familia y Derechos Humanos</t>
  </si>
  <si>
    <t>Unidad de Niñez</t>
  </si>
  <si>
    <t>Bases de datos (Access)
Hojas de cálculo (Excel). Documentos de texto (Word. PDF. TXT)</t>
  </si>
  <si>
    <t xml:space="preserve">Apunta al mantenimiento y desarrollo de las habilidades y capacidades de las personas con discapacidad. familiares y cuidadores. orientadas a favorecer el máximo de autonomía y su inclusión social. </t>
  </si>
  <si>
    <t xml:space="preserve">Medir el número de personas con discapacidad. familiares y cuidadores que mejoran sus condiciones de vida a través de los proyectos enfocados en la habilitación y rehabilitación. formación y equiparación de oportunidades ofrecidos por el Equipo de Discapacidad </t>
  </si>
  <si>
    <t>Constitución política Artículos 13.47.54; Ley 1346 de 2009; Ley 1618 de 2013; Ley 361 de 1997; Conpes 166 de 2013; Acuerdos: 144 de 2019; 45 de 1997; 13 de 2011;  y Acuerdo 27/2015.</t>
  </si>
  <si>
    <t xml:space="preserve">V1: Número total de personas con discapacidad. familiares y cuidadores que mejoran sus condiciones de vida </t>
  </si>
  <si>
    <t>Bases de Datos Estadísticas Equipo de discapacidad.</t>
  </si>
  <si>
    <t>Carpeta de atención individual 
Sistema de información de Inclusión Social SIBIS
Bases de datos</t>
  </si>
  <si>
    <t>Equipo de discapacidad</t>
  </si>
  <si>
    <t>Hojas de cálculo (Excel). documentos de texto (Word. PDF)
Multimedia</t>
  </si>
  <si>
    <t>Sistema de información de  beneficiarios de la Secretaría de Inclusión Social. Familia y Derechos Humanos SIBIS.
entrevistas. cuestionarios y registros administrativos</t>
  </si>
  <si>
    <t>Son las personas habitantes de calle que participan en los procesos ofrecidos desde el programa habitante de calle desde el ser y el hacer. para que superen su condición a través de 4 posibilidades; • reintegro familiar• vinculación socio laboral• cumplimiento de logros e institucionalización. los cuales se encuentra plenamente definidos en documento de criterios de egreso para el programa atención e inclusión social para el habitante de calle.</t>
  </si>
  <si>
    <t>Medir el número de  habitantes de calle  en Medellín que logran superar su situación de calle</t>
  </si>
  <si>
    <t>•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t>
  </si>
  <si>
    <t xml:space="preserve">
V1:  Número total de personas que superan su situación de calle </t>
  </si>
  <si>
    <t xml:space="preserve">Base de datos del programa atención e inclusión social para el habitante de calle. </t>
  </si>
  <si>
    <t xml:space="preserve"> Primaria  </t>
  </si>
  <si>
    <t xml:space="preserve">Formatos formalizados en Isolución.
Base de datos registro diario de atenciones.
Carpetas con historias de los usuarios </t>
  </si>
  <si>
    <t>Inclusión Social. Familia y Derechos Humanos- Unidad de Programas Sociales Especiales</t>
  </si>
  <si>
    <t>Bases de datos (Access)
Hojas de cálculo (Excel)
Documentos de texto (Word. PDF. TXT)
Multimedia</t>
  </si>
  <si>
    <t xml:space="preserve">Son las personas que una vez superaron su situación de calle. logran mantener su condición de vida positiva por lo menos un año después de su egreso. </t>
  </si>
  <si>
    <t>Medir el número de personas que superaron su situación de calle  que logran mantener la superación de situación gracias a los procesos del programa atención e inclusión social para el habitante de calle</t>
  </si>
  <si>
    <t xml:space="preserve">V1: Número total de personas resocializadas que  mantienen condiciones  de vida digna después de superar su situación de calle </t>
  </si>
  <si>
    <t xml:space="preserve">Base de datos del programa atención e inclusión social para el habitante de calle. 
Informe estadistico mensual </t>
  </si>
  <si>
    <t>Bases de datos  (Access)
Hojas de cálculo Excel
Documentos de texto (Word. PDF. TXT)
Multimedia</t>
  </si>
  <si>
    <t>Son las mujeres. hombres y población LGBTI en ejercicio de prostitución que logran cumplir el 70% de su plan individual y/o Familiar. el cual consiste en el abordaje de  9 dimensiones del desarrollo humano: (Ingresos y trabajo. Bancarización y ahorro. acceso a la justicia. identificación. habitabilidad. salud. nutrición. dinámica familiar y educación). diferenciados por sexo e identidad de género.</t>
  </si>
  <si>
    <t xml:space="preserve">Medir el número de personas diferenciadas por sexo (hombre/mujer) e identidad de genero y orientacion sexual (LGBTIQ)  en ejercicio de prostitución que logran mejorar su condición de vida. </t>
  </si>
  <si>
    <t>Constitución política de colombia de 1991. título II de los derechos. garantías y los deberes. artículos 11. 13. 14. 15.16. 17. 18. 20. 21. 22. 24. 25. 27. 28.</t>
  </si>
  <si>
    <t xml:space="preserve">V1: Número total de personas  en ejercicio de prostitución con enfoque de género que mejoran sus condiciones de de vida  </t>
  </si>
  <si>
    <t xml:space="preserve">Base de datos del Proyecto . </t>
  </si>
  <si>
    <t xml:space="preserve">Formatos formalizados en Isolución.
Base de datos registro  de atenciones.
Carpetas con historias de los usuarios </t>
  </si>
  <si>
    <t>Inclusión Social. Familia y Derechos Humanos</t>
  </si>
  <si>
    <t>La vejez es la última y más larga etapa del curso de vida. en la cual las personas requieren de los esfuerzos conjuntos del Estado y la sociedad. por ello se busca desarrollar procesos de prevención. promoción. acompañamiento e intervención para garantizar condiciones de vida digna. Este componente desarrolla acciones con las personas a partir de los 50 años con el fin de adoptar estilos de vida saludables que buscan incidir en la vejez. en el estado de salud física. mental y emocional. relaciones socio familiares. ocupación. economía y demás asociadas a las necesidades e intereses particulares. 
Además. incide en la gestión intersectorial y territorial para consolidar una cultura del envejecimiento y una vejez digna. activa y saludable. respondiendo a las necesidades poblacionales y territoriales. con el fin de mantener y mejorar la calidad de vida de los ciudadanos en el marco de la promoción. protección y restitución de los derechos humanos.</t>
  </si>
  <si>
    <t>Monitorear el número de personas  beneficiadas con servicios de  asistencia básica. atención integral institucionalizada y  de  promoción de  una cultura de envejecimiento digno. activo y saludable que mejoran  su condición familiar. social y económica</t>
  </si>
  <si>
    <t xml:space="preserve">Artículo 46. Constitución Nacional de 1991
Ley 1276 del 2009
Ley 1251 del 2008
Ley1315 de 2009
Ley 1850 de 2017
Decreto 1887 de 2005
Decreto 1800 de 2007
Decreto 762  de 2008
Decreto 1558 de 2010
Decreto 409 de 2010
Decreto 1499 de 2009
Decreto 1431 de 2014
Acuerdo 32 de 2004
Acuerdo 08 de 2012
Acuerdo 46 de 2011
Acuerdo 62 de 2017
</t>
  </si>
  <si>
    <t xml:space="preserve">V1: Número total de personas a partir de  50 años que mejoran su condición familiar. social y económica </t>
  </si>
  <si>
    <t>SIBIS-  Sistema de Información Beneficiarios de la Secretaría de Inclusión Social. Familia y Derechos Humanos.
Reporte estadistico mensual de seguimiento de beneficiarios - Personas Mayores</t>
  </si>
  <si>
    <t xml:space="preserve">Formato de autorización de Ingreso o Traslado Institucional Larga Estancia - Personas Mayores
Formato de acta de Compromiso Larga Estancia - Personas Mayores
Formato de Ficha de ingreso- Personas Mayores
Formato de valoración Biopsicosocial de Ingreso a Modelo de Larga Estancia - Personas Mayores
Formato de seguimiento Personas Mayores
Formato de seguimiento a Redes de Apoyo Larga Estancia - Personas Mayores
Formato de solicitud de Traslado Institucional Larga Estancia – Personas Mayores
Formato de egreso del Modelo de Larga Estancia - Personas Mayores
Encuesta de satisfacción Atención Integral en Modelos de Larga Estancia Personas Mayores
Formato de Inscripción Personas Mayores
Formato de Entrega de uniformes Personas Mayores.
Formato de Acta Única de Reunión Institucional
Formato de Listado Único de Asistencia a Reunión Comunidad
Formato de Matrícula Manualidades Personas Mayores
Formato de Asistencia Programas - Personas Mayores
Formato de Planilla Entrega de Beneficios Personas Mayores
Formato de Verificación de Paquete/Complemento Alimentario
Formato de Inscripción para el servicio de Día de Sol- Personas Mayores
Informes parciales y finales de Supervisión y/o Interventoría
</t>
  </si>
  <si>
    <t xml:space="preserve">Equipo de personas mayores </t>
  </si>
  <si>
    <t>Hojas de cálculo (Excel)
Documentos de texto (Word. PDF. TXT)
Multimedia</t>
  </si>
  <si>
    <t>(accediendo a servicios como:
servicio exequial. suministro de uniformes. Días de sol 
manualidades. modelo de atención integral en  Centros vida gerontológicos
Asambleas gerontológicas. 
institucionalización a  la Red de Hogares gerontológicos. atención en modelo de Dormitorio social. institucionalización en la Colonia Belencito. Apoyo económico.</t>
  </si>
  <si>
    <t xml:space="preserve">Hogares  que superan su condición de pobreza  multidimensional  y monetaria. entendiéndose ésta desde la medición del IPM (Índice de pobreza Multidimensional) bajo variables como. educación-niñez y juventud- Trabajo-Salud-Vivienda y servicios públicos; así como desde la medición del ITI (Indice tradicional de ingresos). 
</t>
  </si>
  <si>
    <t xml:space="preserve">Contabilizar el número de hogares que superan la condición de pobreza extrema en el municipio de Medellín. focalizados a través del sisbén. bajo la medición multidimensional.
</t>
  </si>
  <si>
    <t>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t>
  </si>
  <si>
    <t>V1: Hogares con acompañamiento familiar que  superan su condición de pobreza y pobreza extrema multidimensional y monetaria.</t>
  </si>
  <si>
    <t>Sistema de Información de la Unidad Familia Medellín</t>
  </si>
  <si>
    <t>Unidad Familia Medellin</t>
  </si>
  <si>
    <t>registros administrativos</t>
  </si>
  <si>
    <t>Personas habitantes de la ciudad de Medellìn que a travès del acompañamineto psicosocial brindado en los Centros Integrales de Familia y el proyecto Volver a Casa. mejoran sus condiciones de vida al fortalecer sus relaciones familiares. afinazar sus vìnculos  y potenciar su desarrollo como seres humanos.</t>
  </si>
  <si>
    <t xml:space="preserve">Medir el acompañamiento psicosocial individual. familiar o grupal; brindado en los Centros Integrales de Familia y el proyecto Volver a Casa adscritos a la Unidad Familia Medellìn.
</t>
  </si>
  <si>
    <t>V 1:   Número total de personas que mejorar sus condiciones de vida a travès del acompañamiento psicosocial individual. familiar o grupal</t>
  </si>
  <si>
    <t xml:space="preserve">Sistema de Informaciòn de la Unidad Familia Medellìn.  </t>
  </si>
  <si>
    <t xml:space="preserve">Unidad Familia Medellìn </t>
  </si>
  <si>
    <t>Hojas de cálculo (Excel)
Documentos de texto (Word. PDF. TXT)</t>
  </si>
  <si>
    <t>Expresa la proporción de menores de 5 años que presentan en el indicador antropometrico Peso/Talla e IMC/Edad desnutrición aguda severa. moderada y delgadez en relación con la población total menores de 5 años en el periodo analizado y que es reportada a la Secretaría de Salud de Medellín al aplicativo SENIN</t>
  </si>
  <si>
    <t>Estimar la proporción de menores con deficit nutricional en el indicador antropométrico Peso/Talla e IMC/Edad</t>
  </si>
  <si>
    <t>Ley 1438 de 2011. Resolucion 2465 de 2016. Resolucion 412 de 2000.  Resolucion 1841 de 2013. Ley 1098 de 2006.</t>
  </si>
  <si>
    <t>V1= Número de menores de 5 años con desnutrición aguda en un periodo de tiempo que es reportada a la Secretaría de Salud de Medellín al aplicativo SENIN
V2: Total población menores de 5 años en un periodo de tiempo que es reportada a la Secretaría de Salud de Medellín al aplicativo SENIN</t>
  </si>
  <si>
    <t>SENIN
SENIN (Base de datos de seguimiento Nutricional Infantil) de la Secretaría de Salud de Medellín</t>
  </si>
  <si>
    <t>Expresa la proporción de menores de 6 años que presentan en el indicador antropométrico Peso/Edad riesgo de desnutrición global en relación con la población total menores de 6 años en el periodo analizado y que es reportada a la Secretaría de Salud de Medellín al aplicativo SENIN</t>
  </si>
  <si>
    <t>Estimar la proporción de menores con riesgo de desnutricion global en el indicador antropométrico Peso/Edad</t>
  </si>
  <si>
    <t>V1= Número de menores de seis años con riesgo de desnutrición global en un periodo de tiempo que es reportada a la Secretaría de Salud de Medellín al aplicativo SENIN
V2: Total población menores de seis años en un periodo de tiempo que es reportada a la Secretaría de Salud de Medellín al aplicativo SENIN</t>
  </si>
  <si>
    <t>Expresa la proporción de menores de 5 años que presentan en el indicador antropometrico Talla/Edad desnutrición Crónica en relación con la población total menores de 5 años en el periodo analizado y que es reportada a la Secretaría de Salud de Medellín al aplicativo SENIN</t>
  </si>
  <si>
    <t>Estimar la proporción de menores con deficit nutricional en el indicador antropométrico Talla/Edad</t>
  </si>
  <si>
    <t>V1= Número de menores de cinco años con desnutrición crónica en un periodo de tiempo que es reportada a la Secretaría de Salud de Medellín al aplicativo SENIN
V2: Total población menores de cinco años en un periodo de tiempo que es reportada a la Secretaría de Salud de Medellín al aplicativo SENIN</t>
  </si>
  <si>
    <t>El indicador mide la tasa de niños. niñas y adolescentes que realizan alguna actividad con fines lucrativos. El trabajo infantil suele asociase a la explotación ya que impide a esta población gozar de sus derechos y desarrollarse con normalidad:. por lo que se considera  una vulneración de derechos.</t>
  </si>
  <si>
    <t>Monitorear la tasa de niños. niñas y adolescentes en trabajo infantil en la ciudad.</t>
  </si>
  <si>
    <t>V1: Ocupados de 5 a 17 años de edad según DANE (En la Gran Encuesta Integrada de Hogares GEIH). V2: Población total de 5 a17 años de edad</t>
  </si>
  <si>
    <t>Gran Encuesta Integrada de Hogares - GEIH
Departamento Administrativo de Planeación DAP.</t>
  </si>
  <si>
    <t>Gran Encuesta Integrada de Hogares - GEIH
Base de datos en SPSS</t>
  </si>
  <si>
    <t xml:space="preserve">Planeación - Sub Información </t>
  </si>
  <si>
    <t>Base de datos (Excel - SPSS)</t>
  </si>
  <si>
    <t>Lo calcula el DANE.</t>
  </si>
  <si>
    <t>Mide la capacidad de una sociedad para satisfacer las necesidades humanas básicas de los ciudadanos. proporcionarles los elementos fundamentales para que esos ciudadanos y sus comunidades puedan mejorar y mantener la calidad de sus vidas. y crear las condiciones para
que todos los individuos puedan desarrollar su potencial.</t>
  </si>
  <si>
    <t xml:space="preserve">Medir el índice de progreso social  en el Municipio de Medellìn. </t>
  </si>
  <si>
    <t>1/3∑Dimensiòn</t>
  </si>
  <si>
    <t>V1: Necesidades humanas basicas(nutición. asistencia medica.Agua-saneamiento.vivienda.seguridad personal)
V2:Fundamentos de Bienestar(accesoa aconocimiento basico.comunicación.salud y bienestar.Sustentabilidad ecosistema)
V3:Oportunidades(Derechos humanos. libertad. tolerancia.acceso a educación superior)</t>
  </si>
  <si>
    <t>Red de Ciudades Cómo Vamos</t>
  </si>
  <si>
    <t>Hojas de cálculo (Excel) y documentos de texto (word. pdf)</t>
  </si>
  <si>
    <t>Origen de datos suministrado por la Red de Ciudades Cómo Vamos</t>
  </si>
  <si>
    <t xml:space="preserve">
Mediante este indicador se busca medir las acciones que esten orientadas al  fortalecimiento de la población etnica para el  goce efectivo de sus  derechos.  por medio de las estrategias contenidas en los instrumentos de planeación: Plan Municipal Afrodescendiente. Plan de Atención Psicosocial para la población Indígena y Politica Pública Indigena (Acuerdo 130 de 2019). Estas estrategias estarán orientadas  a la eliminación de barreras para el acceso a oportunidades de educación. participación. esparcimiento. empleo. emprendimiento y la generación de ingresos en igualdad de oportunidades. rescate de prácticas y saberes ancestrales de la población étnica y  la formulación de instrumentos que permitan abordar trasnversalmente las necesidades desde el entorno familiar. social y cultural. 
</t>
  </si>
  <si>
    <t xml:space="preserve">Medir las acciones  y estrategias  generadas para   el goce efectivo de los derechos de la población etnica en el entorno familiar. social y cultural. </t>
  </si>
  <si>
    <t xml:space="preserve">Marco Normativo Internacional:
1. Convenio 169 de la OIT.
Marco normativo Nacional. 
1. Constitución Politica de 1991: Art 7. Art 8.  Art 13 y el  Art 55 transitorio.
2. Ley 22 de 1981. 
3. Ley 70 de 1993 y sus decretos reglamentarioS.
4. Ley 725 de 2001.
5 . Ordenanza 010 de 2017.
6. Acuerdo 11 de 2006.
7. Acuerdo 130 de 2019 (Politica Pública para los pueblos indigena de la ciudad de Medellín).
</t>
  </si>
  <si>
    <t>(V1* 0.15) +(V2* 0.15) +(V3 * 0.10)  +(V4 * 0.10) +(V5 * 0.15) +(V6 *0.15) + (V7 * 0.10%)+(V8 * 0.15)</t>
  </si>
  <si>
    <t>V1: Población Indigena atendida en el marco del Plan de Atención Psicosocial=15% 
V2: Poblacion Indigena que participa en la formulación Plan Indigena de Medellin =10%
V3: Población Étnica fortalecida en procesos organizativos y de participación = 10%
V4: Población étnica que participa en procesos de promoción de prácticas y saberes ancestrales =10%
V5: Población Afrodescendiente que participa en la formulación de la Política Pública Afrodescendiente =15%
V6: Población Etnica que participa en procesos de activación de rutas y acceso a la oferta institucional = 10%
V7: Población Étnica que participa en la promoción de espacios del centro de Integración Afrodescendiente =10%
V8: Dependencias que participan en procesos de transversalización del enfoque étnico racial = 5%
V9: Población Afrodescendiente que es beneficiadas en la implementación del Plan Municipal Afrodescendiente= 15%</t>
  </si>
  <si>
    <t>Informes de supervisión con su correspondientes medios de verificación en medio fisico y magnetico.
Registros de ingreso y solicitud de espacios del Centro de Integraciaón Afrodescendiente.</t>
  </si>
  <si>
    <t>Informes técnicos. listados de asistencia. base de datos y los formatos que se esten formalizados en ISOLUCION.</t>
  </si>
  <si>
    <t>Secretaria de Inclusión Social Familia y Derechos Humanos.</t>
  </si>
  <si>
    <t xml:space="preserve">Registros administrativos </t>
  </si>
  <si>
    <t>El indicador es acumulativo. algunas acciones se realizarán en el año cero otras acciones se realizarán durante el año 1 y 2 y se tendrán algunas actividades que se mantendrán durante el cuatrienio.</t>
  </si>
  <si>
    <t>Expresa el total de defunción de la población menor de cinco años cuya causa de muerte es la desnutrición y/o deficiencias nutricionales.</t>
  </si>
  <si>
    <t>Determinar la magnitud del evento con el fin de  evaluar la efectividad de las medidas implementadas para su prevención.</t>
  </si>
  <si>
    <t xml:space="preserve">V1= Número de muertes en menores de 5 años asociadas a desnutrición. (Número de defunciones de población menor de 5 años por Desnutrición y/o deficiencias nutricionales)
V2= Población menores de 5 años del municipio de Medellín.
</t>
  </si>
  <si>
    <t xml:space="preserve">Estadísticas Vitales EEVV (DANE)
Proyecciones de población (DANE)
</t>
  </si>
  <si>
    <t xml:space="preserve">Base de Datos  </t>
  </si>
  <si>
    <t>Se incluye este indicador por solicitud del Concejo de Medellin</t>
  </si>
  <si>
    <t xml:space="preserve">Es el resultado de medir la percepción que manifiesta la población LGBTI (Lesbianas. Gay. Bisexuales. Transgénero.  e Intersexuales) de haberse sentido discriminada por su identidad de género  u orientación sexual </t>
  </si>
  <si>
    <t>Medir la percepción  que tiene la población LGTBI  frente a la discriminación por su identidad de género o su orientación sexual. a fin de verificar la disminución de esta percepción en dicha población</t>
  </si>
  <si>
    <t>•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t>
  </si>
  <si>
    <t xml:space="preserve">V1= Total de Población LGTBI entrevistada  que se ha sentido discriminada por su identidad de género o su orientación sexual 
V2= total de Población LGTBI entrevistada </t>
  </si>
  <si>
    <t xml:space="preserve">Bienal </t>
  </si>
  <si>
    <t>Población encuestada  para establecer el porcentaje percepción  de discriminacón en la poblacion LGBTI</t>
  </si>
  <si>
    <t xml:space="preserve">Registro de encuestas. entrevistas o demás métodos usados para establecer la percepción </t>
  </si>
  <si>
    <t>Líder de Programa Unidad de Programas Sociales especiales - UPSE</t>
  </si>
  <si>
    <t xml:space="preserve">
 encuestas y/o entrevistas</t>
  </si>
  <si>
    <t xml:space="preserve">Se propone que se mida en el 2021 y 2023 </t>
  </si>
  <si>
    <t xml:space="preserve">Mide el número de familias atendidas en programas  de complementación o asistencia alimentaria.  </t>
  </si>
  <si>
    <t>Medir la cobertura de los programas de complementación y/o asistencia alimentaria.</t>
  </si>
  <si>
    <t>• Acuerdo 38 de 2005
• Acuerdo 100 de 2013
• Conpes 113 de 2007
• Conpes 140 de 2011
• Decreto 2055 de 2009
• Acuerdo 32 de 2004</t>
  </si>
  <si>
    <t>V1: Número total de familias atendidas con complementación y/o asistencia alimentaria</t>
  </si>
  <si>
    <t>Bases de datos de beneficiarios del proyecto</t>
  </si>
  <si>
    <t>Equipo de Seguridad Alimentaria y Nutricional</t>
  </si>
  <si>
    <t xml:space="preserve">Hojas de cálculo (Excel). </t>
  </si>
  <si>
    <t xml:space="preserve">Registros administrativos
</t>
  </si>
  <si>
    <t>Son paquetes  alimentarios entregados a familias víctimas del conflicto armado en emergencia humanitaria</t>
  </si>
  <si>
    <t>Medir la entrega de paquetes  alimentarios entregados a familias víctimas del conflicto armado en emergencia humanitaria</t>
  </si>
  <si>
    <t>Ley 1448 de 2011
acuerdo municipal 049 de 2007</t>
  </si>
  <si>
    <t xml:space="preserve">V1: Número total de paquetes alimenatrios entregados a  familias víctimas </t>
  </si>
  <si>
    <t>Hojas de cálculo (Excel). .</t>
  </si>
  <si>
    <t>Mide el número de escolares atendidos con complementos alimentarios en los diferentes establecimientos educativos públicos y de cobertura de la ciudad. para mejorar la asistencia y permanencia en clase de los escolares.</t>
  </si>
  <si>
    <t>Medir la cobertura del Programa de Alimentación Escolar - PAE</t>
  </si>
  <si>
    <t>• Acuerdo 38 de 2005
• Acuerdo 100 de 2013
• Conpes 113 de 2007
• Conpes 140 de 2011
• Decreto 2055 de 2009
• Acuerdo 78 de 1961
• Acuerdo 33 de 2002</t>
  </si>
  <si>
    <t xml:space="preserve">V1: Número total de escolares atendidos con complementación alimentaria y educación nutricional </t>
  </si>
  <si>
    <t>Identifica el número de personas con vulnerabilidad social (personas con discapacidad. personas mayores. víctimas del conflicto armado) que acceden a apoyo económico</t>
  </si>
  <si>
    <t>Medir la cobertura de apoyo económico a personas mayores y personas con discapacidad</t>
  </si>
  <si>
    <t>Constitución Política de Colombia Articulo 46.
- Ley 1251 de 2008 "Por la cual se dictan normas tendientes a procurar la Protección. promoción y defensa de los derechos de los Adultos mayores"
- Ley 1276 de 2009. a través de la cual se modifica la ley 687.
Constitución política Artículos 13.47.54; Ley 1346 de 2009; Ley 1618 de 2013; Decreto 221 de 2011; Decreto 4904 de 2009; Ley 361 de 1997; Decreto Municipal 506 de 2003; Acuerdos: 86/2009; 45/1997; 66/2006; 13/2011; 39/2011 y 27/2015 y Resolución Municipal</t>
  </si>
  <si>
    <t xml:space="preserve">V1: Número total de personas con vulnerabilidad social beneficiadas con apoyo económico </t>
  </si>
  <si>
    <t xml:space="preserve">Sistema de Información de la Unidad Familia Medellìn.  </t>
  </si>
  <si>
    <t xml:space="preserve"> 
Hojas de cálculo (Excel)
Bases de datos</t>
  </si>
  <si>
    <t>Mide el número de personas víctimas del conflicto. a las cuales se les brinda apoyo económico como medida para el acceso de un mínimo vital y a condiciones de vida digna</t>
  </si>
  <si>
    <t>Medir cobertura de apoyos económicos para las victimas del conflicto armado de la ciudad de medellín.</t>
  </si>
  <si>
    <t>Ley 1448 de 2011</t>
  </si>
  <si>
    <t>V1: Número total de personas victimas del conflicto armado beneficiadas con apoyo económico</t>
  </si>
  <si>
    <t xml:space="preserve">
Hojas de cálculo (Excel)
Bases de datos</t>
  </si>
  <si>
    <t>Identifica el porcentaje de personas en situación de vulnerabilidad social (habitantes de calle. personas y/o familias en emergencias sociales. naturales y/o antrópicas) beneficiadas con albergue temporal que por alguna circunstancia. no tienen un lugar donde mitigar el impacto de la emergencia.</t>
  </si>
  <si>
    <t>Calcular el porcentaje personas en situación de vulnerabilidad social que acceden al beneficio de abergue temporal</t>
  </si>
  <si>
    <t xml:space="preserve">V1: Número de personas en situación de vulnerabilidad social beneficiadas con albergue temporal  
V2: Número total de personas en situación de vulnerabilidad social que requieren acceder a albergue temporal 
</t>
  </si>
  <si>
    <t xml:space="preserve">Base de datos de los Proyectos que manejan Albergues temporales 
</t>
  </si>
  <si>
    <t xml:space="preserve">Formatos formalizados en Isolución.
Base de datos registro  de atenciones.
Carpetas con registros fisicos  de los usuarios atendidos  </t>
  </si>
  <si>
    <t>Mide el número de familias en situación de pobreza y vulnerabilidad social. a las cuales se les brinda apoyo económico como medida para el acceso de un mínimo vital y a condiciones de vida digna</t>
  </si>
  <si>
    <t>Medir cobertura de apoyo económico a las familias más pobres y vulnerables de la ciudad de Medellín.</t>
  </si>
  <si>
    <t>V1: Número total de Familias beneficiadas con renta básica: plante familiar</t>
  </si>
  <si>
    <t>Consiste en el proceso de atención bajo la modalidad de albergue temporal. según lineamientos establecidos por ley 1448 de 2011 y 387 de 1997. de personas que realizan la declaración de los hechos victimizantes (desplazamiento forzado) ante el Ministerio Público. que no tienen redes sociales o familiares en la ciudad; como medida de protección y restablecimiento de derechos.</t>
  </si>
  <si>
    <t>Identificar el número de personas víctimas del conflicto atendidas con enfoque diferencial. beneficiadas con albergue temporal</t>
  </si>
  <si>
    <t xml:space="preserve">(V1/V2)*100 </t>
  </si>
  <si>
    <t>V1: Número de personas que declaran hechos victimizantes ante el ministerio público. en estado de valoración atendidas bajo la modalidad de albergue temporal.
V2: Número total de personas que declaran hechos victimizantes ante el ministerio publico. en estado de valoración que solicitan atención bajo la modalidad de albergue temporal</t>
  </si>
  <si>
    <t xml:space="preserve"> Sistema de Información. Gestión. Moniterio y Atención a Población Desplazada  (SIGMA)
</t>
  </si>
  <si>
    <t>Base de datos
Documentos de texto (word)</t>
  </si>
  <si>
    <t>Cuestionario. registro administrativo. entrevista</t>
  </si>
  <si>
    <t xml:space="preserve">
Son personas participantes del proyecto de fortalecimiento de la educación nutricional.</t>
  </si>
  <si>
    <t>Medir el  avance en las capacitaciones en  alimentación. nutrición. hábitos y estilos de vida saludables. las cuales permiten un mejor aprovechamiento de los alimentos entregados en los programas de complementación. y el aprovechamiento  en la disminución de las enfermedades causadas por la malnutrición.</t>
  </si>
  <si>
    <t>• Acuerdo 38 de 2005
• Acuerdo 100 de 2013
• Conpes 113 de 2007
• Conpes 140 de 2011
• Decreto 2055 de 2009
• Acuerdo 29 de 2017</t>
  </si>
  <si>
    <t>V1: Número total de personas participantes del  del proyecto de fortalecimiento de la educación nutricional.</t>
  </si>
  <si>
    <t>Base de datos del proyecto</t>
  </si>
  <si>
    <t>Hojas de cálculo (Excel). bases de datos excel</t>
  </si>
  <si>
    <t xml:space="preserve">Registros administrativo
</t>
  </si>
  <si>
    <t xml:space="preserve">Mide el número de personas atendidas en programas  de complementación o asistencia alimentaria.  </t>
  </si>
  <si>
    <t>V1: Número total de personas atendidas con complementación y/o asistencia alimentaria</t>
  </si>
  <si>
    <t>Bases de datos de beneficiarios de los proyectos</t>
  </si>
  <si>
    <t>El indicador recoge el número de niños. niñas y adolescentes en riesgo o víctimas de vulneraciones de derechos tales como consumo de  SPA´S. trabajo infantil. situación de y en calle. maltrato. negligencia. abuso sexual. ESCNNA. uso-utilización-vinculación. entre otros. que ingresan a las instituciones de protección con cupos contratados por la Unidad de Niñez y a los procesos de atención para el restablecimieno de derechos de la misma Unidad. En estos procesos de atención y de protección cuentan con atención psicosocial. gestiones para el restablecimiento de sus derechos. activación de rutas de atención y acercamiento a ofertas de ciudad que propendan por el goce efectivo de los derechos.</t>
  </si>
  <si>
    <t>Medir el número de niños niñas y adolescentes con derechos inobservados. amenazados y/o vulnerados atendidos para el restablecimiento de derechos.</t>
  </si>
  <si>
    <t>V1: Número total de niños. niñas y adolescentes atendidos  a través de instituciones y  procesos de atención para el restablecimiento de derechos.</t>
  </si>
  <si>
    <t>Informes técnicos. bases de datos</t>
  </si>
  <si>
    <t>Informes de supervisión. listados de asistencia. formatos de atención.
Informes de gestión.</t>
  </si>
  <si>
    <t>Inlcusión Social. Familia y Derechos Humanos- Unidad de Niñez.</t>
  </si>
  <si>
    <t>Se refiere a los niños. niñas y adolescentes beneficiados con acciones de promoción de derechos y  prevención de riesgos como: Trabajo infantil. maltrato. consumo de SPA´S. Abuso sexual. Explotación sexual comercial. Situación de Calle. Acoso Escolar. Salud sexual y salud reproductiva. Estos procesos de Promoción y Prevención se desarrollan por medio de grupos de animación sociocultural. a través de estrategias artísticas. pedagógicas. lúdicas. culturales y diversas expresiones que fomenten la incorporación de habilidades para la vida. el aprovechamiento del tiempo libre y su desarrollo intregal. En el marco de estos procesos de atención. las niñas. niños y adolesentes tambien cuentan con acompañamiento psicosocial y familiar.</t>
  </si>
  <si>
    <t>Cuantificar el número de niños. niñas y adolescentes vinculados a procesos de promoción de derechos y prevención de vulneraciones.</t>
  </si>
  <si>
    <t>V1: Número total  de niños. niñas y adolescentes vinculados a  procesos de promoción de derechos y prevención de las vulneraciones.</t>
  </si>
  <si>
    <t>Se refiere a  NNA atendidos desde procesos de promoción. prevención y restablecimiento de derechos por motivos de atención relacionados con uso. utilización. vinculación. reclutamiento. desplazamiento forzado y la tentativa. a través de las diferentes instituciones con cupos contratados por la Unidad de Niñez y procesos de atención para el restablecimiento de derechos de la misma Unidad.</t>
  </si>
  <si>
    <t>Cuantificar el número de niños. niñas y adolescentes atendidos para prevenir y atender el uso. utilización y vinculación a grupos de delincuencia organizada.</t>
  </si>
  <si>
    <t>V1: Número de niños. niñas y adolescentes víctimas y  en riesgo de  uso. utilizacion y vinculación a grupos de delincuencia organizada  atendidos.
V2: Número total de niños. niñas y adolescentes en riesgo de  uso. utilizacion y vinculación a grupos de delincuencia organizada. identificados que requieren atención.</t>
  </si>
  <si>
    <t>informes técnicos</t>
  </si>
  <si>
    <t xml:space="preserve">
Hojas de cálculo (Excel). Documentos de texto (Word. PDF. TXT)</t>
  </si>
  <si>
    <t>La linea base es 100. pero quedo en ND</t>
  </si>
  <si>
    <t>El indicador mide el porcentaje de niños. niñas y adolescentes en situación de y en calle atendidos a través de instituciones de protección con cupos contratados por la Unidad de NIñez  para el restablecimiento de sus derechos.</t>
  </si>
  <si>
    <t>Determinar el número de NNA en situación de y en calle. atendidos con acciones para el restablecimiento de sus derechos.</t>
  </si>
  <si>
    <t xml:space="preserve">
V1: Número de niños. niñas y adolescentes en situación de y en calle. atendidos con acciones para el restablecimiento de sus derechos.
V2: Número total  de niños. niñas y adolescentes identificados en situación de   y en calle.</t>
  </si>
  <si>
    <t>Busca la inclusión de las personas con discapacidad. familiares y cuidadores con el fin de lograr la equiparación de oportunidades. autonomía e independencia por medio del desarrollo de componentes como: Ser Capaz en Casa. Desarrollo de habilidades y competencias para la vida (Rehabilitación Funcional). Emprendimiento para cuidadores de personas con discapacidad. Emprendimiento para personas con discapacidad. Atención a niños. niñas y adolescentes con discapacidad intelectual. Orientación y Seguimiento. Orientación Sociolaboral.</t>
  </si>
  <si>
    <t>Medir el número de personas con discapacidad. familiares y cuidadores que son atendidas en procesos de habilitación. rehabilitación y equiparación de oportunidades para la inclusión social. mediante acciones que garanticen el desarrollo humano y la inclusión social.</t>
  </si>
  <si>
    <t>Constitución política Artículos 13.47.54; Ley 1346 de 2009; Ley 1618 de 2013; Ley 361 de 1997; Acuerdos: 144 de 2019; 45 de 1997; 13 de 2011;  y Acuerdo 27/2015.</t>
  </si>
  <si>
    <t xml:space="preserve">V1: Número total de Personas con discapacidad. familiares  y cuidadores atendidos en
procesos de habilitación. rehabilitación y equiparación de oportunidades. </t>
  </si>
  <si>
    <t xml:space="preserve"> 
Hojas de cálculo (Excel). documentos de texto (Word)</t>
  </si>
  <si>
    <t>Entrevistas. cuestionarios y registros administrativos</t>
  </si>
  <si>
    <t>Busca medir el número de personas con acompañamiento psicosocial para garantizar los derechos de las personas con discapacidad. sus familias y cuidadores; identificando. orientando y realizando seguimiento a las diferentes rutas de acceso a la oferta de servicios de la ciudad.</t>
  </si>
  <si>
    <t>Medir el número de personas con discapacidad. familiares y cuidadores que son asesorados por el equipo psicosocial en las diferentes rutas de acceso a la oferta de servicios de la ciudad.</t>
  </si>
  <si>
    <t>V1: Número total  de personas en procesos de habilitación y rehabilitación y/o
formación y equiparación de oportunidades</t>
  </si>
  <si>
    <t>Son las personas habitantes de calle que reciben atención básica (alimentación. aseo personal) en los Centros Día</t>
  </si>
  <si>
    <t>Calcular el número de habitantes de calle que son beneficiados con los servicios en los centros de atención básica (alimentación. aseo personal. entre otros).</t>
  </si>
  <si>
    <t>V1: Número total de habitantes de calle que acceden a servicios de  atención básica en los Centros día</t>
  </si>
  <si>
    <t>Base de datos del programa Medellín cuida a su población vulnerable</t>
  </si>
  <si>
    <t xml:space="preserve">Formatos utilizados -  Isolución.
Registro de atenciones - Carpetas con historias de los usuarios </t>
  </si>
  <si>
    <t>Bases de datos (Access)
Hojas de cálculo (Excel) 
Documentos de texto (Word. PDF. TXT).</t>
  </si>
  <si>
    <t xml:space="preserve"> Registros administrativos</t>
  </si>
  <si>
    <t>Son las personas habitantes de calle atendidas en procesos de resocialización ofrecidos desde el programa habitante de calle desde el ser y el hacer.</t>
  </si>
  <si>
    <t>Medir el número de habitantes de calle de Medellín que inician el proceso de resocialización desde cualquiera de sus modalidades cerrada (Granjas) o semiabierta (Prado centro) con el objetivo que superen su condición de calle con un proyecto de vida sostenible y viable</t>
  </si>
  <si>
    <t>V1: Número de personas que inician proceso de resocialización en modalidad semiabierta
V2:  Número de personas que inician proceso de resocialización en modalidad cerrada</t>
  </si>
  <si>
    <t xml:space="preserve">Base de datos del programa de cada uno de los proyectos </t>
  </si>
  <si>
    <t>En caso de que surgiera una tercera modalidad o componente que realice procesos de resocialización tambien sumarian a este indicador</t>
  </si>
  <si>
    <t>Son las personas. habitantes de calle con discapacidad crónica y/o trastorno mental a los cuales se les brinda atención integral en la modalidad de internación. promoviendo la restitución y protección de sus derechos.</t>
  </si>
  <si>
    <t>Contabilizar las personas habitantes de calle. con discapacidad crónica y/o trastorno mental beneficiados con atención integral.</t>
  </si>
  <si>
    <t xml:space="preserve">• Ley 1641 de 2013. Por la cual se establecen los lineamientos para la formulación de la política pública social para habitantes de la calle y se dictan otras disposiciones.
• Acuerdo 24 de 2015. Por medio del cual se establece la política pública social </t>
  </si>
  <si>
    <t xml:space="preserve">V1 </t>
  </si>
  <si>
    <t>V1: Número total de habitantes de calle con discapacidad crónica y/o trastorno mental beneficiados con atención integral.</t>
  </si>
  <si>
    <t xml:space="preserve">Base de datos del programa Medellín cuida a su población vulnerable </t>
  </si>
  <si>
    <t>Es la identificación. promoción y fortalecimiento de organizaciones y/o colectivos LGBTI en las comunas y corregimientos del Municipio de Medellín. para el ejercicio de sus derechos.</t>
  </si>
  <si>
    <t>Cuantificar el número de organizaciones y/o colectivos LGBTI de las comunas y corregimientos intervenidos para fortalecerlos en el ejercicio de sus derechos.</t>
  </si>
  <si>
    <t xml:space="preserve">•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t>
  </si>
  <si>
    <t>V1: Número total organizaciones y/o colectivos LGBTI fortalecidos para ejercicio de sus derechos.</t>
  </si>
  <si>
    <t xml:space="preserve">Base de datos del proyecto </t>
  </si>
  <si>
    <t xml:space="preserve">Formatos formalizados en Isolución.
Actas de reuniones y procesos de articulación 
Informes mensuales de Gestión 
</t>
  </si>
  <si>
    <t>Son las personas con orientación sexual e identidades de género no hegemónicas que son beneficiadas con servicios de asesoría jurídica. orientación sicosocial. orientación laboral. cedulación. acompañamiento en procesos de salud. y en otras acciones que restituyan y garanticen sus derechos  acorde a lo dispuesto en el Plan estratégico de la política LGBTI.</t>
  </si>
  <si>
    <t>Medir el número personas del sector LGBTI+ que reciben los servicios ofertados por el proyecto en el marco de lo establecido en la política pública y demás normas que garantizan sus derechos.</t>
  </si>
  <si>
    <t xml:space="preserve">
V1: Número total de personas LGBTI+ beneficiadas con acciones afirmativas (cedulación. orientación jurídica. acompañamiento sicosocial. orientación laboral y otros)
</t>
  </si>
  <si>
    <t xml:space="preserve">informes. informe de supervisión </t>
  </si>
  <si>
    <t>Son personas adultas en ejercicio de prostitución inscritas en el proyecto que han recibido atención psicosocial y orientación en rutas para acceso a derechos.</t>
  </si>
  <si>
    <t>Conocer cuántas personas en ejercicio de prostitución son beneficiadas con atención psicosocial y orientación de rutas para acceso a derechos.</t>
  </si>
  <si>
    <t>• Ley 360 de 1.997 Delitos contra la libertad sexual y la dignidad humana.
• Ley 248 de 1995; Por medio de la cual se aprueba la Convención Internacional para prevenir. sancionar y erradicar la violencia contra la mujer
•  Acuerdo 09 de 2006; por el cual se establece una política pública para la Prevención y Atención de las violencias sexuales que afectan a la ciudadanía. principalmente a mujeres. niñas y niños en la ciudad de Medellín.
• Acuerdo municipal 20 de 2011; por el cual se modifica el acuerdo 09 de 2006 y se hacen ajustes a la Política Pública para la prevención y atención de las violencias sexuales que afectan a la ciudadanía. principalmente a mujeres. niñas. niños. y adolescentes en el municipio de Medellín</t>
  </si>
  <si>
    <t>V1: Número total de personas en ejercicio de prostitución con atención psicosocial y orientación de rutas para acceso a derechos.</t>
  </si>
  <si>
    <t>El indicador mide las  personas contactadas e identificadas en contexto de prostitución. informadas orientadas y/o sensibilizadas sobre la prostitución y sus estigmas  a través de acciones informativas</t>
  </si>
  <si>
    <t xml:space="preserve">Conocer el numero de personas que son beneficiadas con capacitaciones sobre la prostitucion y sus estigmas promoviendo así el respeto y la inclusión social de las mismas </t>
  </si>
  <si>
    <t xml:space="preserve">V1: número total de personas sensibilizadas y orientadas sobre la prostitución
</t>
  </si>
  <si>
    <t xml:space="preserve">Los servicios asociados a la promocion del envejecimiento  buscan desarrollar estrategias orientadas a mejorar la calidad de vida. la integración social y el ejercicio de la ciudadanía de las Personas Mayores y a su vez. promover en la población la adopción de estilos de vida saludables que la prepare para vivir un envejecimiento digno. activo y saludable en el marco de un ejercicio de corresponsabilidad. </t>
  </si>
  <si>
    <t>Medir la cantidad de personas beneficiadas con servicios que promueven la adopción de estilos de vida saludables  y una cultura del envejecimiento digno.</t>
  </si>
  <si>
    <t>Artículo 46. Constitución Nacional de 1991
Ley 1276 del 2009
Ley 1251 del 2008
Ley1315 de 2009
Ley 1850 de 2017
Decreto 1887 de 2005
Decreto 1800 de 2007
Decreto 762  de 2008
Decreto 1558 de 2010
Decreto 409 de 2010
Decreto 1431 de 2014
Acuerdo 32 de 2004
Acuerdo 46 de 2011
Acuerdo 08 de 2012
Acuerdo 62 de 2017
Acuerdo 4 de 2008</t>
  </si>
  <si>
    <t>v1</t>
  </si>
  <si>
    <t xml:space="preserve"> V1: Número total de Personas a partir de 50 años. beneficiadas con servicios de promoción para un envejecimiento digno
</t>
  </si>
  <si>
    <t>Sistema de Información Beneficiarios de la Secretaría de Inclusión Social. Familia y Derechos Humanos.
Reporte estadistico mensual de seguimiento de beneficiarios - Personas Mayores</t>
  </si>
  <si>
    <t xml:space="preserve">Formato de Inscripción Personas Mayores
Formato de Entrega de uniformes Personas Mayores.
Formato de Acta Única de Reunión Institucional
Formato de Listado Único de Asistencia a Reunión Comunidad
Formato de Matrícula Manualidades Personas Mayores
Formato de Asistencia Programas - Personas Mayores
Formato de Planilla Entrega de Beneficios Personas Mayores
Formato de Verificación de Paquete/Complemento Alimentario
Formato de Inscripción para el servicio de Día de Sol- Personas Mayores
Informes parciales y finales de Supervisión y/o Interventoría
</t>
  </si>
  <si>
    <t xml:space="preserve">Se le resta a la Linea base y a la meta. lo correspondiente a las personas mayores beneficiadas por Apoyo económico. ya que estas se encuentran asociadas el indicador de producto “Personas con vulnerabilidad social beneficiadas con apoyo económico” </t>
  </si>
  <si>
    <t xml:space="preserve">Los servicios asociados a la atención  y asistencia  integral institucionalizada para personas mayores de 55 años en vulnerabilidad social  a través de los modelos de Larga Estancia.  buscan garantizar la protección. seguridad y cuidados adecuados. para tener una vejez digna. activa y saludable con el propósito de restablecer sus derechos.
</t>
  </si>
  <si>
    <t xml:space="preserve">Medir la cantidad de personas mayores de 55 años si su condición de vulnerabilidad lo amerita en alto grado de vulnerabilidad social. a las cuales se les brinda atención integral y protección social en modelos de atención gerontológicos. </t>
  </si>
  <si>
    <t xml:space="preserve">Artículo 46. Constitución de 1991
Ley 1251 de 2008
Ley1315 de 2009
Ley 1850 de 2017
</t>
  </si>
  <si>
    <t>V1: Número total de Personas a partir de 55 años que reciben atención integral  y protección social</t>
  </si>
  <si>
    <t>SIBIS-  Sistema de Información Beneficiarios de la Secretaría de Inclusión Social. Familia y Derechos Humanos.
Reporte estadístico mensual de seguimiento de beneficiarios - Personas Mayores</t>
  </si>
  <si>
    <t>Formato de autorización de Ingreso o Traslado Institucional Larga Estancia - Personas Mayores
Formato de acta de Compromiso Larga Estancia - Personas Mayores
Formato de Ficha de ingreso- Personas Mayores
Formato de valoración Biopsicosocial de Ingreso a Modelo de Larga Estancia - Personas Mayores
Formato de seguimiento Personas Mayores
Formato de seguimiento a Redes de Apoyo Larga Estancia - Personas Mayores
Formato de solicitud de Traslado Institucional Larga Estancia – Personas Mayores
Formato de egreso del Modelo de Larga Estancia - Personas Mayores
Encuesta de satisfacción Atención Integral en Modelos de Larga Estancia Personas Mayores
Informes parciales y finales de Supervisión y/o Interventoría</t>
  </si>
  <si>
    <t>Se debe incorporar éste indicador</t>
  </si>
  <si>
    <t>En respuesta a la Política Pública de Envejecimiento y Vejez. que busca consolidar una cultura del envejecimiento. el modelo ciudadela colonia belencito busca desarrollar algunas de la estrategias del eje 2: Cómo queremos envejecer (fortalecimiento de las redes de apoyo. relacionamiento intergeneracional. la promoción de estilos de vida saludables y la consolidación de la participación como ejercicio de ciudadanía) y el eje 3: Vivir una vejez activa (salud. nutrición. educación. formación. infraestructura. atención. acompañamiento y recreación. cultura y deporte)</t>
  </si>
  <si>
    <t xml:space="preserve">Medir la cantidad la cantidad de encuentros academicos e intergeneracionales en el marco de la catedra de envejecimiento. que posibilitan el dialogo de saberes y la solidaridad generacional como promoción a una cultura del envejecimiento </t>
  </si>
  <si>
    <t>V1: Número de encuentros academicos e intergeneracionales realizados
V2: Número total de encuentros academicos e intergeneracionales planificados</t>
  </si>
  <si>
    <t xml:space="preserve">Reporte estadistico mensual de seguimiento - Personas mayores
</t>
  </si>
  <si>
    <t>Informes parciales y finales de Supervisión y/o Interventoría
Formato de Listado Único de Asistencia a Reunión Comunidad
Registro fotográfico</t>
  </si>
  <si>
    <t xml:space="preserve">La implementación del Plan Municipal Afrodescendiente. contiene programas y propuestas de proyectos en pro de la garantía de derechos de la población Negra. Afrodescendiente. Raizal y Palanquera de la ciudad. 
En este indicador se busca medir el desarrollo de acciones que responden a los 26 indicadores que son de responsabilidad directa  de la Secretaría de Inclusión Social Familia y Derechos Humanos y su medición se realiza durante los 4 años. ya que el Plan Municipal Afrodescendiente tiene trazadas en terminos númericos y porcentuales unas metas por año. </t>
  </si>
  <si>
    <t>Medir las acciones del Plan  Municipal afrodescendiente que corresponden al 33% de su implementación y los 35 indicadores que incluyen acciones con metas por cada cuatrienio</t>
  </si>
  <si>
    <t xml:space="preserve">Marco Normativo:
1. Convenio 169 de la OIT.
2. Constitución Politica de 1991: Art 7. Art 8.  Art 13 y el  Art 55 transitorio.
3.  Ley 22 de 1981. 
4.  Ley 70 de 1993 y sus decretos reglamentarioS.
5. Ley 725 de 2001.
6. Ordenanza 010 de 2017.9.  Acuerdo 11 de 2006.
7. Acuerdo 130 de 2019 (Politica Pública para los pueblos indigena de la ciudad de Medellín).
</t>
  </si>
  <si>
    <t xml:space="preserve">V1: Número de actividades de implementación realizadas
V2: Total de actividades de implementación del Plan municipal afrodescendiente planificadas
</t>
  </si>
  <si>
    <t>informes de supervisión con su correspondientes medios de verificación en medio fisico y magnetico.</t>
  </si>
  <si>
    <t>Informe de supervisión</t>
  </si>
  <si>
    <t xml:space="preserve">Hojas de Calculo (Excel). documentos de (word. PDF). </t>
  </si>
  <si>
    <t>Las variables se trazan de acuerdo a los  35 indicadores del Plan Municipal Afro que son de responsabilidad directa o de corresponsabilidad  de la Secretaría de Inclusión Social. Familia y Derehcos Humanos. Para cumplimiento de  33% del plan implementado en el cuatrinio.
El concepto "monitoreo" se lleva a una de las variables con el fin de dar un peso porcentual.</t>
  </si>
  <si>
    <t xml:space="preserve">El indicador permite medir las acciones implementadas  del plan de atención psicosocial mediante el  acompañamiento a familias indigenas en el fortalecimiento étnico de contexto de ciudad. sensibilización de la población indigena y no indigena para la eliminación de imaginarios y discriminación étnica. el estímulo de prácticas culturales y de conocimiento ancestral para la promoción  de derechos  de la población indígena que habita en la ciudad de Medellín. atención por medio de la movil indigena para población en alto grado de vulnerabilidad y condición de mendicidad. </t>
  </si>
  <si>
    <t>Medir la Implementación  del plan de atención psicosocial para la población Indígena desde cada una de las acciones enmarcadas en cada una de sus lineas .</t>
  </si>
  <si>
    <t>Marco Normativo: 
1. Convenio 169 de la OIT.
2. Acuerdo 130 de 2019 (Politica Pública para los pueblos indigena de la ciudad de Medellín).</t>
  </si>
  <si>
    <t xml:space="preserve">V1: Número de actividades de implementación realizadas
V2: Número total de actividades de implementación del Plan municipal afrodescendiente planificadas
</t>
  </si>
  <si>
    <t>Informes técnicos. listados de asistencia. base de datos .</t>
  </si>
  <si>
    <t xml:space="preserve">La linea base parte del  total de acciones del plan de atención Psicosoial implementadas en el año 2018 y 2019  </t>
  </si>
  <si>
    <t>indicador de demanda que permite cuantificar los beneficiarios del subsidio para ingresar a los Parques Norte y Juan Pablo II.</t>
  </si>
  <si>
    <t>Cuantificar las personas beneficiadas con el subsidio para ingreso a los Parques Norte y Juan Pablo II</t>
  </si>
  <si>
    <t>Constitución Política de la República de Colombia de 1991 en su Artículo 44: “Son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t>
  </si>
  <si>
    <t>V1: Número de personas benefiadas con subsidio para ingreso a los Parques Norte y Juan Pablo II</t>
  </si>
  <si>
    <t>Registros de Metroparques</t>
  </si>
  <si>
    <t>Planillas de ingreso</t>
  </si>
  <si>
    <t>Gerente Administrativo y Financiero</t>
  </si>
  <si>
    <t>Medio físicos, hojas de cálculo</t>
  </si>
  <si>
    <t>Planillas</t>
  </si>
  <si>
    <t>En el cuatrenio 2016-2019 se celebraron convenios de recreación popular para ingreso a los parques Norte y Juan Pablo II en los años 2016, 2017, 2018.  En el año 2019 no hubo convenio de Recreación Popular.
Valor de convenios en el cuatrenio: $13.503.798.733, valor de acuerdo a ajuste de techo presupuestal en el cuatrenio 2020 - 2023 $6.000.000.000</t>
  </si>
  <si>
    <t>Indicador que tiene como propósito contabilizar las jornadas de aseo. ornato. atención y prevención en salud. así como la realización de eventos que pretenden llevar la oferta institucional a los grupos más vulnerables del centro como habitantes de calle. mujeres en ejercicio de prostitución. niños y niñas adolescentes. entre otros.</t>
  </si>
  <si>
    <t>Mejorar las condiciones sanitarias y de limpieza del centro a través de brigadas que establezcan una ruta de atención y prevención en salud pública de su población flotante y permanente.</t>
  </si>
  <si>
    <t xml:space="preserve">Acuerdo 48 de 2014; articulos: 62 (subzona 3)  </t>
  </si>
  <si>
    <t>V1= Número de brigadas sanitarias y de limpieza desarrolladas</t>
  </si>
  <si>
    <t>Documentos</t>
  </si>
  <si>
    <t>Informes. registros fotográficos. entre otros.</t>
  </si>
  <si>
    <t>Hojas de cálculo (Excel). documentos de texto (Word. PDF. TXT)</t>
  </si>
  <si>
    <t>Es importante anotar como se realizó mediante oficio radicado n° 202020036218 del 11 de junio de 2020 enviado al  DAP; que la meta es 300 como en todos los formatos previamente diligenciados se ha escrito.</t>
  </si>
  <si>
    <t>Identifica el número de hogares que han sido beneficiados con el acompañamiento familiar y acercamiento de oportunidades. para la movilización de logros en el marco de las dimensiones del desarrollo humano desde la medición de pobreza monetaria y multidimensional.</t>
  </si>
  <si>
    <t xml:space="preserve">
Medir el número de hogares  acompañados para la superación de la pobreza en terminos multidimensionales y monetarios. con el fin de contribuir a la superación de la misma. movilizando su capacidad de agencia. acercando oportunidades y fortaleciendo su dinámica familiar.</t>
  </si>
  <si>
    <t>V1: Número total de hogares beneficiados con acompañamiento familiar para la superación de la pobreza y pobreza extrema desde la medición multidimensional y monetaria.</t>
  </si>
  <si>
    <t>encuesta. cuestionario</t>
  </si>
  <si>
    <t>Identifica a las personas que reciben acompañamiento psicosocial y acercamiento de oportunidades</t>
  </si>
  <si>
    <t>Cuantificar el número de personas atendidas con acompañamiento psicosocial individual. familiar y grupal brindado en los Centros Integrales de Familia</t>
  </si>
  <si>
    <t>V1: Número total de personas beneficiadas con acompañamiento psicosocial y acercamiento de oportunidades</t>
  </si>
  <si>
    <t xml:space="preserve">Se modifica el dato de la lìnea de base del cuatrienio 2016 - 2019. pasando de 25.580  a 30.460. </t>
  </si>
  <si>
    <t xml:space="preserve">Identifica las familias que por sus condiciones de vulnerabilidad social. se encuentran en riesgo de ruptura de vínculos afectivos. sociales y comunitarios.  que son beneficiadas con acompañamiento psicosocial brindado a través de la estrategia Volver a Casa.
 </t>
  </si>
  <si>
    <t xml:space="preserve">Cuantificar el número de familias atendidas con acompañamiento psicosocial individual. familiar y grupal brindado a través de la estrategia Volver a Casa.
</t>
  </si>
  <si>
    <t xml:space="preserve">V1: Número total de Familias en situación de vulnerabilidad social acompañadas para el restablecimiento de vínculos familiares y sociales </t>
  </si>
  <si>
    <t xml:space="preserve">Mide el número de personas que se encuentran en riesgo de exclusión social. que son acompañadas desde la estrategia Escuela para la Inclusión. para el fortalecimiento de competencias básicas. ciudadanas y laborales. entre ellas: personas con discapacidad. ex habitantes de calle. mujeres en contexto de prostitución. comunidad LGBTI. población indígena. NARP Negra. afrodescendiente. Raizal. y Palenquera y víctimas del conflicto armado   </t>
  </si>
  <si>
    <t xml:space="preserve">
Medir el número de personas beneficiadas con el acompañamiento para el fortalecimiento de sus competencias básicas. ciudadanas y laborales. con el fin de contribuir en el cierre de brechas. la generación de oportunidades laborales. el trabajo autónimo. el fortalecimiento de emprendimientos y negocios inclusivos. la independencia económica y en términos generales. el mejoramiento de su calidad de vida.</t>
  </si>
  <si>
    <t xml:space="preserve">Objetivos de Desarrollo Sostenible - Convención Internacional sobre los Derechos de las Personas con Discapacidad – ONU (2006)-
Convenio Internacional sobre Pueblos Indígenas y Tribales 169 (1989) -
Conferencia Mundial contra el Racismo (2001)- Ley 21 (1991)- Ley 70 (1993)- Ley 361 (1997)-Ley 789 (2002)- Ley 982 (2005) -Ley 1145 (2007) -Ley 1618 (2013) -Decreto 2177 (1989)-Decreto Ley 2663  (1950) -Decreto 1072 (2005)  -Ley 1641 (2013) -Ley 1014 (2006)-Ley 1636 (2013)-Ley 1064 (2006)-Acuerdo 11 (2006)-Acuerdo 86 (2009)-Acuerdo 08 (2011).
</t>
  </si>
  <si>
    <t xml:space="preserve">V1: Número total de personas con riesgo de exclusión social beneficiadas con el acompañamiento para el fortalecimiento de sus competencias básicas. ciudadanas y laborales. </t>
  </si>
  <si>
    <t xml:space="preserve">
Bases de datos</t>
  </si>
  <si>
    <t>Como instrumento para la recolección de datos. el ideal es contar con un desarrollo en el sistema de información de la Unidad Familia Medellín. de manera que se evite la pérdida de información y se garantice la permenencia de la misma en el tiempo.</t>
  </si>
  <si>
    <t>El indicador permite medir la fomulación. implementación y monitoreo  del plan de transersalización para la atención de población afro. con discapacidad y personas mayores  de Medellin.</t>
  </si>
  <si>
    <t>Medir el avance de la formulación. implementación y monitoreo del plan de transersalización para la atención de población afro. con discapacidad y personas mayores  de Medellin.</t>
  </si>
  <si>
    <t>ETNIAS: 
Marco Normativo Internacional:
1. Convenio 169 de la OIT.
Marco normativo Nacional. 
1. Constitución Política de 1991: Art 7. Art 8.  Art 13 y el  Art 55 transitorio.
2. Ley 22 de 1981. 
3. Ley 70 de 1993 y sus decretos reglamentarios.
4. Ley 725 de 2001.
5 . Ordenanza 010 de 2017.
6. Acuerdo 11 de 2006.
7. Acuerdo 130 de 2019 (Política Pública para los pueblos indígena de la ciudad de Medellín).
Discapacidad: 
Constitución política Artículos 13. 47. 54; Ley 1346 de 2009; Ley 1618 de 2013; Ley 361 de 1997; Acuerdos: 144 de 2019; 45 de 1997; 13 de 2011;  y Acuerdo 27/2015.
Personas Mayores:
Artículo 46. Constitución Nacional de 1991
Ley 1276 del 2009
Ley 1251 del 2008
Ley1315 de 2009
Ley 1850 de 2017
Decreto 1887 de 2005
Decreto 1800 de 2007
Decreto 762  de 2008
Decreto 1558 de 2010
Decreto 409 de 2010
Decreto 1431 de 2014
Acuerdo 32 de 2004
Acuerdo 46 de 2011
Acuerdo 08 de 2012
Acuerdo 62 de 2017
Acuerdo 4 de 2008
?</t>
  </si>
  <si>
    <t>V1: Número de actividades de monitoreo y evaluación realizadas
V2: Total de actividades de monitoreo y evaluación del Plan de Transversalización</t>
  </si>
  <si>
    <t xml:space="preserve">informe técnico </t>
  </si>
  <si>
    <t>Identifica a las personas víctimas del conflicto que reciben acompañamiento psicosocial y acercamiento de oportunidades</t>
  </si>
  <si>
    <t>Cuantificar el número de personas victimas del conflicto atendidas con acompañamiento psicosocial individual. familiar y grupal brindado en los Centros Integrales de Familia</t>
  </si>
  <si>
    <t>V1: Número total de personas victimas del conflicto beneficiadas con acompañamiento psicosocial y acercamiento de oportunidades</t>
  </si>
  <si>
    <t xml:space="preserve">El indicador mide la atención a las personas  en situación de riesgo o emergencia social. natural o antrópica atendidos desde el componentes de comisión social y acompañados socialmente a través de atención psicosocial y/o ayuda humanitaria. información. orientación o asesoría. intervención en crisis y la remisión y/o coordinación para el tramite y acceso a otros servicios </t>
  </si>
  <si>
    <t>Calcular el porcentaje de Personas en situación de riesgo o emergencia. natural o antrópica beneficiadas de acompañamiento social y atención básica de emergencia.</t>
  </si>
  <si>
    <t xml:space="preserve">• Acuerdo Municipal número 14 de 1994 estructura el sistema municipal para la prevención y atención de desastres.
• Acuerdo municipal 59 de 2011; por el cual se crea el Departamento Administrativo de Gestión del Riesgo de Emergencia y Desastres. el Comité de Gestión del Riesgo de Emergencias y Desastres; y el Fondo Municipal para la Gestión del Riesgo de Emergencias y Desastres. se estable una destinación específica a unos ingresos corrientes y se dictan otras disposiciones.
• Acuerdo 021 de 2013. por el cual se "conforma y organiza el consejo municipal de gestión del riesgo de desastres del municipio de Medellín. los comités municipales y se dictan otras disposiciones. éste acuerdo deroga el decreto 1353 de 1994. 
• Acuerdo 1240 de 2015; por el cual se establece el sistema municipal de Gestión del Riesgo de Desastres. se re-estructura sus instancias de dirección. coordinación. y orientación; se adopta el plan municipal de riesgos de desastres PMGRD- La estrategia municipal para la respuesta de emergencias- EMRE- y el Sistema comando de incidentes-SCI- y se dictan otras disposiciones.
• Decreto Municipal 520 de 1986 por medio del cual se crean los albergues y se reglamenta su funcionamiento en el valle de aburra en caso de emergencias en el área metropolitana.
</t>
  </si>
  <si>
    <t xml:space="preserve">V1: Número de personas en situación de riesgo o emergencia social. natural o antrópica atendidos por la comisión social 
V2: Número total de personas que solicitan atención por situación de riesgo o emergencia social. natural o antrópica 
</t>
  </si>
  <si>
    <t xml:space="preserve">Base de datos del Proyecto . 
</t>
  </si>
  <si>
    <t>Bases de datos (Access)
Hojas de cálculo Excel
Documentos de texto (Word. PDF. TXT)
Multimedia</t>
  </si>
  <si>
    <t xml:space="preserve">El indicador mide la atención a  personas  en situación de  emergencia social. atendidos desde el componentes 123 social  y acompañados socialmente a través de atención psicosocial  información. orientación o asesoría. intervención en crisis y la remisión y/o  para el tramite y acceso a otros servicios </t>
  </si>
  <si>
    <t>Calcular el porcentaje de NNA. adultos mayores y otros grupos poblacionales en emergencia social atendidas por la línea 123 social.</t>
  </si>
  <si>
    <t xml:space="preserve">V1: Número de personas en situación de emergencia social. atendidos por la línea 123 social 
V2: Número total de personas que solicitan atención  a través de la línea 123 social por situación de emergencia social
</t>
  </si>
  <si>
    <t xml:space="preserve">base de datos </t>
  </si>
  <si>
    <t>Formatos formalizados en Isolución.
Base de datos.
Sistema de información de la línea 123</t>
  </si>
  <si>
    <t>Mide la implementación y funcionamiento del  sistema de información que unificara la Información de todos los programas y proyectos de la Secretaría de Inclusión Social. Familia y Derechos Humanos para la atención de la población</t>
  </si>
  <si>
    <t xml:space="preserve">Medir el avance en la implementación del sistema de información para la gestión de la información de los beneficiarios de los programas y proyectos de la Secretaría de Inclusión Social. Familia y Derechos Humanos </t>
  </si>
  <si>
    <t>Ley 1273 DE 2009. Ley 1582 de 2012</t>
  </si>
  <si>
    <t xml:space="preserve">V1: Número de actividades ejecutadas
V2: número total de actividades planificadas para la implementación del sistema de información social
</t>
  </si>
  <si>
    <t>informe técnico. informe de supervisión</t>
  </si>
  <si>
    <t>Formato de Acta Única de Reunión Institucional
Formato de Listado Único Asistencia Reunión Institucional
Informes parciales y finales de Supervisión y/o Interventoría</t>
  </si>
  <si>
    <t>Unidad Administrativa</t>
  </si>
  <si>
    <t>Hojas de cálculo (Excel)
Documentos de texto (Word. PDF. TXT)
Bases de datos</t>
  </si>
  <si>
    <t>Quedo linea base 100. pero en realidad es 0. es proyecto nuevo</t>
  </si>
  <si>
    <t>Monitorear el acercamiento de oportunidades y el acceso de los diferentes grupos poblacionales a los servicios de la Secretaría de Inclusión Social. Familia y Derechos Humanos. así como la derivación y activación de rutas de atención de manera virtual. como estrategia para conectar la tecnología al servicio del acompañamiento familiar. individual y grupal</t>
  </si>
  <si>
    <t>Medir la proporción de las personas acompañadas y atendidas con la oferta institucional por medio de la virtualidad en relación a los potenciales beneficiarios identificados</t>
  </si>
  <si>
    <t>Acuerdo 54 de 2011
Acuerdo 100 de 2013
Ley 1448 de 2011
Constitución Política de Colombia de 1991: Art. 2. 5. 44. 45 y los demás artículos que se relacionan niñez.
Acuerdo 08 de 2011.
Acuerdo Municipal 144 de 2019; Acuerdo Municipal 45 de 1997.
Resolución 40/144 de la asamblea general de la ONU - Declaración sobre los derechos humanos de los individuos que no son nacionales del país en que viven. 1985</t>
  </si>
  <si>
    <t xml:space="preserve">V1: Número de personas acompañadas y atendidas con la oferta institucional por medio de la virtualidad
V2: Total de número de personas identificadas que requieren atención con la  oferta institucional por medio de la virtualidad
</t>
  </si>
  <si>
    <t>Unidad de Programas Sociales Especiales</t>
  </si>
  <si>
    <t xml:space="preserve"> hojas de cálculo (Excel). documentos de texto (Word. PDF)</t>
  </si>
  <si>
    <t>Conocer el porcentaje de las familias identificadas como población vulnerable que no se encuentran registradas en SISBEN</t>
  </si>
  <si>
    <t>Identificar las familias  que no se encuentran registradas en el SISBEN. y están  en condición de vulnerabilidad socioeconómica</t>
  </si>
  <si>
    <t>Ley 1361 de 2009-Política Pública Nacional de Apoyo y Fortalecimiento a las Familias 2018- Política Nacional para las Familias Colombianas 2012 – 2022- -Acuerdo 54 de 2011-Plan Estratégico para la Familia 2014-2022.</t>
  </si>
  <si>
    <t>V1:  Número total de familias que no registran con sisben y son identificadas con vulnerabilidad socioeconómica</t>
  </si>
  <si>
    <t xml:space="preserve">Base de datos </t>
  </si>
  <si>
    <t xml:space="preserve">Primaria
</t>
  </si>
  <si>
    <t xml:space="preserve"> registros administrativos</t>
  </si>
  <si>
    <t>Realizar seguimiento a la  actualización de la Política Pública de Seguridad Alimentaria y Nutricional. acorde a las necesidades actuales de la población de Medellín.</t>
  </si>
  <si>
    <t xml:space="preserve">Medir el avance del proceso de actualización de la política pública de seguridad alimentaria y nutricional </t>
  </si>
  <si>
    <t>V1: Número de actividades de actualización del plan realizadas
V2: Número total de actividades para la actualización de la Política Pública de Seguridad Alimentaria y Nutricional planificadas.</t>
  </si>
  <si>
    <t>Documentos de texto (Word. PDF. TXT). .</t>
  </si>
  <si>
    <t>Registros administrativo</t>
  </si>
  <si>
    <t>En el marco de la ejecución de la política pública de cuidadores. se reconoce la persona cuidadora como eje fundamental en el cuidado y bienestar de personas dependientes de cuidado. reconociéndoles como sujeto de derechos y también de cuidado. por ello la administración como ente publico busca posibilitar la cualificación de los cuidadores. al tiempo que se gestiona el acompañamiento psicosocial para el desarrollo de su vida personal.</t>
  </si>
  <si>
    <t>Mide la cobertura de la implementación de la estrategia de acompañamiento psicosocial y formación de cuidadores de personas mayores y/o con discapacidad en las comunas y corregimientos de la ciudad de Medellín</t>
  </si>
  <si>
    <t>Ley 1413 de 2010
Decreto 536 de 2018
Acuerdo 27 de 2015</t>
  </si>
  <si>
    <t>V1: Número de Comunas y corregimientos con estrategia de acompañamiento psicosocial y formación de cuidadores de personas mayores y/o con discapacidad implementada</t>
  </si>
  <si>
    <t xml:space="preserve">Constante </t>
  </si>
  <si>
    <t xml:space="preserve">Sistema de Información Beneficiarios de la Secretaría de Inclusión Social. Familia y Derechos Humanos.
Informes de supervisión </t>
  </si>
  <si>
    <t xml:space="preserve">
Formato de Acta de compromiso capacitación a cuidadores de Personas Mayores
Formato de Remisión Personas Mayores
Formato de Visita domiciliaria capacitación de cuidadores de Personas Mayores
Formato de Encuesta de Satisfacción Capacitación de Cuidadores Personas Mayores
Formato de Asistencia Cuidadores de Personas Mayores
Formato de Etapa de Seguimiento Capacitación de Cuidadores de Personas Mayores
Formato de Cronograma de Visitas Personas Mayores
Formato de Acta Única de Reunión Institucional
Formato de Listado Único Asistencia Reunión Institucional
Carpeta de atención individual
Entrevista a cuidadores de personas con discapacidad - Ser capaz
</t>
  </si>
  <si>
    <t>Equipo de personas mayores -
Unidad de Discapacidad</t>
  </si>
  <si>
    <t xml:space="preserve">Se refiere a las acciones de divulgación. acompañamiento y monitoreo de la implementación de la política pública de infancia y adolescencia. </t>
  </si>
  <si>
    <t>Medir el avance del monitero de la Política pública de infancia y adolescencia</t>
  </si>
  <si>
    <t>V1: Número de actividades de divulgación y monitoreo realizadas.
V2: Número total de actividades de divulgación y monitoreo de la Política Pública de infancia y adolescencia  planificadas.</t>
  </si>
  <si>
    <t>informes</t>
  </si>
  <si>
    <t>Registros admininistrativos</t>
  </si>
  <si>
    <t>Se replanteó el nombre del indicador. incluyendo la implementación sugerida por la Concejal Nataly Vélez. Cabe aclarar que la implementación de la Política Pública no es responsabilidad únicamente de la Unidad de Niñez. ya que requiere el compromiso de todos los actores (sistema Nacional de Bienestar Familiar. entidades de la administración municipal. sociedad civil. organizaciones no gubernamentales. entre otros).</t>
  </si>
  <si>
    <t xml:space="preserve">
Este indicador permite medir el proceso de formulación del Plan Indígena de Medellín en todas sus fases. como un instrumento para  la implementación de la Politica Pública para los pueblos Indigenas  (Acuerdo 130 de 2019) y  que tiene como fase inicial la realización del  proceso de la consulta previa. atraves de los tejidos estrategicos (mesa de concertación)  y que a la luz del Articulo 8 del Acuerdo 130 de 2019 incorpora la  formulación de los Planes Integrales de Vida que en su conjunto integran el Plan indigena de Medellín. A partir de la construcción coletiva de insumos se realiza el documentos técnico que tendrá que ser avalado por la población.
</t>
  </si>
  <si>
    <t xml:space="preserve">Medir el proceso de formulación  del Plan Indigena de Medellín a partir de los tejidos estrategicos para la consulta previa y la construcción de los planes integrales de Vida Indigena </t>
  </si>
  <si>
    <t>V1: Número de actividades de formulación realizadas
V2: Número total de actividades para formular el Plan indígena de Medellín planificadas</t>
  </si>
  <si>
    <t xml:space="preserve">informes de supervisión </t>
  </si>
  <si>
    <t>Informes técnicos. listados de asistencia. base de datos y los formatos necesarios que se tengan formalizados en ISOLUCION.</t>
  </si>
  <si>
    <t>El indicador define la formulación e implementación de la Política Pública Afrodescendiente. donde el deber de la Administración Municipal es dar cumplimiento al proceso de Consulta Previa para la expedición de un nuevo acuerdo de política pública que permita la priorización de necesidades  y la planificación del desarrollo de la población Afrodescendiente en la ciudad de Medellín. 
La Formulación de la Politica Pública Afrodescendiente se desarrolla a partir de las siguientes fases: 
1. Consulta previa.
2. Construcción de proyecto de acuerdo.
3. Validación del proyecto de acuerdo. 
Su implementación contará con el diseño estrategias para la implementación de la Politica Publica a partir de la incorporación del enfoque Etnico. la implementación del Plan Municipal Afrodescendiente y las acciones organizativas y de participación de la población.</t>
  </si>
  <si>
    <t xml:space="preserve">Medir el avance del proceso de Formulación de la Politica Pública Afrodescendiente en todas sus faces incluyendo el proceso de consulta previa  concertado con la población y hacer seguimiento y monitoreo a su implementación. </t>
  </si>
  <si>
    <t>Marco Normativo: 
1. Convenio 169 de la OIT.
2.  Constitución Politica de 1991: Art 7. Art 8.  Art 13 y el  Art 55 transitorio. 
3. Ley 22 de 1981. 
4. Ley 70 de 1993 y sus decretos reglamentarioS.
5. Ley 725 de 2001.
6 . Ordenanza 010 de 2017.
7. Acuerdo 11 de 2006.
8. Acuerdo 130 de 2019 (Politica Pública para los pueblos indigena de la ciudad de Medellín).
9. Sentencia No 063 por el Juzgado Quince Administrativo Oral del Circuito de Medellín</t>
  </si>
  <si>
    <t>V1: Número de actividades de formulación realizadas
V2: Número total de actividades para formular la Política pública afrodescendiente planificadas</t>
  </si>
  <si>
    <t xml:space="preserve">La linea base es 0. ya que la formulación se realizará partiendo del proceso de consulta previa. es un nuevo acuerdo. </t>
  </si>
  <si>
    <t>Permite el monitoreo a la ejecución y cumplimiento de las acciones establecidas en el plan estratégico de  la  Política Pública LGBTI para el reconocimiento de la diversidad sexual e identidades de género. con el fin de establecer correctivos y requerimientos a las secretarias corresponsables.</t>
  </si>
  <si>
    <t>Realizar monitore periódico que permita determinar el avance progresivo y porcentual del plan estratégico de la Política Pública LGBTI para el reconocimiento de la diversidad sexual e identidades de género.</t>
  </si>
  <si>
    <t>V1: Número de actividades de monitoreo realizadas
V2: Número total de actividades monitoreo de Política Pública de diversidad sexual e identidades de género planificadas</t>
  </si>
  <si>
    <t xml:space="preserve">Formatos formalizados en Isolución.
Informes de gestión 
Informes de supervision; Actas de reuniones 
Registros afotograficos 
Documentos metodologicos que soporten cumplimiento de las acciones </t>
  </si>
  <si>
    <t>Bases de datos  (Access)
Hojas de cálculo (Excel)
Documentos de texto (Word. PDF. TXT)
Multimedia</t>
  </si>
  <si>
    <t xml:space="preserve">Seguimiento y monitoreo  a la Política Pública para la inclusión de las personas con discapacidad del Municipio de Medellín con el fin de implementar mecanismos para la articulación. y la toma de decisiones frente a la misma. </t>
  </si>
  <si>
    <t xml:space="preserve">Realizar seguimiento y monitoreo a la Política Pública para la inclusión de las personas con discapacidad del Municipio de Medellín </t>
  </si>
  <si>
    <t>Constitución política Artículos 13.47.54; Ley 1346 de 2009; Ley 1145 de 2007; Ley 1618 de 2013; Resolución 3317 de 2012; Acuerdo Municipal 144 de 2019; Acuerdo Municipal 45 de 1997.</t>
  </si>
  <si>
    <t>V1: Número de actividades de monitoreo realizadas
V2: Número total de actividades monitoreo de Política pública  de discapacidad  planificadas</t>
  </si>
  <si>
    <t>Bases de Datos.
Reportes estadisticos del Equipo de discapacidad.</t>
  </si>
  <si>
    <t>informe de supervisión</t>
  </si>
  <si>
    <t>Es el monitoreo y evaluación  periódica a las acciones establecidas en el plan estratégico de la política pública social para los habitantes de calle. este se hace acorde a un plan de trabajo previamente establecido y es la base para poder realizar una evaluación anual al cumplimiento de la política.</t>
  </si>
  <si>
    <t>Identificar el avance del monitoreo y evaluación de la política pública de habitantes de calle</t>
  </si>
  <si>
    <t>V1: Número de actividades de monitoreo y evaluación realizadas
V2: Número total de actividades de monitoreo y evaluación de la Política Pública de habitante de calle  planificadas</t>
  </si>
  <si>
    <t xml:space="preserve">Formatos formalizados en Isolución.
Informes de gestión 
Informes de supervision; Actas de reuniones 
Registros afotográficos 
Documentos metodológicos que soporten cumplimiento de las acciones </t>
  </si>
  <si>
    <t>El indicador permite realizar un seguimiento y evaluación permanente a la Política Pública para la Familia. a traves de la puesta en marcha de acciones y procesos relacionados  con la generacion de un contexto de bienestar para la familias de medellin.</t>
  </si>
  <si>
    <t xml:space="preserve">Medir el avance del monitoreo y evaluación de la política pública para la Familia de Medellín. </t>
  </si>
  <si>
    <t>V1: Número de actividades de monitoreo y evaluación realizadas
V2: Número total de actividades de monitoreo y evaluación de Política Pública para la familia planificadas</t>
  </si>
  <si>
    <t>Sistema de Seguimiento y Evaluación de la Política Pública para la Familia</t>
  </si>
  <si>
    <t xml:space="preserve">El indicador monitorea el curso de acción e implementacion de la política pública. La materialización de los objetivos de la política pública corresponden a la articulación y concurrencia de actores institucionales y del sector social. </t>
  </si>
  <si>
    <t xml:space="preserve">
El indicador permite monitorear y efectuar evaluación sobre avances. dificultades y retos en la implementación de la  política pública de atención. asistencia y reparación integral a víctimas del conflicto armado interno colombiano en la localidad. en función del acceso a dicha población al goce efectivo de sus derechos.</t>
  </si>
  <si>
    <t>Medir el avance del monitoreo y evaluación de la política pública atención. asistencia y reparación integral a víctimas del conflicto armado interno</t>
  </si>
  <si>
    <t>V1: Número de actividades de monitoreo y evaluación realizadas
V2: Número total de actividades de monitoreo y evaluación de Política pública de atención. asistencia y reparación integral a víctimas del conflicto armado  planificadas</t>
  </si>
  <si>
    <t>Sistema de Información. Gestión. Moniterio y Atención a Población Desplazada  (SIGMA).  Registro de atención e inversión otras dependencias (FUT. RUSICST- PAT)</t>
  </si>
  <si>
    <t>Informes de gestión. Bases de datos.
FUT. RUSICST- PAT. Carpeta documental del proproceso de atención</t>
  </si>
  <si>
    <t>registro administrativo</t>
  </si>
  <si>
    <t>El Plan Gerontológico es el intrumento que consolida las actividades para el cumplimiento de la política pública de  envejecimiento y vejez. por tanto. la apuesta es monitorear su cumplimiento para la garantía de derechos de las personas mayores</t>
  </si>
  <si>
    <t xml:space="preserve">Medir el avance en el monitoreo del Plan Gerontológico. de acuerdo con las estrategias  implementadas. </t>
  </si>
  <si>
    <t>Decreto 1451 de 2014
Acuerdo 8 de 2012
Acuerdo 86 de 2006</t>
  </si>
  <si>
    <t>V1: Número de informes de monitoreo realizados
V2: Número total de informes planificados para el monitoreo del Plan Gerontológico</t>
  </si>
  <si>
    <t>Reporte estadistico mensual de seguimiento - Personas Mayores</t>
  </si>
  <si>
    <t xml:space="preserve">Formato de Acta Única de Reunión Institucional
Formato de Listado Único Asistencia Reunión Institucional
Informes parciales y finales de Supervisión y/o Interventoría
Formato de Listado Único de Asistencia a Reunión Comunidad
Registro fotográfico
</t>
  </si>
  <si>
    <t>Se refiere a las acciones desarrolladas para socializar. asesorar y acompañar a los actores vinculados a la implementación del Plan Intersectoral contra la ESCNNA  (Explotación sexual comercial de niños. niñas y adolescentes). y realizar seguimiento del mismo.</t>
  </si>
  <si>
    <t>Evaluar el avance de la implementación del Plan Intersectorial contra la  ESCNNA (Explotación sexual comercial de niños. niñas y adolescentes) que permita la adecuada articulación para el desarrollo del mismo.</t>
  </si>
  <si>
    <t>V1: Número de actividades de gestión y seguimiento ejecutadas
V2: Número total de actividades de gestión y seguimiento del  Plan intersectorial contra la ESCNNA planificadas.</t>
  </si>
  <si>
    <t>Si bien desde la Unidad de Niñez se realizan acciones importantes para la erradicación de la ESCNNA. La implementación del Plan no es responsabilidad únicamente de la misma. toda vez que requiere del compromiso del sector Justicia. Salud y Protección.</t>
  </si>
  <si>
    <t>Corresponde a las personas con discapacidad.  familiares. cuidadores y representantes de los distintos sectores e instituciones públicas y privadas corresponsables de asegurar la garantía de derechos de las personas con discapacidad. familiares y cuidadores en la ciudad.</t>
  </si>
  <si>
    <t>Identificar el número de personas que participan en  espacios de articulación. deliberación y gestión en torno a la discapacidad para la garantía de los derechos de las personas con discapacidad. familiares y cuidadores.</t>
  </si>
  <si>
    <t>Constitución política Artículos 13.47.54; Ley 1346 de 2009; Ley 1145 de 2007; Ley 1618 de 2013; Resolución 3317 de 2012. Conpes 166 de 2013.
Acuerdo Municipal 45 de 1997 y 144 de 2019</t>
  </si>
  <si>
    <t>V1:Número total de personas que participan en espacios de articulación. análisis. asistencia técnica y divulgación de la Política Pública de Discapacidad</t>
  </si>
  <si>
    <t>Sistema de Información Beneficiarios de la Secretaría de Inclusión Social. Familia y Derechos Humanos SIBIS
Bases de Datos
Reportes estadisticos del Equipo de discapacidad.</t>
  </si>
  <si>
    <t>Sistema de Información Beneficiarios de la Secretaría de Inclusión Social. Familia y Derechos Humanos SIBIS
Informes técnicos y estadísticos
Listados de asistencia
Actas de reunión</t>
  </si>
  <si>
    <t>Contempla acciones de asesoría. acompañamiento. formación y desarrollo de capacidades y competencias para los integrantes de los Comités Comunales y Corregimentales de Inclusión en el marco de la Política Pública de Discapacidad. promoviendo su articulación. movilización e incidencia en el territorio</t>
  </si>
  <si>
    <t>Identificar  el número de Comités Comunales y Corregimentales de Inclusión para la garantía de derechos de las personas con discapacidad acompañados en el territorio</t>
  </si>
  <si>
    <t>Ley 1618 de 2013. Conpes 166 de 2013. Ley 1145 de 2007 y Resolución 3317 de 2012. 
Acuerdo Municipal 144 de 2019</t>
  </si>
  <si>
    <t xml:space="preserve">V1: Número total de Comités Comunales y Corregimentales de Inclusión acompañados y fortalecidos para la garantía de derechos de las personas con discapacidad </t>
  </si>
  <si>
    <t>Bases de Datos
Reportes estadisticos del Equipo de discapacidad.</t>
  </si>
  <si>
    <t xml:space="preserve">Informes técnicos y estadísticos
Listados de asistencia
</t>
  </si>
  <si>
    <t>El indicador mide el cumplimiento en la creación e implementación del Centro de investigación de  políticas públicas sociales</t>
  </si>
  <si>
    <t>Identificar el porcentaje de avance de la creación e implementación del centro de investigación de políticas públicas sociales</t>
  </si>
  <si>
    <t>Constitución Política de Colombia de 1991: Art 70, 71
Ley 1951 de 2019 - Creación del Ministerio de Ciencia, Tecnología e Innovación, y fortalece el Sistema Nacional de Ciencia, Tecnología e Innovación
Documento Conpes 3582-2009 - Política Nacional de Ciencia Tecnología Innovación
Decreto 2226 de 2019 - Establece la estructura del Ministerio de Ciencia, Tecnología e Innovación
Resolución 0101-2019 Creacion Grupo de Diseño Evaluación de Política Pública CTI
Resolución 688 del 2012. Por la cual se deroga la resolución 504 de 2010 y se establecen definiciones y requisitos para el reconocimiento de los centros de investigación o desarrollo tecnológico</t>
  </si>
  <si>
    <t>V1: Número de actividades de  implementación del  Centro de investigación de  políticas públicas sociales ejecutadas
V2: Número total de actividades de creación e implementación del  Centro de investigación de  políticas públicas sociales planificadas</t>
  </si>
  <si>
    <t>Proyecto Centro de investigación de políticas públicas sociales, croograma de trabajo
Informes de supervisión, listados de asistencia, 
Informes de gestión.</t>
  </si>
  <si>
    <t>Subsecretaría Técnica</t>
  </si>
  <si>
    <t>Corresponde a la formulación de la política pública de derechos humanos. abarcando el proceso de discusión. elaboración de documento y gestión de aprobación ante el Concejo Municipal</t>
  </si>
  <si>
    <t>Medir el avance en la formulación de la politica pública de Derechos Humanos del Municipio de Medellín</t>
  </si>
  <si>
    <t xml:space="preserve">Decreto No. 4100 del 2 de noviembre de 2011 : Por el cual se crea y organiza el Sistema Nacional de Derechos Humanos y Derecho Internacional Humanitario. se modifica la Comisión Intersectorial de Derechos Humanos y Derecho Internacional Humanitario y se dictan otras disposiciones.
Decreto 2363/2019: 
Crea y organiza el SMDDHH y DIH y se articula con el nivel nacional
</t>
  </si>
  <si>
    <t xml:space="preserve">V1: Número de actividades de formulación ejecutadas
V2: Número total de actividades de formulación de la política pública de Derechos Humanos planificadas
</t>
  </si>
  <si>
    <t>informes técnicos. informes de supervisión</t>
  </si>
  <si>
    <t>Informes de supervisión</t>
  </si>
  <si>
    <t>Subsecretaría de DDHH - Equipo SMDDHH</t>
  </si>
  <si>
    <t>hojas de cálculo (Excel). documentos de texto (word. pdf)</t>
  </si>
  <si>
    <t>Es el monitoreo y seguimiento a las acciones establecidas en la Política Pública para la prevención y atención de las violencias sexuales que afectan a la ciudadanía, para verificar su cumplimiento.</t>
  </si>
  <si>
    <t xml:space="preserve">Identificar el avance del monitoreo y seguimiento de la política pública para la prevención y atención de las violencias sexuales que afectan a la ciudadanía, principalmente a mujeres, niñas y niños en la ciudad de Medellín. </t>
  </si>
  <si>
    <t xml:space="preserve">Acuerdo 09 de 2006 Por el cual se establece una política pública para la prevención y atención de
las violencias sexuales que afectan a la ciudadanía,
 principalmente a mujeres, niñas y niños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Ley 1146 de 2007 Por medio de la cual se expiden normas para la prevención de la violencia sexual y atención integral de los niños, niñas y adolescentes abusados sexualmente. 
</t>
  </si>
  <si>
    <t>V1: Número de actividades de monitoreo y seguimiento realizadas
V2: Número total de actividades planificadas de monitoreo y seguimiento de la Política Pública para la prevención y atención de
las violencias sexuales</t>
  </si>
  <si>
    <t>Informe técnico, Informe de supervisión</t>
  </si>
  <si>
    <t xml:space="preserve">
Informes de gestión 
Informes de supervisión; Actas de reuniones 
</t>
  </si>
  <si>
    <t>Secretaría de Inclusión Social, Familia y Derechos Humanos - Unidad de DDHH</t>
  </si>
  <si>
    <t>Bases de datos (Access)
Hojas de cálculo (Excel)
Documentos de texto (Word, PDF, TXT)
Multimedia</t>
  </si>
  <si>
    <t>Coordinación y seguimiento de la mesa de inquilinatos encargada de dinamizar todos los procesos inherentes a la política Pública y la intervención de las dependencias municipales con miras a garantizar condiciones dignas y adecuadas en estos espacios.</t>
  </si>
  <si>
    <t>Buscar que los inquilinatos de la ciudad sean saludables y más aún en la comuna 10. este territorio. en los próximos años. pasará por un proceso amplio de renovación urbana. por lo cual se hace necesario implementar las directrices estipuladas en la Política Pública relacionadas con gestión integral. regulación y control del inquilinato adecuado</t>
  </si>
  <si>
    <t>Acuerdo 019 de 2016
Decreto 0145 de 2019</t>
  </si>
  <si>
    <t>V1: Acompañamiento social realizado a inquilinatos / V2: Acompañamiento social planeado a inquilinatos</t>
  </si>
  <si>
    <t>Módulo SMO del SIFI</t>
  </si>
  <si>
    <t>Observaciones y bases de datos</t>
  </si>
  <si>
    <t>Datos de contacto en bases de datos</t>
  </si>
  <si>
    <t>ISVIMED</t>
  </si>
  <si>
    <t>SIFI</t>
  </si>
  <si>
    <t>Estima las emisiones del contaminante dióxido de carbono (CO2) dejadas de emitir por la entrada de vehículos cero emisiones en el transporte público colectivo y de mediana capacidad.</t>
  </si>
  <si>
    <t>Medir la Cantidad de  emisiones  evitadas de CO2 a la atmósfera para mitigar el cambio climático global.</t>
  </si>
  <si>
    <t>CONPES 3934. Política de crecimiento verde. 
Acuerdo Metropolitano No. 04 de 2019. Plan de Acción ante el Cambio y la Variabilidad Climática del Área Metropolitana del Valle de Aburrá (PAC&amp;VC 2019 – 2030). 
Acuerdo Municipal 23 del 2012. Política pública Medellín verde y sostenible. 
Acuerdo Municipal 44 de 2015. Estrategia para la promoción y masificación de la movilidad eléctrica en la ciudad de Medellín.</t>
  </si>
  <si>
    <t>Emisiones evitadas de CO2 (Sigla: EECO2) = Número de buses de baja, ultrabaja y cero  (Sigla: NBBUC) x Factor de emisión de CO2 (Sigla: FECO2) x kilometraje anual recorrido por bus (Sigla: km)</t>
  </si>
  <si>
    <t>NBBUC = Número de buses de baja, ultrabaja y ceros.
FECO2 = Factor de emisión de CO2.
km = kilometraje anual recorrido por bus.</t>
  </si>
  <si>
    <t>Secretaría de Movilidad</t>
  </si>
  <si>
    <t>Interna
Bases de datos del parque automotor matriculado en el SMM</t>
  </si>
  <si>
    <t>Número de buses de baja, ultrabaja y ceros ingresados</t>
  </si>
  <si>
    <t xml:space="preserve"> Hojas de cálculo (Excel)</t>
  </si>
  <si>
    <t>Censo de vehículos</t>
  </si>
  <si>
    <t xml:space="preserve">Equipo de gestión ambiental de bajas y cero emisiones -Enith Sánchez Román
Ingeniera Sanitaria
La meta no coincide con la concertada con el observatorio de políticas píblicas, la cual registra 7217
Nota de Movilidad
Los datos correctos son los siguientes: 1.Indicador de resultado: Emisiones evitadas de CO2 en el transporte público colectivo y de mediana capacidad
Unidad de medida: Ton /año
Línea base: 3.723
Meta: 7.446
</t>
  </si>
  <si>
    <t>Estima las emisiones del contaminante material particulado menor de 2.5 micrómetros (PM2.5) dejadas de emitir por la entrada de vehículos cero emisiones en el transporte público colectivo y de mediana capacidad.</t>
  </si>
  <si>
    <t>Medir la Cantidad de  emisiones  evitadas de PM2.5 a la atmósfera para mejorar la calidad del aire local.</t>
  </si>
  <si>
    <t>CONPES 3943. Política para el mejoramiento de la calidad del aire. 
Acuerdo Metropolitano No. 16 de 2017. Plan Integral de Gestión de la Calidad del Aire en el Valle de Aburrá (PIGECA 2017-2030). 
Acuerdo Municipal 44 de 2015. Estrategia para la promoción y masificación de la movilidad eléctrica en la ciudad de Medellín.</t>
  </si>
  <si>
    <t>Emisiones evitadas de PM2.5 (Sigla: EEPM2.5) =Número de buses de baja, ultrabaja y ceros  (Sigla: NBBUC) x Factor de emisión de PM2.5 (Sigla: FEPM2.5) x kilometraje anual recorrido por bus (Sigla: km)</t>
  </si>
  <si>
    <t>NBBUC = Número de buses de baja, ultrabaja y cero emisiones
FEPM2.5 = Factor de emisión de PM2.5.
km = kilometraje anual recorrido por bus.</t>
  </si>
  <si>
    <t xml:space="preserve"> Número de buses de baja, ultrabaja y cero emisiones ingresados</t>
  </si>
  <si>
    <t xml:space="preserve">
Equipo de gestión ambiental de bajas y cero emisiones -Enith Sánchez Román
Ingeniera Sanitaria
La línea base y la meta no coinciden con la concertada con el OPP, que registra 0,0895 y 0,1735 respectivamente.
Nota de Movilidad
Los datos correctos son los siguientes:
2.Indicador de resultado:Emisiones evitadas de PM2.5 en el transporte público colectivo y de mediana capacidad
Unidad de medida: Ton /año
Línea base: 0.089
Meta: 0.179
</t>
  </si>
  <si>
    <t>Cuantifica el total de personas que se desplazan en bicicleta en el Municipio de Medellín según registros de variables de la Secretaría de Movilidad y/o Encuesta Origen y Destino -EOD del Área Metropolitana</t>
  </si>
  <si>
    <t>Calcular el porcentaje de personas que se desplazan en bicicleta por cualquier motivo en el Municipio de Medellín.</t>
  </si>
  <si>
    <t>Plan de Ordenamiento Territorial
Plan Maestro Metropolitano de la Bicicleta 2030
Plan Integral para la Gestión de la Calidad del Aire</t>
  </si>
  <si>
    <t>V1: Cantidad de viajes originados en Medellín en el modo bicicleta. 
V2: Cantidad de viajes originados en Medellín en todos los modos de transporte</t>
  </si>
  <si>
    <t>Quinquenal</t>
  </si>
  <si>
    <t>Registros Secretaría de Movildiad y/o Encuesta Origen Destino</t>
  </si>
  <si>
    <t>Medio Magnético</t>
  </si>
  <si>
    <t>Área Metropolitana del Valle de Aburrá-Secretaría de Movilidad</t>
  </si>
  <si>
    <t>Subdirección de Movilidad del Área Metropolitana del Valle de Aburrá y genrencia de movildiad humana.</t>
  </si>
  <si>
    <t>Medio magnetico</t>
  </si>
  <si>
    <t xml:space="preserve">Dependencia  responsable de reportar el avance del indicador
Gerencia de Movilidad Humana
</t>
  </si>
  <si>
    <t>Cuantifica el total de personas que se desplazan en modo caminata en el Municipio de Medellín según registros de variables de la Secretaría de Movilidad y/o Encuesta Origen y Destino -EOD del Área Metropolitana</t>
  </si>
  <si>
    <t>Calcular el porcentaje de personas que se desplazan caminando por cualquier motivo en el Municipio de Medellín.</t>
  </si>
  <si>
    <t>V1: Cantidad de viajes originados en Medellín en el modo caminata. 
V2: Cantidad de viajes originados en Medellín en todos los modos de transporte</t>
  </si>
  <si>
    <t>Longitud de malla vial construida y mejorada integralmente.</t>
  </si>
  <si>
    <t>Medir la longitud de vías en buen estado que soportan la movildad sostenible de la ciudad.</t>
  </si>
  <si>
    <t>Norma Invias 2013</t>
  </si>
  <si>
    <t>V1 = Longitud de vías en buen estado</t>
  </si>
  <si>
    <t xml:space="preserve">Secretaria de Infraestructura Fisica: SIRO - SGVIAL </t>
  </si>
  <si>
    <t>Plataforma - SGVIAL - SIRO</t>
  </si>
  <si>
    <t>SGVIAL  SIRO - Informes</t>
  </si>
  <si>
    <t>Indica la cantidad de fallecidos en incidentes de tránsito con relación a la población de la ciudad.</t>
  </si>
  <si>
    <t>Conocer el número de víctimas fatales en incidents de tránsito por cada 100.000 habitantes de la ciudad de Medellín para realizar comparaciones con otras ciudades y países, para tomar medidas orientadas a la reducción de casos de mortalidad.</t>
  </si>
  <si>
    <t>Decreto 0261 de 2019 de la Alcaldía de Medellín: "por el cual se adopta el enfoque Visión Cero en materia de seguridad vial para el Municipio de Medellín y se dictan otras disposiciones".
Plan Nacional de Seguridad Vial 2011 - 2021</t>
  </si>
  <si>
    <t>(V1* 100.000)/V2</t>
  </si>
  <si>
    <t>V1: Muertos en incidentes de tránsito  registrados en el Municipio de Medellín
V2: Población en el municipio de Medellín.  Fuente DANE</t>
  </si>
  <si>
    <t>V1: Secretaría de Movilidad
Instituto Nacional de Medicina Legal
V2: Departamento Administrativo Nacional de Estadística (DANE)</t>
  </si>
  <si>
    <t>V1: Primaria
V2: Secundaria</t>
  </si>
  <si>
    <t>V1: Validación de cifras con Medicina Legal
V2: Departamento Administrativo Nacional de Estadística (DANE</t>
  </si>
  <si>
    <t>A</t>
  </si>
  <si>
    <t>V1: Casos de mortalidad reportados a Agentes de Tránsito con funciones de Policía Judicial 
V2: Censo DANE</t>
  </si>
  <si>
    <t xml:space="preserve">Equipo  responsable de repotar el avance del indicador:
Observatorio de Movilidad </t>
  </si>
  <si>
    <t>Cuantifica el total de mujeres que se desplazan en bicicleta en el Municipio de Medellín según registros de variables de la Encuesta Origen y Destino -EOD del Área Metropolitana</t>
  </si>
  <si>
    <t>Calcular el porcentaje de mujeres que se desplazan en bicicleta por cualquier motivo en el Municipio de Medellín. Con el fin de evaluar el mejoramiento de Medellín entorno a la movilidad en bicicleta</t>
  </si>
  <si>
    <t xml:space="preserve">V1: Cantidad de viajes originados en Medellín en el modo bicicleta hechos por mujeres. 
V2: Cantidad de viajes originados en Medellín en el modo bicicleta. </t>
  </si>
  <si>
    <t>Conteos en sitios de la ciudad</t>
  </si>
  <si>
    <t>Observatorio</t>
  </si>
  <si>
    <t>Aforo</t>
  </si>
  <si>
    <t>Dependencia  responsable de reportar el avance del indicador
Gerencia de Movilidad Humana junto con Observatorio</t>
  </si>
  <si>
    <t>Este indicador corresponde al tiempo desde que el incidente es registrado por el sistema de emergencia de la ciudad (NUSE-123), hasta que la autoridad de tránsito (agentes) hacen presencia en el lugar del incidente</t>
  </si>
  <si>
    <t>Atención oportuna de los incidentes viales con el objetivo de salvar vidas, disminuir consecuencias en lensiones y sus efectos sobre la circulación vehicular</t>
  </si>
  <si>
    <t>Se enmarca en el plan nacional de seguridad vial (resolución 2273 de 2014) , especificamente en el pilar  estrategico de atención y rehabilitación de victimas de incidentes.</t>
  </si>
  <si>
    <t>ML-MR</t>
  </si>
  <si>
    <t>ML: momento de llegada del agente de tránsito al sitio del incidentes.
MR: momento de registro del incidente en el sistema de atención de emergencias (NUSE-123)</t>
  </si>
  <si>
    <t>Semanal</t>
  </si>
  <si>
    <t>Centro de Control del Sistema Inteligente de Movilidad</t>
  </si>
  <si>
    <t>Plataforma tecnológica SIMM</t>
  </si>
  <si>
    <t>BD sistema de gestión de incidentes</t>
  </si>
  <si>
    <t>Subsecretaria de Seguridad vial y Control - Centro de Control de Tránsito</t>
  </si>
  <si>
    <t>Subsecretaria de Seguridad vial y Control</t>
  </si>
  <si>
    <t>Magnético - hojas de cálculo</t>
  </si>
  <si>
    <t>Control
Este indicador depende directamente de la cantidad y disponibilidad de los agentes de tránsito. A medida que crece el parque automotor, principalmente las motos, aumentan los incidentes de tránsito y en muchas ocasiones esta demanda de atención supera la capacidad de la Secretaría de Movilidad para atenderlos rápidamente</t>
  </si>
  <si>
    <t>La concentración promedio anual de PM2.5 se expresa como la masa de partículas de tamaño menor a 2.5 µm para un volumen determinado de aire. Está dada por la
sumatoria de las concentraciones diarias de PM2.5 registradas, divididas por el número de concentraciones diarias registradas en el año.</t>
  </si>
  <si>
    <t>Hacer seguimiento a la calidad del aire en el municipio de Medellín.</t>
  </si>
  <si>
    <t xml:space="preserve">Acuerdo Metropolitano No. 16 de 2017. Plan Integral de Gestión de la Calidad del Aire en el Valle de Aburrá (PIGECA 2017-2030). </t>
  </si>
  <si>
    <t>Concentración promedio anual de PM2.5 (Sigla: CPM2.5) = sumatoria de las concentraciones de PM2.5 i registradas en la estación j,el día d del año a (Σ CPM2.5 ijda) / número de valores de concentración de PM2.5 registrados en la estación j durante el año a (n).</t>
  </si>
  <si>
    <t>Σ CPM2.5 ijda = sumatoria de las concentraciones de PM2.5 i registradas en la estación j,el día d del año a
n =  número de valores de concentración de PM2.5 registrados en la estación j durante el año a.</t>
  </si>
  <si>
    <t>AMVA (SIATA)</t>
  </si>
  <si>
    <t>Informe anual de calidad del aire para el  Valle de Aburrá</t>
  </si>
  <si>
    <t>Área Metropolitana del Valle de Aburrá</t>
  </si>
  <si>
    <t>Informe anual de calidad del aire para el  Valle de Aburrá, elaboradp por SIATA.</t>
  </si>
  <si>
    <t>El Acuerdo Metropolitano No. 16 de 2017, por el cual se adopta el PIGECA, establece una línea base para 2015  de 33 µg/m3, una meta a 2019 de 36 µg/m3 y una meta a 2023 de 31 µg/m3.  El valor creciente para 2023 se debe a que las proyecciones de emisiones consideraron un crecimiento de la industria y el transporte, y que la adopción de medidas empezarían a mostrar resultados a partir del año 2023.
Sin embargo, la concentración anual medida de PM2.5 para el año 2019 fue de 24 µg/m3, por lo que se ajusta la meta de 2023 a 22 µg/m3.</t>
  </si>
  <si>
    <t>Porcentaje de ejecución del proyecto Metro de la 80</t>
  </si>
  <si>
    <t>(V1*15% )+ (V2*5%)+ (V3*20%)+ (V4*60%)</t>
  </si>
  <si>
    <t>V1:Estudios y diseños elaborados
V2: Permisos y aporbaciones logradas
V3: Gestión predial culminada
V4: Obra ejecutada</t>
  </si>
  <si>
    <t>Metro de Medellín</t>
  </si>
  <si>
    <t>Externo</t>
  </si>
  <si>
    <t>Informes de convenios y contratos</t>
  </si>
  <si>
    <t xml:space="preserve">Hace referencia a la  medición de la renovación de buses actuales del transporte publico colectivo a buses eléctricos amigables con el medio ambiente .
</t>
  </si>
  <si>
    <t xml:space="preserve">Medir el número de buses eléctricos que ingresan al parque automotor en el período 2020-2023, para la  renovación de flota en el transporte publico del Municipio de Medellín.
</t>
  </si>
  <si>
    <t>Ley 1964 de 2019
Acuerdo Municipal 44 de 2015 el Concejo Municipal aprobó: “La estrategia para la promoción y masificación de la movilidad eléctrica en el municipio de Medellín”
Decreto N° 1221 de 2016: Por el que se reglamenta el Acuerdo Municipal número 44 de 2015 “Por medio del cual se crea la estrategia para la promoción y masificación de la movilidad eléctrica en el Municipio de Medellín”
Acuerdo N°058 de 2017: Por medio del cual se promueve e incentiva el transporte público eléctrico en el municipio de Medellín.
Decreto 2051 de 2019: por el cual se modifica parcialmente el Arancel de aduanas para la importación de vehículos con motor de funcionamiento exclusivo con gas natural y el decreto 1116 de 2017, para vehículos eléctricos</t>
  </si>
  <si>
    <t>V1: Numero de Buses Eléctricos operando</t>
  </si>
  <si>
    <t xml:space="preserve">Información primaria de la Secretaria de Movilidad </t>
  </si>
  <si>
    <t>Matriculas de vehículos eléctricos, Tarjetas de operación, Medio magnéticos, hojas de cálculo (Excel), documentos de texto (Word, PDF, TXT).</t>
  </si>
  <si>
    <t xml:space="preserve">Matriculas de vehículos eléctricos, Tarjetas de operación en el transporte Publico Colectivo </t>
  </si>
  <si>
    <t>Matriculas de los vehículos, Medio magnéticos, hojas de cálculo (Excel), documentos de texto (Word, PDF, TXT).</t>
  </si>
  <si>
    <t xml:space="preserve">Unidad responsable de reportar el avance del indicador:
Unidad de Transporte y equipo de transporte. 
Líder Ninfa Liliana Sierra Figueroa -
</t>
  </si>
  <si>
    <t xml:space="preserve">
Consisite en el avance del estudio para desarrollar la prefactibilidad de la línea del metro subterráneo a partir de la etapa de caracterización,  la cual comprende: lectura territorial y análisis de información, definición de trazados y paradas ( a nivel de diseño geométrico), posibilidades tecnológicas, Delimitar área de influencia, análisis de oportunidades urbanas e inmobiliarias, caracterización desarrollos inmobiliarios y estimación de costos de infraestructura
</t>
  </si>
  <si>
    <t xml:space="preserve">Medir la realización de un Estudio para desarrollar la prefactibilidad de la línea del metro subterráneo en la etapa de  caracterización
</t>
  </si>
  <si>
    <t>•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t>
  </si>
  <si>
    <t>V:1</t>
  </si>
  <si>
    <t>V1: Número de estudios</t>
  </si>
  <si>
    <t xml:space="preserve">
Informes interventoría y/o  supervisión de la Secretaría de Movilidad  
Informes de avances de la realización del estudio (Metro)
</t>
  </si>
  <si>
    <t>Documentos de los Informes presentados</t>
  </si>
  <si>
    <t>Medios magnéticos, documentos en Excel, documentos de texto</t>
  </si>
  <si>
    <t>Secretaría de MOvilidad</t>
  </si>
  <si>
    <t>Metro y Secretaría de MOvilidad</t>
  </si>
  <si>
    <t xml:space="preserve"> PDF , Word y Excel, Audocad, KML</t>
  </si>
  <si>
    <t>Registros adminsitrativos</t>
  </si>
  <si>
    <t>Unidad responsable de reportar el avance del indicador:
 Unidad de Planeación y Prospectiva reporta el avance del indicador
Esta ficha se ha diligenciado bajo el supuesto que este proceso lo adelantara el Metro de Medellín  una vez se celebre un convenio interadministrativo entre la SMM y dicha entidad</t>
  </si>
  <si>
    <t>Mide el espacio en Metros Cuadrados para almacenamiento y recarga denominado CLT ( Centro de Logística de Transporte) garantizara:
Eficiencias operativas y económicas para el sistema de Movilidad sostenible  el cual permite contar con las áreas y las condiciones adecuadas y suficientes para el desarrollo de las actividades de soporte a la operación: estacionamiento, aseo, mantenimiento, repostaje, recarga eléctrica, manejo de residuos y áreas de descanso; sin las cuales es imposible garantizar la disponibilidad de la flota y por lo tanto prestación del servicio de transporte.</t>
  </si>
  <si>
    <t xml:space="preserve">Cuantificar la construcción de espacios para almacenamiento y recarga (CLT)  durante el cuatrienio con el fin de garantizar el óptimo funcionamiento de la movilidad sostenible en la ciudad </t>
  </si>
  <si>
    <t xml:space="preserve">Resolución metropolitana 348 de 2012
Resolución 2504 de 2016
</t>
  </si>
  <si>
    <t xml:space="preserve">V1:Metros Cuadrados Construidos </t>
  </si>
  <si>
    <t>Secretaría de Movilidad
Informes mensuales de interventoría del contrato de obra pública</t>
  </si>
  <si>
    <t>Fotografías, Informes, mediciones en Medio magnéticos, hojas de cálculo (Excel), documentos de texto (Word, PDF, TXT).</t>
  </si>
  <si>
    <t>Informes mensuales de interventoría del contrato de obra pública, Informes de Supervisión y Inspección Visual y grafica al CLT</t>
  </si>
  <si>
    <t>Fotografías, Medio magnéticos, hojas de cálculo (Excel), documentos de texto (Word, PDF, TXT).</t>
  </si>
  <si>
    <t xml:space="preserve">
Unidad responsable de repotar el avance del indicador:
Ninfa Liliana Sierra Figueroa - Líder Unidad de Transporte y equipo de transporte. </t>
  </si>
  <si>
    <t xml:space="preserve">
Se refiere a la ejecución de una Zona Urbana de Aire Protegido para disminuir los niveles de congestión, contaminación y ruido. Promoviendo un cambio de las dinámicas de movilidad y la  transformación urbana de dichos espacios.</t>
  </si>
  <si>
    <t xml:space="preserve">Cuantificar la  Implementación de una Zona Urbana de Aire Protegido para disminuir los niveles de congestión, contaminación y ruido. </t>
  </si>
  <si>
    <t>Resolución metropolitana 2331 de 2018
Acuerdo de París 2015
Declaratoria C40 2018</t>
  </si>
  <si>
    <t>V1:. Zonas Urbana de Aire Protegido Operando</t>
  </si>
  <si>
    <t xml:space="preserve">Secretaría de Movilidad de </t>
  </si>
  <si>
    <t>Diseños de corredores de movilidad activa
Resoluciones de transporte público modificadas
Campañas de marketing social
Mediciones de intensidad de trafico</t>
  </si>
  <si>
    <t xml:space="preserve">Estaciones de la red de monitoreo de calidad del aire
Centro integrado de trafico y transporte
Informes con documentación de procesos
</t>
  </si>
  <si>
    <t>Bases de datos
Bases de datos geográficas
archivos CAD
PDF</t>
  </si>
  <si>
    <t>Observación, encuesta, entrevista, cuestionario, censo, registros administrativos</t>
  </si>
  <si>
    <t xml:space="preserve">Dependencia  responsable de reportar el avance del indicador
Subsecretaría Técnica:Humberto Barrera Jimenez 
Gerencia de Movilidad Humana: Katherine Palacio Pino 
</t>
  </si>
  <si>
    <t>Hace referencia a la  estructuracion tecnico legal y financiera  para desarrollar la prefactibilidad y factibilidad de una linea de buses de bajas emisiones que conecte el valle de Aburrá con el valle de San Nicolas, especificamente las infraestructuras aeroportuarias  su correspondiente  incorporacion al sistema integrado de transporte del Valle de Aburrá SITVA.</t>
  </si>
  <si>
    <t xml:space="preserve">Medir la realización de una estructuración tecnico legal y financiera para la implementacion de un servicio de buses de bajas emisiones </t>
  </si>
  <si>
    <t xml:space="preserve">
Gestion ante la autoridad competente para la viabilizacion y soporte administrativo del proyecto (MINISTERIO DE TRANSPORTE)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t>
  </si>
  <si>
    <t>V1: Estructuracion gestionada</t>
  </si>
  <si>
    <t xml:space="preserve">
Informes interventoría y/o  supervisión de la Secretaría de Movilidad  
Informes de avances de la realización de la estructuracion tecnico legal y financiera
</t>
  </si>
  <si>
    <t xml:space="preserve"> PDF , Word y Excel, </t>
  </si>
  <si>
    <t xml:space="preserve">Unidad responsable de reportar el avance del indicador:
 Unidad de Transporte 
</t>
  </si>
  <si>
    <t>Consiste en un estudio que permitirá evaluar operativa y financieramente, identificar territorios y diseñar algunas rutas de transporte público colectivo  que se pudiesen implementar en horario nocturno; despues de los horarios que se tienen autorizados mediante actos administrativos. Además, de establecer los parametros operacionales si se requiriera</t>
  </si>
  <si>
    <t xml:space="preserve">Identificar territorios y diseñar algunas rutas de transporte público colectivo que se pudiesen implementar servicio en horario nocturno.
</t>
  </si>
  <si>
    <t xml:space="preserve">•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•Resolución Municipal 2504 de 2016. (políticas generales de movilidad para la reorganización del Transporte Público Colectivo)
</t>
  </si>
  <si>
    <t>V1: Numero de estudio</t>
  </si>
  <si>
    <t xml:space="preserve">Informes interventoría y/o  supervisión de la Secretaría de Movilidad  </t>
  </si>
  <si>
    <t>Hace referencia a la creación de una propuesta
de implementación de Política Pública
Municipal y Regional para la renovación
vehicular con baja y cero</t>
  </si>
  <si>
    <t>Formular una  propuesta de implementación de política pública para la ciudad de Medellín orientada  a promover e incentivar  la renovación de la flota vehicular   para el mejoramiento de la calidad en la operación y la contribución en la conservación del medio ambiente  y la seguridad vial</t>
  </si>
  <si>
    <t xml:space="preserve">Artículos 2, 24, 333, y 365 de Constitución Política de Colombia
Ley 105 de 1993
Ley 336 de 1996 
Conpes 3579 de 2009
Ley 1964 de 2019
Resolución 186 de 2012
Decreto 2909 de diciembre de 2013
Ley 1715 de 2014
Actualmente existe la Ley 1964 de 2019
Acuerdo Municipal 44 de 2015 el Concejo
Municipal aprobó: “La estrategia para la
promoción y masificación de la movilidad
eléctrica en el municipio de Medellín
</t>
  </si>
  <si>
    <t>V1: número de políticas publicas formuladas</t>
  </si>
  <si>
    <t xml:space="preserve">Acto  administrativo de la Secretaría de Movilidad
</t>
  </si>
  <si>
    <t>Documentos de texto (Word, PDF, TXT).</t>
  </si>
  <si>
    <t>Informes de gestión de avance de ejecución</t>
  </si>
  <si>
    <t>Registros admnistrativos</t>
  </si>
  <si>
    <t xml:space="preserve">Consiste en la elaboración de una guía para la movilidad activa con enfoque de género incrementando la percepción de seguridad del entorno. </t>
  </si>
  <si>
    <t>Realizar una guía para la movilidad activa con enfoque de genero, mejorando las condiciones de seguridad del entorno</t>
  </si>
  <si>
    <t>Manual de Espacio Público 
Plan de Ordenamiento Territorial</t>
  </si>
  <si>
    <t>V1: Número de guías elaboradas</t>
  </si>
  <si>
    <t>Cuatrenial</t>
  </si>
  <si>
    <t>Archivo en pdf o analogo</t>
  </si>
  <si>
    <t>Informes, esquemas, criterios de intervención</t>
  </si>
  <si>
    <t xml:space="preserve">Guía </t>
  </si>
  <si>
    <t>Gerencia de Movilidad humana Alejandra Alvarez y Nathaly Estrada</t>
  </si>
  <si>
    <t>Consiste en la adecuación de  infraestructura ciclista y peatonal sobre 3 de los puentes viales existentes que atraviesan el río Aburrá.</t>
  </si>
  <si>
    <t>Medir el avance en el Diseño de puentes acondicionados para la accesibilidad universal y de ciclistas.</t>
  </si>
  <si>
    <t>V1: Número de Puentes diseñados</t>
  </si>
  <si>
    <t>Secretaría de movilidad</t>
  </si>
  <si>
    <t>Archivos magnéticos en formato AutoCad, PDF, hojas de cálculo de Excel y análogos.</t>
  </si>
  <si>
    <t xml:space="preserve">Diseños, oficios de aprobación, informes de gestión </t>
  </si>
  <si>
    <t xml:space="preserve">Hojas de cálculo Excel, informes PDF o Word </t>
  </si>
  <si>
    <t>Gerencia de movilidad humana, 
Felipe Santiago Castrillón Hincapié</t>
  </si>
  <si>
    <t>Hace referencia al Diseño de una estación de cicloparqueaderos de integración con el transporte masivo, que mejore la cobertura del servicio y promueva la intermodalidad favoreciendo el viaje de primera y última milla en bicicleta</t>
  </si>
  <si>
    <t xml:space="preserve">Medir la intervención en una estación del SITVA que cumpla con todos los criterios para una integración ciclista cómoda, segura, coherente y atractiva. </t>
  </si>
  <si>
    <t>V1: Número de estaciones diseñadas</t>
  </si>
  <si>
    <t>Diseños, oficios de aprobación, informes de gestión</t>
  </si>
  <si>
    <t>Gerencia de movilidad humana Nathaly Estrada Benjumea</t>
  </si>
  <si>
    <t>Hace referencia al diseño de la conexión de infraestructura ciclista entre el norte y sur de la ciudad que conecte los municipios limitrofes entre ellos y con la centralidad metropolitana</t>
  </si>
  <si>
    <t>Medir el avance del diseño de una red de cilcorrutas que conecte la ciudad de norte a sur con vía ciclista</t>
  </si>
  <si>
    <t xml:space="preserve">Plan de Ordenamiento Territorial
Plan Maestro Metropolitano de la Bicicleta 2030
</t>
  </si>
  <si>
    <t>V1: Kilómetros diseñados</t>
  </si>
  <si>
    <t xml:space="preserve">Secretaría de Movilidad </t>
  </si>
  <si>
    <t>Archivos magneticos de AutoCad o analogos</t>
  </si>
  <si>
    <t>Diseños
Informes de Supervisión
Informes de Gestión</t>
  </si>
  <si>
    <t>Hoja de cálculo y Formato geográfico (GIS)</t>
  </si>
  <si>
    <t>Regisros administrativos</t>
  </si>
  <si>
    <t>Gerencia de Movilidad Humana
Juan Manuel Holguín</t>
  </si>
  <si>
    <t>Construccion y rehabilitación de andenes. seguros e incluyentes que generen conectividad.</t>
  </si>
  <si>
    <r>
      <t xml:space="preserve">Medir la longitud de andenes </t>
    </r>
    <r>
      <rPr>
        <sz val="11"/>
        <color rgb="FF00B050"/>
        <rFont val="Calibri"/>
        <family val="2"/>
        <scheme val="minor"/>
      </rPr>
      <t>rehabilitado</t>
    </r>
    <r>
      <rPr>
        <sz val="12"/>
        <color theme="1"/>
        <rFont val="Calibri"/>
        <family val="2"/>
        <scheme val="minor"/>
      </rPr>
      <t>s</t>
    </r>
    <r>
      <rPr>
        <sz val="11"/>
        <color rgb="FF00B050"/>
        <rFont val="Calibri"/>
        <family val="2"/>
        <scheme val="minor"/>
      </rPr>
      <t xml:space="preserve"> y </t>
    </r>
    <r>
      <rPr>
        <sz val="12"/>
        <color theme="1"/>
        <rFont val="Calibri"/>
        <family val="2"/>
        <scheme val="minor"/>
      </rPr>
      <t xml:space="preserve">nuevos construidos para la ciudad con el fin de promover la caminata como modo de transporte </t>
    </r>
  </si>
  <si>
    <t>Manual de Espacio Publico MEP. Plan de Ordenamiento Territorial POT</t>
  </si>
  <si>
    <t>V1: Longitud de metros lineales de anden nuevo construido
V2: Longitud de metros lineales de anden rehabilitado</t>
  </si>
  <si>
    <t>Actas de ejecucion
Informe de supervision o interventoria</t>
  </si>
  <si>
    <t>Hojas ce Calculo (Excel)
Fotografias digitales
Archivos de georreferenciacion. SHAPE. KMZ o KML</t>
  </si>
  <si>
    <t>Los supervisores de cada contrato de construccion de andenes deberan hacer un registro organizado de la cantidad de metros lineales construidos en cada proyecto y evitar reportar en uno o mas periodos la misma informacion y alimenten un solo archivo para generar el reporte de manera periodica</t>
  </si>
  <si>
    <t>Mantenimiento de la red de cilcorrutas de la ciudad con el fin de prestar un servicio optimo y segridad de los suarios.</t>
  </si>
  <si>
    <t>Medir la longitud de ciclorrutas existentes mantenidas y recuperadas</t>
  </si>
  <si>
    <t>Manual de Espacio Publico MEP. Plan de Ordenamiento Territorial POT. Manual de Señalización vial 2015. Normas de EEPPMM</t>
  </si>
  <si>
    <t>V1: Número de kilómetros lineales de ciclorruta mantenida</t>
  </si>
  <si>
    <t>Registro Administrativo</t>
  </si>
  <si>
    <t>Interventores y Supervisores de los diferentes contratos de mantenimiento serán los encargados de entregar la información. de acuerdo a los tramos mantenidos. teniendo en cuenta la base de datos de las ciclorrutas existentes. Dicha información será consolidada por el responsable en la SIF.
Cuando sea necesario cambiar algun dispositivo o material que mejore las condiciones y la vida útil de la cicloruta. no es necesario actualizar su valor. pues los mantenimientos de las vías se cargan contablemente como gasto.
SE CORRIGE CIFRA DE META DE 79.05 POR 79.05</t>
  </si>
  <si>
    <t>Longitud de ciclorrutas nuevas construidas</t>
  </si>
  <si>
    <t>Medir la longitud de ciclorrutas nuevas construidas que se incorporan a la red ciclista de la ciudad</t>
  </si>
  <si>
    <t>POT</t>
  </si>
  <si>
    <t>V1 Longitud de ciclorruta nueva construida</t>
  </si>
  <si>
    <t>Se modifica meta (30 kilómetros)</t>
  </si>
  <si>
    <t>Hace referencia al Diseño  y la adecuación de la conexión de infraestructura ciclista y espacio público entre la Universidad Nacional de Colombia y la Universidad de Antioquia conectándolo con el espacio urbano y la red ciclista actual</t>
  </si>
  <si>
    <t>Cuantificar el avance de la conexión de la red ciclista de la ciudad y el Área Metropolitana, con el fin de enlazar el oriente, occidente, norte y sur de la ciudad región, mejorando las condiones del espacio urbano con tratamiento especial de los bordes de las Universidades</t>
  </si>
  <si>
    <t>V1: Metros diseñados de red ciclista</t>
  </si>
  <si>
    <t>Regisros administrativos+AN392;AL392:AM392</t>
  </si>
  <si>
    <t>Hace referencia a la implementación de un cicloparquedero con puntos para recarga de bicicletas electricas y otro tipo de vehículos de micromovilidad</t>
  </si>
  <si>
    <t>Implementar el primer estacionamiento en el espacio público con recarga para bicicletas électricas y vehículos de micromovilidad</t>
  </si>
  <si>
    <t>Plan de Ordenamiento Territorial
Plan Maestro Metropolitano de la Bicicleta 2030</t>
  </si>
  <si>
    <t>V1: Número de cicloparquaderos con carga para bicicletas eléctricas en el espacio público o conglomerado público implementado</t>
  </si>
  <si>
    <t>Archivos magneticos de AutoCad o analogos y fotografías</t>
  </si>
  <si>
    <t xml:space="preserve">En campo e informes de supervisión y gestión
</t>
  </si>
  <si>
    <t>Planos y Fotografías</t>
  </si>
  <si>
    <t>Informes de supervisión y fotografías</t>
  </si>
  <si>
    <t>Consiste en la construcción de cicloparqueaderos en el espacio público y en sedes del conglomerado público que mejoren la cobertura para el estacionamiento de bicicletas</t>
  </si>
  <si>
    <t>Medir el número de cicloparqueaderos construidos que mejoren la cobertura de estacionamientos para bicicleta</t>
  </si>
  <si>
    <t>V1: Número de cicloparqueaderos construidos en el espacio público o conglomerado público</t>
  </si>
  <si>
    <t>Secretaría de Infraestructura</t>
  </si>
  <si>
    <t>Fotografías, Informes</t>
  </si>
  <si>
    <t>Informes de supervisión y de gestión</t>
  </si>
  <si>
    <t>Fotografías y archivos en word y pdf</t>
  </si>
  <si>
    <t xml:space="preserve">Diego Alejandro Monsalve - SIF
</t>
  </si>
  <si>
    <t>Consiste en la elaboración de un documento técnico de soporte para la regulación de la micromovilidad en la ciudad</t>
  </si>
  <si>
    <t xml:space="preserve">Elaborar un documento que compile la información y genere los detalles para la regulación de la micromovilidad </t>
  </si>
  <si>
    <t>V1: Número de documentos técnicos de soporte formulados para la regulación de la micromovilidad</t>
  </si>
  <si>
    <t>Documentos en pdf y word</t>
  </si>
  <si>
    <t xml:space="preserve">Informes </t>
  </si>
  <si>
    <t>Informes PDF o word</t>
  </si>
  <si>
    <t>Gerencia de movilidad humana</t>
  </si>
  <si>
    <t>Consiste en la gestión de un proyecto Piloto en zanas de media y alta pendiente que ayuden a entender las dinamicas de la movilidad humana en este tipo de circunstancias</t>
  </si>
  <si>
    <t>Elaborar y gestionar un proyecto Piloto en ladera que ayude a comprender el comportamiento de los usuarios de la movilidad humana</t>
  </si>
  <si>
    <t xml:space="preserve">V1: Número de Proyectos Pilotos en media y alta pendiente para la movilidad humana gestionados </t>
  </si>
  <si>
    <t>Cuantificación del avance del proceso de caracterización  y formulación de los corredores de la red estructurante definidos en el POT para el transporte multimodal en el marco de la Formulación del Plan Integral de Movilidad Sostenible de Medellín. Fase Formulación Capítulo Oferta Infraestructura.</t>
  </si>
  <si>
    <t>Medir los avances de la caracterización  y formulación de los corredores  de la red estructurante definidos en el POT para el transporte multimodal.</t>
  </si>
  <si>
    <t>Acuerdo 48 de 2014
Ley Nacional 1083 de 2006 
Ley Nacional 1955 de 2019
Plan Maestro de Movilidad Acuerdo Metropolitano N° 42 de 2007.</t>
  </si>
  <si>
    <t>(V1/ V2) *100</t>
  </si>
  <si>
    <t>V1=Km de corredores formulados
V2=  Km de corredores totales de la red estructurante.</t>
  </si>
  <si>
    <t>Departamento Administratvo de Planeación.</t>
  </si>
  <si>
    <t>Documentos técnicos del desarrollo del proyecto
Cartografía asociada</t>
  </si>
  <si>
    <t>.doc 
.pdf
.xls
.ppt
 DWG. Shp y GDB. 
otros</t>
  </si>
  <si>
    <t>Analisis técnicos y espaciales; 
mediciones directas y cartográficas</t>
  </si>
  <si>
    <t>Cuantifica la demarcacción y mantenimiento de la señalización vial horizontal (pintura de piso) de las vías de la ciudad de Medellín y sus corregimientos</t>
  </si>
  <si>
    <t>Medir el número de kilómetros carril de señalización vial horizontal (pintura de piso) de las vias de la ciudad y sus corregimientos</t>
  </si>
  <si>
    <t>Ley 769 de 2002 Código Nacional de Tránsito
Resolución No. 1885 del 17 de junio de 2015 del Ministerio de Transporte, por la cual se adopta el Manual de Señalización Vial – Dispositivos uniformes para la regulación del tránsito en calles, carreteras y CIC</t>
  </si>
  <si>
    <t xml:space="preserve">V1: Variable 1 - kilómetros de Vías con señalización en buen estado (Sigla: KVSBE) </t>
  </si>
  <si>
    <t>Secretaría de Movilidad
Informes mensuales de interventoria del contrato de obra pública de señalización horizontal, Informes de Supervisión, archivo de Goerreferenciación de la señalización ejecutada por la Cuadrilla de señalización, reporte de la señalización realizada por la Secretaria de Infraestructura</t>
  </si>
  <si>
    <t>Medio magnéticos, hojas de cálculo (Excel), documentos de texto (Word, PDF, TXT).</t>
  </si>
  <si>
    <t>Informes mensuales de interventoria del contrato de obra pública de señalización horizontal, Informes de Supervisión</t>
  </si>
  <si>
    <t>Unidad  responsable de repotar el avance del indicador
Juan Carlos Usuga, Lider de Programa de la Unidad de Circulación</t>
  </si>
  <si>
    <t xml:space="preserve">Cuantifica la implementacion de complementos peatonales y/o de Ciclistas para las intersecciones semaforicas que no cuenta con este componente y el mantenimiento de los ya existentes.
</t>
  </si>
  <si>
    <t>Medir la dotación  y mantenimiento a las intersecciones semaforicas de los componentes necesarios para brindar a los peatones y los ciclistas los elementos de señalizacion semaforica que puedan permitirle uso seguro de la interseccion semáforizada</t>
  </si>
  <si>
    <t xml:space="preserve">Ley 769 de 2002 Código Nacional de Tránsito
Resolución No. 1885 del 17 de junio de 2015 del Ministerio de Transporte, por la cual se adopta el Manual de Señalización Vial </t>
  </si>
  <si>
    <t>V1: Cantidad de complementos peatonales y/o de ciclistas implementados y mantenidos</t>
  </si>
  <si>
    <t>Informacion de cumpliemnto de las mesta del plan de accion y de desarrollo de laS ecretaría de Movilidad</t>
  </si>
  <si>
    <t>Documentos de texto (Word, PDF, TXT), Medio magnéticos, hojas de cálculo</t>
  </si>
  <si>
    <t>Informes mensuales de interventoria del contrato de obra pública, Informes de Supervisión</t>
  </si>
  <si>
    <t>Número</t>
  </si>
  <si>
    <t>Docuemntos en Word. Pdf y/o Hojas de Calculo Excel</t>
  </si>
  <si>
    <t>Informe de actividades del contrato de Obra, Informes de Supervision</t>
  </si>
  <si>
    <t>Unidad  responsable de repotar el avance del indicador
Juan Carlos Usuga, Lider de Programa de la Unidad de Circulación 
reprota Luis carlos Marin
Guillermo Gutierrez</t>
  </si>
  <si>
    <t xml:space="preserve">Consiste en el desarrollo  un aplicativo que desde cualquiera de las celdas de estacionamiento en la vía pública debidamente demarcadas por la autoridad y señaladas por ella o quien la misma delegue, el usuario pueda realizar el pago de la tasa de uso y auto gestionarse el tiempo de permanencia que decida estacionar su vehículo.
</t>
  </si>
  <si>
    <t>Medir la creación de una aplicativo que permita realizar el pago de la tasa de uso y auto gestionarse el tiempo de permanencia que decida estacionar su vehículo y cambiar</t>
  </si>
  <si>
    <t xml:space="preserve">Decreto 240 de 2017. Decreto 158 de 2018, Decreto 1134 de 1999,  Resolución 201850069712, Resolución 471 de 2013, Resolución 201850021219 de 2018. </t>
  </si>
  <si>
    <t>V1: Estrategia implementada</t>
  </si>
  <si>
    <t>Informe de Avances del contrato y Supervisión del Contrato</t>
  </si>
  <si>
    <t>Informes en documentos de Microsoft</t>
  </si>
  <si>
    <t>Subsecretaría de Seguridad vial y Control, Carlos Alberto Marin</t>
  </si>
  <si>
    <t>Representa el porcentaje de vehículos del transporte público colectivo que cuentan con un sistema tarifario  implementado de recaudo electrónico interoperable</t>
  </si>
  <si>
    <t xml:space="preserve">Medir la cantidad de vehículos del transporte público colectivo que tienen implementado un sistema tarifario de recaudo electrónico el cual permitirá el pago electrónico y en efectivo validado por medios electrónicos, y los sistemas de compensación entre operadores, de conformidad con lo dispuesto por la autoridad de transporte competente de acuerdo con los resultados de los estudios técnicos. </t>
  </si>
  <si>
    <t>Ley 1955 de mayo 25 de 2019
Por el cual se expide el Plan Nacional de Desarrollo 2018-2022. "Pacto por Colombia, Pacto por la Equidad"
Artículo 117. Sistema de Recaudo y Sistema de Gestión y Control de Flota de Transporte.
Resolución 2504 de agosto 25 de 2016
"Por medio del cual se modifican las políticas generales de movilidad para la reorganización del Transporte Público Colectivo del Municipio de Medellín"
Capítullo IV - De los sistemas de recaudo y de gestión y control de flota
Artículo 20. Definiciones
Artículo 21. Implementación y operación del sistema de recaudo</t>
  </si>
  <si>
    <t xml:space="preserve">V1 (# de vehículos de  TPC: Transporte Público Colectivo con recaudo /
V2 # de vehículos de  TPC: Transporte Público Colectivo del parque automotor ) x 100
</t>
  </si>
  <si>
    <t>Archivo en Excel con el registro de las placas de los vehículos que cuentan con recaudo electrónico</t>
  </si>
  <si>
    <t xml:space="preserve">Base de datos de placas del parque automotor del Transporte Público Colectivo </t>
  </si>
  <si>
    <t>Hoja de cálculo en Excel</t>
  </si>
  <si>
    <t>Reportes, informes de actividades e informes de supervisión</t>
  </si>
  <si>
    <t>Unidad responsable de reportar el avance del indicador:
Unidad de Transporte y equipo de transporte. 
Líder Ninfa Liliana Sierra Figueroa</t>
  </si>
  <si>
    <t>Cuantifica  el  avance de   la formulación y estructuración técnica, legal y financiera (ETLF), de la ruta de buses eléctricos del Distrito F y su implementación</t>
  </si>
  <si>
    <t>Mide el avance de la formulación e implementación de la ruta  de buses eléctricos del Distrito F</t>
  </si>
  <si>
    <t xml:space="preserve">Artículo 319 de la constitución política de Colombia
Artículo 3 de la ley 105 de 1993
Ley 336 de 1996 artículos 2, 3, 8 y 22
Ley 1625 de 2013, artículo 7
Resolución 1371 de 2008
Acuerdo metropolitano 019 de 2002
Decreto 1221 de 2016, por el que se reglamenta el Acuerdo Municipal número 44 de 2015
Acuerdo municipal 058 de 2017
  </t>
  </si>
  <si>
    <t>30%*V1+70%*V2</t>
  </si>
  <si>
    <t xml:space="preserve">V1:  Avance Operación de la ruta piloto en el distrito F 
V2:  Avance formulación de la ruta piloto en el distrito F </t>
  </si>
  <si>
    <t>Secretaría de Movilidad
Area Metropolitana del Valle de Aburrá</t>
  </si>
  <si>
    <t>Informes de gestión y supervision</t>
  </si>
  <si>
    <t>Producto</t>
  </si>
  <si>
    <t>Subsecretaría Técnica
Area de transporte</t>
  </si>
  <si>
    <t>Longitud de malla vial urbana construida</t>
  </si>
  <si>
    <t>Medir la longitud de vías urbanas nuevas construidas que se incorporan a la malla de la ciudad</t>
  </si>
  <si>
    <t>V1: Longitud de nueva vía urbana construida</t>
  </si>
  <si>
    <t>Longitud de malla val urbana malla val urbana mantenida</t>
  </si>
  <si>
    <t>Medir la longitud de vías urbanas mantenidas y recuperadas para la movilidad de en ciudad</t>
  </si>
  <si>
    <t>V1= Longitud de vía urbana mantenida</t>
  </si>
  <si>
    <t>Interno</t>
  </si>
  <si>
    <t>Plataforma -  SIRO</t>
  </si>
  <si>
    <t>SIRO - Informes</t>
  </si>
  <si>
    <t>Longitud de malla vial terciaria (rural) mantenida</t>
  </si>
  <si>
    <t>Medir la longitud de vías terciarias de los corregimientos mantenidas y recuperadas para la movilidad.</t>
  </si>
  <si>
    <t>V1 = Longitud de vía terciaria mantenida</t>
  </si>
  <si>
    <t>Cantidad de nuevos puentes contruidos para el mejoramiento de la conectividad terrestre</t>
  </si>
  <si>
    <t xml:space="preserve">Medir el número e pentes nuevos construidos que se incorporan a la lista de los ya existentes en la ciudad. </t>
  </si>
  <si>
    <t>V1: Nuevo puente construido</t>
  </si>
  <si>
    <t>Identificación. diseño y construcción de obras de estabilización necesarias para la estabilidad vial</t>
  </si>
  <si>
    <t>Medir la longitud de las obras de mitigación construidas para la estabilización de áreas relacionadas con la malla víal</t>
  </si>
  <si>
    <t>V1 = Longitud estabilizción de taludes en vías urbanas</t>
  </si>
  <si>
    <t>Cantidad de estudios y diseños realizados para la ejecución de prroyectos a cargo de la Secretaría de Infraestructura Física.</t>
  </si>
  <si>
    <t>Medir el número de estudios y diseños realizados por la SIF para el desarrollo de las obras y proyectos a su cargo.</t>
  </si>
  <si>
    <t>V1: Diseños elaborados para proeyctos de SIF</t>
  </si>
  <si>
    <t>Secretaria de Infraestructura Fisica. Subsecretaria de Planeación</t>
  </si>
  <si>
    <t>Cantidad de intercambios viales nuevos contruidos en el corredor de la Avenida 80 como obras necesarias para implementar el sistema masivo de transporte Metro de la 80</t>
  </si>
  <si>
    <t>Medir el número de número intercambios viales contruidos como obras complementarias para la implementación del sistema de transporte masivo Metro de la 80.</t>
  </si>
  <si>
    <t>V1: Intercambio vial 1
V2: Intercambio vial 2
V3: Intercambio vial 3</t>
  </si>
  <si>
    <t xml:space="preserve">Hace referencia a las personas identificadas previamente por la Secretaría de Movilidad como grupos de interés para el logro de la transformación cultural y educativa para la movilidad sostenible y segura; y que son intervenidas con distintas estrategias sociales y educativas como talleres, cursos, jornadas lúdico pedagógicas, socializaciones itinerantes, entre otras. </t>
  </si>
  <si>
    <t xml:space="preserve"> Cuantificar las personas sensibilizadas para la transformación cultural hacia la Movilidad Sostenible y segura.</t>
  </si>
  <si>
    <t>Ley 1503 de diciembre 29 de 2011 Por la cual se promueve la formación de hábitos, comportamientos y conductas seguros en la vía y se dictan otras disposiciones.
Plan Mundial para el Decenio de Acción para la Seguridad Vial 2011-2020 de la ONU.</t>
  </si>
  <si>
    <t xml:space="preserve">V1: Cantidad de Actores viales intervenidos para lograr la transformación hacia una movilidad sostenible y segura. </t>
  </si>
  <si>
    <t>Medio magnetico e Informes en Word, Excel, Power point</t>
  </si>
  <si>
    <t xml:space="preserve">Informes de gestión del proyecto de transformación cultural y educativa para la movilidad sostenible y segura sobre ciudadanos intervenidos y/o sensibilizados a través de las diferentes estrategias de gestión social y educativa. 
Actas de intervención
Listados y conteos de personas intervenidas
Registros fotográficos.
Georreferenciación de intervenciones. </t>
  </si>
  <si>
    <t>2016- 2019</t>
  </si>
  <si>
    <t>Informes de intervención 
Actas de intervención
Listados y conteos de personas intervenidas
Registros fotográficos</t>
  </si>
  <si>
    <t xml:space="preserve">
Subsecretaría de Seguridad vial y Control
Subsecretaría Técnica
Gerencia de Movilidad Humana</t>
  </si>
  <si>
    <t>Hace referencia al diseño, producción y difusión, de campañas de Comunicaciones externas e internas para la transformación cultural hacia la Movilidad Sostenible, accesibilidad universal y Seguridad vial.</t>
  </si>
  <si>
    <t>Mide la Ejecución de campañas comunicacionales transversales de  transformación cultural y educativa para la movilidad sostenible y segura.</t>
  </si>
  <si>
    <t>•	Ley 1503 de diciembre 29 de 2011 Por la cual se promueve la formación de hábitos, comportamientos y conductas seguros en la vía y se dictan otras disposiciones.
•	Plan Mundial para el Decenio de Acción para la Seguridad Vial 2011-2020 de la ONU.
•	Decreto 0261 de 2019, Visión Cero 
•	Resolución 2504 de 2016, que determina la reestructuración del transporte publico colectivo en la ciudad de Medellín. 
•	La Ley 1811 de 2016, que promueve el uso de la bicicleta en el territorio nacional.
•	Ley 1310 de 2009, agentes de tránsito, donde se menciona la comisión de Tránsito y Participación Ciudadana.
•	El código de Tránsito, que tiene consideraciones para distintos actores viales 
•	Ley 1287 del 2009 que establece normas de accesibilidad como bahías de estacionamiento y medio físico señalando multas y sanciones por su incumplimiento
•	Ley 1346 de 2009 donde se aprueba la Convención sobre los Derechos de las Personas con Discapacidad. Art. 9. Medidas a tener en cuenta para la eliminación de obstáculos y barreras de acceso; resolución 4659 de 2008 donde de adoptan medidas de accesibilidad a los sistemas de transporte público masivo municipal distrital y metropolitano de pasajeros.
•	Ley 762 de 2002, aprobación de convención Interamericana para la Eliminación de todas las formas de discriminación contra las personas con discapacidad.  Art. 3. Eliminación de barreras arquitectónicas y de transporte.</t>
  </si>
  <si>
    <t>V1: Campañas de comunicación realizadas para la transformación cultural hacia la movilidad sostenible y segura</t>
  </si>
  <si>
    <t xml:space="preserve">Sec. Movilidad
Comunicaciones </t>
  </si>
  <si>
    <t>Informes de campañas realizadas para la movilidad sostenible y segura.
Registros fotográficos.
Informes de ejecución contractual.</t>
  </si>
  <si>
    <t>Indicador a través del cual se calcula el porcentaje de predios residenciales ubicados en área rural que cuentan con una conexión legal al servicio de acueducto con alguno de los prestadores que operan en el Municipio</t>
  </si>
  <si>
    <t>Medir la disponibilidad del servicio de acueducto en el área rural del Municipio</t>
  </si>
  <si>
    <t>Resolución 1067 de 2015
Ley 142 de 1994</t>
  </si>
  <si>
    <t xml:space="preserve">V1: Número de predios residenciales rurales con acceso al servicio de acueducto
V2: Total de predios residenciales rurales en el municipio de Medellín                                </t>
  </si>
  <si>
    <t>www.sui.gov.co
Subsecretaría de Servicios Públicos</t>
  </si>
  <si>
    <t>Reporte al SUI</t>
  </si>
  <si>
    <t>Secretaría de Gestión y Control Territorial - Subsecretaría de Servicios Públicos</t>
  </si>
  <si>
    <t>Subsecretario de Servicios Públicos</t>
  </si>
  <si>
    <t>La línea de base se toma del año 2018. debido a que los porcentajes de cobertura para el 2019 son preliminares aún.</t>
  </si>
  <si>
    <t>Indicador a través del cual se calcula el porcentaje de predios residenciales ubicados en área rural  que cuentan con una conexión legal al servicio de alcantarillado con alguno de los prestadores que operan en el Municipio o que tienen una solución particular de saneamiento</t>
  </si>
  <si>
    <t>Medir la disponibilidad del servicio de alcantarillado y soluciones particulares de saneamiento. en el área rural del Municipio</t>
  </si>
  <si>
    <t xml:space="preserve">V1: Número de predios residenciales rurales con acceso al servicio de alcantarillado o soluciones particulares de saneamiento
V2: Total de predios residenciales rurales en el municipio de Medellín                                </t>
  </si>
  <si>
    <t>Indicador  que calcula la porción de usuarios conectados al servicio de gas frente al total de usuarios anillados (con disponibilidad del servicio)</t>
  </si>
  <si>
    <t>Incrementar la penetración hasta los niveles máximos requeridos por la comunidad. para masificar las ventajas del servicio de gas natural.</t>
  </si>
  <si>
    <t>Ley 142 de 1994</t>
  </si>
  <si>
    <t>V1: usarios conectados al servicio de gas natural domiciliario
V2: usuarios anillados viables</t>
  </si>
  <si>
    <t>EPM</t>
  </si>
  <si>
    <t>UPME</t>
  </si>
  <si>
    <t>Indicador a través del cual se calcula el número de contenedores de residuos sólidos instalados en zonas de difícil acceso o puntos críticos en el manejo de residuos sólidos</t>
  </si>
  <si>
    <t>Reducir los puntos críticos de residuos sólidos y mejorar la calidad y la cobertura del servicio público de aseo</t>
  </si>
  <si>
    <t>Ley 142 de 1994
Decreto 1077 de 2015</t>
  </si>
  <si>
    <t>V1: total contenedores de residuos sólidos puestos en operación</t>
  </si>
  <si>
    <t>Reportes Emvarias</t>
  </si>
  <si>
    <t>A través de este indicador se pretende realizar seguimiento al porcentaje de avance en las obras de construcción y puesta en marcha de la estación de transferencia por parte de Empresas Varias de Medellín</t>
  </si>
  <si>
    <t>Hacer seguimiento al avance en las obras de construcción y puesta en marcha de la estación de transferencia por parte de Empresas Varias de Medellín</t>
  </si>
  <si>
    <t>V1: actividades ejecutadas acorde con  el cronograma
V2: total actividades programadas para la puesta en marcha estación de transferencia</t>
  </si>
  <si>
    <t>Permite medir el acceso a soluciones de agua y saneamiento básico en zonas de difícil gestión. a través de esquemas provisionales.</t>
  </si>
  <si>
    <t>Facilitar el acceso a acueducto y alcantarillado a los asentamientos informales</t>
  </si>
  <si>
    <t>Ley 142 de 1994. Decreto Nacional 1272 de 2018</t>
  </si>
  <si>
    <t>V1: Total de hogares que acceden a la solución de agua y saneamiento a través del programa Conexiones por la Vida</t>
  </si>
  <si>
    <t>Reportes EPM</t>
  </si>
  <si>
    <t xml:space="preserve">Indicador que mide la totalidad de residuos sólidos aprovechados en la ciudad. versus el total de residuos sólidos aprovechables generados. Este indicador incluye todas las corrientes de residuos (especialmente los residuos reciclables. orgánicos y residuos de construcción y demolición -RCD-). considernado cualquier método. tecnología o tipo de aprovechamiento coniderado a nivel mundial </t>
  </si>
  <si>
    <t>Medir la proporción de residuos aprovechados en relación a los generados. como un medio para identificar el impacto de las acciones que buecan el aprovechamiento de residuos sólidos en el municipio de Medellín</t>
  </si>
  <si>
    <t xml:space="preserve">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t>
  </si>
  <si>
    <t>ARS = RSA /  RSAsTG *100</t>
  </si>
  <si>
    <t>ARS:Aprovechamiento de residuos sólidos (%)
RSA:Residuos Sólidos Aprovechados (Toneladas)
RSAsTG: Residuos Sólidos Aprovechables Totales Generados (Toneladas)</t>
  </si>
  <si>
    <t>Secretaría de Medio Ambiente</t>
  </si>
  <si>
    <t>Registros ante el SUI. reportes de prestadores del servicio de aseo en la componente de aprovechamiento. reportes de organizaciones de recicladores. reportes de las autoridades ambientales. formatos internos. contratos. etc</t>
  </si>
  <si>
    <t xml:space="preserve">Equipo de Residuos Sólidos - Subsecretaría de Gestión Ambiental Secrectaría de Medio Ambiente </t>
  </si>
  <si>
    <t>Documentos medio magnético. Hojas de Cálculo y Archivos  de texto</t>
  </si>
  <si>
    <t>Indicador a través del cual se calcula el número de viviendas conectadas a los anillos de distribución y habilitadas para consumir gas natural. registradas en los sistemas de lectura y facturación correspondientes</t>
  </si>
  <si>
    <t>Facilitar la conexión al servicio de gas natural de todos los usuarios que lo requieran. superando las barreras económicas de acceso.</t>
  </si>
  <si>
    <t>V1: Cantidad de suscriptores activos en Medellín al servicio de gas natural domiciliario en el mes de la medición
V2: Cantidad de suscriptores activos en Medellín al servicio de gas natural domiciliario en la línea base</t>
  </si>
  <si>
    <t xml:space="preserve">Permite medir el número de viviendas beneficiadas con las inversiones estratégicas en optimización. mejoramiento o construcción de sistemas de acueducto. </t>
  </si>
  <si>
    <t xml:space="preserve">Aumentar la cobertura de las soluciones de acceso a agua potable de las viviendas del Municipio. especialmente las ubicadas en el área rural. </t>
  </si>
  <si>
    <t>Ley 142 de 1994
Decreto 1013 de 2005
Ley 1753 de 2015</t>
  </si>
  <si>
    <t>V1: Número de nuevas viviendas conectadas a sistemas de acueducto y soluciones de acceso a agua potable</t>
  </si>
  <si>
    <t>Subsecretaría de Servicios Públicos: seguimiento a obras</t>
  </si>
  <si>
    <t>Informes de gestión a los contratos mediante los cuales se ejecutan las inversiones</t>
  </si>
  <si>
    <t xml:space="preserve">Indicador planteado para medir el número de viviendas beneficiadas con las inversiones estratégicas en optimización. mejoramiento o construcción de sistemas de alcantarillado y soluciones de saneamiento básico. </t>
  </si>
  <si>
    <t xml:space="preserve">Aumentar la cobertura de las soluciones de saneamiento básico de las viviendas del Municipio. especialmente las ubicadas en el área rural. </t>
  </si>
  <si>
    <t>V1: Número de nuevas viviendas conectadas a sistemas de alcantarillado y soluciones de saneamiento básico</t>
  </si>
  <si>
    <t>A través de este indicador se calcula el total de personas que reciben efectivamente el auspicio de Mínimo Vital de Agua Potable en el último mes disponible</t>
  </si>
  <si>
    <t>Medir la cantidad de personas efectivamente beneficiadas con el auspicio del Mínimo Vital de Agua Potable</t>
  </si>
  <si>
    <t>Ley 142/94. Acuerdo 06 de 2011. Decreto Municipal 1889 de 2011. Decreto Municipal 0013 de 2014</t>
  </si>
  <si>
    <t>V1 + V2+…. Vn</t>
  </si>
  <si>
    <t>Vn:  Total personas que recibieron el auspicio de mínimo vital de agua en el último mes. reportadas por el prestador</t>
  </si>
  <si>
    <t>Subsecretaría de Servicios Públicos: gestión programa MVAP</t>
  </si>
  <si>
    <t>Informes de gestión a los contratos mediante los cuales se ejecuta el programa MVAP</t>
  </si>
  <si>
    <t>Permite medir el número de puntos luminosos de tecnología LED en funcionamiento dentro del Sistema de Alumbrado Público e Iluminación Ornamental del Municipio de Medellín</t>
  </si>
  <si>
    <t xml:space="preserve">Medir el avance en la modernización del sistema de alumbrado público e iluminación ornamental del municipio de Medellín a partir del cambio de tecnologías como el sodio y los halogenuros (MH) hacia la tecnología de bajo consumo LED. </t>
  </si>
  <si>
    <t>Ley 696 de 2001: Uso racioanl y eficiente de la energía</t>
  </si>
  <si>
    <t>V1+V2+…+Vn</t>
  </si>
  <si>
    <t>Vn: cantidad de luminarias de tecnología LED de la potencia o tipo n en el sistema de alumbrado público e iluminación ornamental del municipio de Medellín</t>
  </si>
  <si>
    <t>Sistema de Alumbrado Público e Iluminación Ornamental de Medellín</t>
  </si>
  <si>
    <t>Actas mensuales de aforo del consumo de energía del sistema</t>
  </si>
  <si>
    <t xml:space="preserve">Calcula la cantidad total de subsidios que son entregados a los suscriptores de acueducto de los estratos 1. 2 y 3 en ejecución del Fondo de Solidaridad y Redistribución de Ingresos - FSRI. durante el último mes antes de la medición. </t>
  </si>
  <si>
    <t xml:space="preserve">Hacer seguimiento a la entrega efectiva de los subsidios al servicio de acueducto en todo el territorio municipal a las viviendas de los estratos 1. 2 y 3 que cuenten con una conexión legal al servicio con alguno de los prestadores que operan en el Municipio. </t>
  </si>
  <si>
    <t>Ley 142 /1994. Ley 1450/2010. Decreto 1013/2005. Resolución 1067 de 2015</t>
  </si>
  <si>
    <t xml:space="preserve">V1: total subsidios de acueducto facturado al estrato 1 durante el último mes de todos los prestadores       
V2: total subsidios de acueducto facturado al estrato 2 durante el último mes de todos los prestadores 
V3: total subsidios de acueducto facturado al estrato 3 durante el último mes de todos los prestadores </t>
  </si>
  <si>
    <t>Reporte por parte de todas las empresas prestadoras del servicio público que operan en el Municipio</t>
  </si>
  <si>
    <t>Supervisión a los contratos del Fondo de Solidaridad y Redistribución de Ingresos del Municipio</t>
  </si>
  <si>
    <t xml:space="preserve">Calcula la cantidad de subsidios que son entregados a los suscriptores de alcantarillado de los estratos 1. 2 y 3 en ejecución del Fondo de Solidaridad y Redistribución de Ingresos - FSRI. durante el último mes antes de la medición. </t>
  </si>
  <si>
    <t xml:space="preserve">Hacer seguimiento a la entrega efectiva de los subsidios al servicio de alcantarillado en todo el territorio municipal a las viviendas de los estratos 1. 2 y 3 que cuenten con una conexión legal al servicio con alguno de los prestadores que operan en el Municipio. </t>
  </si>
  <si>
    <t xml:space="preserve">V1: total subsidios de alcantarillado facturado al estrato 1 durante el último mes de todos los prestadores    
V2: total subsidios de alcantarillado facturado al estrato 2 durante el último mes de todos los prestadores 
V3: total subsidios de alcantarillado facturado al estrato 3 durante el último mes de todos los prestadores </t>
  </si>
  <si>
    <t xml:space="preserve">Cantidad de subsidios que son entregados a los suscriptores de aseo de los estratos 1. 2 y 3 en ejecución del Fondo de Solidaridad y Redistribución de Ingresos - FSRI. durante el último mes antes de la medición. </t>
  </si>
  <si>
    <t xml:space="preserve">Hacer seguimiento a la entrega efectiva de los subsidios al servicio de aseo en todo el territorio municipal a las viviendas de los estratos 1. 2 y 3 que sean atendidas legal al servicio con alguno de los prestadores que operan en el Municipio. </t>
  </si>
  <si>
    <t xml:space="preserve">V1: total subsidios de aseo facturado al estrato 1 durante el último mes de todos los prestadores         
V2: total subsidios de aseo facturado al estrato 2 durante el último mes de todos los prestadores 
V3: total subsidios de aseo facturado al estrato 3 durante el último mes de todos los prestadores </t>
  </si>
  <si>
    <t xml:space="preserve">Indicador que permite medir el total de Comités de Desarrollo y Control Social activos. a partir del desarrollo de eventos con las comunidades que representan o de participación en actividades de asesoría. acompañamiento o capacitación organizada por la Alcaldía. </t>
  </si>
  <si>
    <t xml:space="preserve">Incentivar. fortalecer y facilitar la labor de los comités de desarrollo y control social en servicios públicos reconocidos en el Municipio. y la de sus vocales de control. para garantizar una eficiente participación ciudadana y control social en el sector y propiciar liderazgos comunitarios en el territorio asociados al tema de servicios públicos. </t>
  </si>
  <si>
    <t>V1: total de comités de desarrollo y control social activos del total de comités reconocidos en el municipio</t>
  </si>
  <si>
    <t>Subsecretaría de Servicios Públicos: seguimiento a CDCS</t>
  </si>
  <si>
    <t>Informes de gestión componente pedagogía ciudadana</t>
  </si>
  <si>
    <t>Mide el número de escenarios públicos en donde se desarrolla un piloto de generación de energía a partir de fuentes solares. destinada a la iluminación de los mismos.</t>
  </si>
  <si>
    <t xml:space="preserve">Hacer seguimiento a las iniciativas de generación de energía a partir de fuentes solares implementadas en los espacios públicos del Municipio. </t>
  </si>
  <si>
    <t xml:space="preserve">V1: número de parques con prueba piloto de generación de energía solar
V2: número de plazoletas con prueba piloto de generación de energía solar
V3: número de escenarios deportivos con prueba piloto de generación de energía solar                       </t>
  </si>
  <si>
    <t>Reportes de avance Secretaría de Infraestructura Física e INDER</t>
  </si>
  <si>
    <t>Informes de gestión a los contratos mediante los cuales se ejecutan las pruebas piloto</t>
  </si>
  <si>
    <t>Mide el número de aplicaciones diseñadas para que los usuarios puedan autogestionar todo lo relacionado con los servicios públicos que usan</t>
  </si>
  <si>
    <t>Hacer seguimiento al diseño y construcción de una aplicación tecnológica que le permita a los ciudadanos y empresas autogestionar sus servicios públicos.</t>
  </si>
  <si>
    <t>V1: Número de aplicaciones tecnológicas diseñadas</t>
  </si>
  <si>
    <t>EPM. Desarrollo Económico. Nueva Secretaría de TICS</t>
  </si>
  <si>
    <t>Informe de avance de gestión</t>
  </si>
  <si>
    <t>Documento</t>
  </si>
  <si>
    <t xml:space="preserve">Permite identificar los hogares y empresas que instalan soluciones solares para autogeneración de energía, dando cumplimiento a la Resolución CREG 030 de 2018 </t>
  </si>
  <si>
    <t>Promover el uso de sistemas solares fotovoltaicos en hogares, unidades residenciales, empresas e instituciones públicas de la ciudad.</t>
  </si>
  <si>
    <t>Resolución CREG 030 de 2018</t>
  </si>
  <si>
    <t>V1: Número de instalaciones con soluciones solares fotovoltaias.</t>
  </si>
  <si>
    <t>EPM. Gerencia Comercial T&amp;D Energía</t>
  </si>
  <si>
    <t>Informes de avance de gestión</t>
  </si>
  <si>
    <t>Unidad Ofertas Hogares</t>
  </si>
  <si>
    <t>El consolidado de los primeros 3 años corresponde a la gestión de EPM y el año 4 corresponde al consolidade de todos los epecistas que hayan realizado instalaciones en la ciudad.</t>
  </si>
  <si>
    <t>Permite calcular el número de viviendas que hacen parte de las campañas de sensibilización en el manejo de residuos en los hogares</t>
  </si>
  <si>
    <t xml:space="preserve">Incentivar la correcta separación en la fuente de los residuos en los hogares. la entrega correcta de los residuos según su tipo y el reconocimiento de la actividad de los recicladores. </t>
  </si>
  <si>
    <t>V1: total viviendas impactadas con la campaña</t>
  </si>
  <si>
    <t>Subsecretaría de Servicios Públicos</t>
  </si>
  <si>
    <t>Informes de gestión Tú Separas Yo Reciclo</t>
  </si>
  <si>
    <t>Este indicador permite el seguimiento a la ejecución de acciones de diagnóstico. gestión actividades de educación y aplicación de medidas coercitivas. para la gestión integral de residuos de construcción y demolición en la ciudad</t>
  </si>
  <si>
    <t>Medir la implementación de acciones encaminadas a la gestión integral de residuos de construcción y demolición. con la articulación de entidades públicas. privadas. gestores y autoridades ambientales. con el fin de promover la reducción en la generación. el aprovechamiento y la disminución de impactos negativos asociados a estos residuos</t>
  </si>
  <si>
    <t xml:space="preserve">Resolucion 472 de 2017.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Decreto 2412 de 2018. </t>
  </si>
  <si>
    <t>V1: Número de proyectos de diagnóstico. educación y gestión de RCD Implementados</t>
  </si>
  <si>
    <t>Informe de diagnóstico.
Contratos suscritos.
Informes de seguimiento.
Indicadores generados</t>
  </si>
  <si>
    <t>Archivos de texto. (word. TXT. PDF) hojas de cálculo.  (excel) registros digitalizados</t>
  </si>
  <si>
    <t>Señala el total de recicladores y recicladoras beneficiadas por  acciones encaminadas a mejorar sus condiciones laborales y de calidad de vida. a través de estrategias dirigidas a su inclusión  en el esquema de aprovechamiento de residuos reciclables en la ciudad y dar cumplimiento a las disposiciones nacionales sobre reciclaje inclusivo y la aplicación de acciones afirmativas a su favor.</t>
  </si>
  <si>
    <t>Contabilizar el número de recicladores y recicladoras beneficiados mediante la  ejecución de proyectos y acciones que propendan por el mejoramiento de las condiciones laborales. económicas. sociales y en general. la calidad de vida de los recicladores de oficio en el municipio de Medellín. mediante la promoción de la formalización. el fortalecimiento técnico y empresarial. y la aplicación de acciones afirmativas a favor de esta población vulnerable</t>
  </si>
  <si>
    <t>Decreto 596 de 2016.
Decreto 1077 de 2015.
Sentencias  de la Corte Constitucional T-724 de 2003 y T-291 de 2009. Autos 268 de 2010. y 183. 189. 275 de 2011. Auto 118 de 2014.
Acuerdo Municipal 70 de 2017.
Decreto 2412 de 2018.</t>
  </si>
  <si>
    <t>V1: Número de recicladores acompañados</t>
  </si>
  <si>
    <t>Secretaría de Medio Ambiente.
Apoyan demás dependiencias de la administración que hagan parte de un Plan de Acción para la aplicación de acciones afirmativas (Sec Salud. Educación. Mujeres. Inclusión Social. Desarrollo Económico. Mujeres. ISVIMED. entre otros)</t>
  </si>
  <si>
    <t>Contratos. listados de asistencia. informes de gestión. formatos internos</t>
  </si>
  <si>
    <t xml:space="preserve">Equipo de Residuos Sólidos - Subsecretaría de Gestión Ambiental Secretaría de Medio Ambiente </t>
  </si>
  <si>
    <t xml:space="preserve">Contabiliza el inventario de sitios en donde se acumulan residuos sólidos. generando afectación y deterioro sanitario y paisajísticos que conlleva la afectación de la limpieza del área. generación de malos olores. propagación de vectores. deterioro paisajístico. etc.
</t>
  </si>
  <si>
    <t>Contabilizar  la eliminación de los puntos críticos de residuos sólidos identificados en la ciudad. a través de intervenciones de limpieza. paisajismo. educación y la aplicación de medidas coercitivas que permitan recuperar los sitios para el disfrute de la comunidad</t>
  </si>
  <si>
    <t xml:space="preserve">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Decreto 2412 de 2018. </t>
  </si>
  <si>
    <t xml:space="preserve">
V1: Línea Base
V2: Puntos críticos eliminados</t>
  </si>
  <si>
    <t>Informes. registro fotográfico</t>
  </si>
  <si>
    <t xml:space="preserve"> La reducción el total de puntos críticos. respecto a la línea base. da cuenta de  la eliminación de los puntos críticos de residuos sólidos identificados en la ciudad. a través de intervenciones de limpieza. paisajismo. educación y la aplicación de medidas coercitivas que permitan recuperar los sitios para el disfrute de la comunidad.</t>
  </si>
  <si>
    <t>El indicador determina el cumplimiento sobre los estudios. diseños. construcción y/o puesta en marcha de una planta piloto de aprovechamiento de residuos sólidos. la cual servirá de insumo para el escalamiento de este tipo de opciones a nivel de ciudad</t>
  </si>
  <si>
    <t xml:space="preserve">Identifiar el cumplimiento sobre los estudios. diseños. construcción y/o puesta en marcha de una planta piloto de aprovechamiento de residuos sólidos. la cual servirá de insumo para el escalamiento de este tipo de opciones a nivel de ciudad </t>
  </si>
  <si>
    <t xml:space="preserve">V1: Número de plantas piloto para el aprovechamiento de residuos sólidos implementada </t>
  </si>
  <si>
    <t xml:space="preserve">Estudios. diseños.
contratos.
informes de seguimiento. informes de interventoría. registro fotográfico. convenios de asociación. etc
</t>
  </si>
  <si>
    <t>Registros administrativos.</t>
  </si>
  <si>
    <t>Para la implementación de la planta se tendrá como insumo inicial. el resultado de viabilidad sobre el aprovechamiento energético de residuos que adelanta EPM. los resultados de los contratos 4600084119 con el Ministerio de Vivienda. ciudad y territorio y FINDETER sobre el aprovechamiento energético y de material de los residuos sólidos orgánicos.
Para avanzar satisfactoriamente en el cumplimiento del indicador. se deberán construir alianzas estratégicas con entidades como EPM. EMVARIAS. Ministerio de Vivienda. ciudad y territorio. Ministerio de Ambiente y Desarrollo Sostenible. recursos de cooperación internacional. entre otros</t>
  </si>
  <si>
    <t>El indicador mide  la formulación de la política Pública de Economía Circular para el municipio de Medellín</t>
  </si>
  <si>
    <t>Constatarla formulación de la política Pública de Economía Circular para el municipio de Medellín</t>
  </si>
  <si>
    <t>V1: Número de Política Pública de Economía Circular formulada</t>
  </si>
  <si>
    <t>Cuatrienial</t>
  </si>
  <si>
    <t>Registros administrativos. Informes. Actas</t>
  </si>
  <si>
    <t xml:space="preserve">Unidad de Educación y Buenas Prácticas Ambientales </t>
  </si>
  <si>
    <t>Archivos de texto. (word. TXT. PDF) hojas de cálculo.  (excel) registros físicos. registros digitalizados</t>
  </si>
  <si>
    <t>Informes. Actas. Listados de asistencia</t>
  </si>
  <si>
    <t>Evalúa y cuantifica el porcentaje de ejecución de los proyectos. acciones y actividades que componen el Plan de Acción de la Política de Biodiversidad de Medellín.</t>
  </si>
  <si>
    <t>Evaluar y cuantificar el porcentaje de avance en la ejecución de los proyectos. acciones y actividades que componen el Plan de Acción para la implementación de la Política de Biodiversidad de Medellín. hasta su implementación totalidad</t>
  </si>
  <si>
    <t>Política Nacional de Gestión Integral de la Biodiversidad y sus Servicios Ecosistémicaso (PNGIBSE). Acuerdo 010 de 2014 (por el cual se adopta la Política de Biodiversidad de Medellín).</t>
  </si>
  <si>
    <t>(V1/V2) * 100</t>
  </si>
  <si>
    <t xml:space="preserve">
V1:  Número de acciones del plan de accion ejecutadas 
V2:  Total acciones contenidas en el Plan de Acción</t>
  </si>
  <si>
    <t xml:space="preserve">Actas de inicio y liquidación de proyectos. actas de recibo o entrega (bienes o servicios) a satisfacción. </t>
  </si>
  <si>
    <t>Equipo de Ecosistemas y Biodiversidad</t>
  </si>
  <si>
    <t>Hojas de cálculo y documentos de texto (word. TXT. PDF y PDF)</t>
  </si>
  <si>
    <t>Observaciones y registros administrativos</t>
  </si>
  <si>
    <t>Son aquellos animales que se entregan en adopción. una vez han recuperado su estado de salud. relacionados en porcentaje con respecto al total de animales rescatados.</t>
  </si>
  <si>
    <t xml:space="preserve">Medir la relación entre los animales entregados en adopción y la cantidad de animales rescatados a través del programa de bienestar animal. </t>
  </si>
  <si>
    <t>Política Pública de Protección Animal del Municipio de Medellín (Acuerdo 22 de 2007). Acuerdo Municipal 39 de 2010 (animal de compañía comunal). Ley 1774 de 2016. Ley 1801 de 2016 Código Nacional de policía y convivencia. con su capítulo de protección de los animales.</t>
  </si>
  <si>
    <t xml:space="preserve">
V1: Número  de animales entregados en adopción.
V2: Número de animales rescatados a  través del programa de bienestar animal.</t>
  </si>
  <si>
    <t xml:space="preserve">Personal de atención integral del Centro de Bienestar Animal La Perla y del Centro de Veterinaria CVZ o quien opere la atención de especies mayores. </t>
  </si>
  <si>
    <t xml:space="preserve">Supervision de los contratos. Revisión de documentos y formatos de registro y trazabilidad de los procesos; actas de registro de rescates. historias clínicas. solicitudes de adopción. compromiso legal de adopción. encuestas de percepción. </t>
  </si>
  <si>
    <t>Unidad de Educación y Buenas Prácticas Ambientales</t>
  </si>
  <si>
    <t>Archivo físico y registro digitalizado.  Archivos de Texto y Hojas de Cálculo (excel y word. TXT. PDF)</t>
  </si>
  <si>
    <t>Se espera que Medellín se convierta en una ciudad que respeta y cuida los animales. en tal sentido.  se busca disminuir en el mediano plazo los abandonos de animales y. por lo tanto. la cantidad de animales rescatados a través del programa de Bienestar Animal. Es lo que se espera lograr con procesos de esterilización permanente y educación en la comunidad. En tal sentido. el número de animales entregados en adopción en relación con los rescates. debe aumentar.</t>
  </si>
  <si>
    <t>Mide la proporción de quebradas  intervenidas ambientalmente. mediante acciones de mantenimiento  del cauce y sus margenes o nuevas obras hidráulicas. adecuación de zonas de retiro mediante adquisición de predios. adecuación paisajistica. construcción de corredores ecológicos. u otro tipo de espacio publico. procesos de sensibilización en el cuidado del recurso hídrico y  la adecuación y protección de cuencas internas abastecedoras. que contribuyan a la conservación. protección y conservación de nuestras quebradas</t>
  </si>
  <si>
    <t>Determinar el porcentaje de quebradas que conforman la red hidrica del municipio de medellín y que son objeto de intervenciones ambientales orientadas a la preservación. conservación y recuperación de sus cauces. margenes.  zonas de retiro y de áreas catalogadas como zonas de abastecimiento del recurso para consumo humano.</t>
  </si>
  <si>
    <t>Ley 99 de 1.993
Decreto 883 de 2015. Articulo 302.
Proceso Gesión Ambiental</t>
  </si>
  <si>
    <t>Q1/4.217 * 100</t>
  </si>
  <si>
    <t xml:space="preserve">
Q1: Número  de quebradas con intervenciones ambientales en un periodo i. 
4.217: Total Quebradas que conforman la red Hídrica de Medellín. según El segundo levantamiento integrado de cuencas hidrográficas (Sec. Medio Ambiente. 2011). </t>
  </si>
  <si>
    <t>*Unidad de Estructura Ecológica
*Unidad de Ordenamiento del Recurso Hídrico
Secretaría de Medio Ambiente</t>
  </si>
  <si>
    <t xml:space="preserve">*Matriz de Priorización de intervenciones en quebradas
*Base de datos de contratación 
*Actas de recibo de intervenciones físicas o informes de interventoría o de supervisión.  
* Informe de Areas intervenidas en zonas de abastecimiento de agua </t>
  </si>
  <si>
    <t>Unidad de Ordenamiento del Recurso Hídrico.</t>
  </si>
  <si>
    <t>Archivos de texto. hojas de cálculo. registros digitalizados. registros físicos</t>
  </si>
  <si>
    <t>El indicador da cuenta del porcentaje  de población en el municipio de Medellín. sensibilizada a través de procesos pedagógicos y culturales ambientales</t>
  </si>
  <si>
    <t>Identificar el porcentaje estimado de población en el municipio de Medellín. sensibilizada a través de procesos pedagógicos y culturales ambientales</t>
  </si>
  <si>
    <t xml:space="preserve">•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t>
  </si>
  <si>
    <t xml:space="preserve">
V1: Número de personas sensibilizada por procesos pedagógicos y culturales ambientales
V3: Hábitantes del municipio de Medellín con base en Censo Nacional de Población y Vivienda (2018)
</t>
  </si>
  <si>
    <t>Secretaría de Medio Ambiente; Secretaría de Comunicaciones; secretaría de Participación; Secretaría de Movilidad</t>
  </si>
  <si>
    <t>Reuniones. visitas. entrevistas. actas.</t>
  </si>
  <si>
    <t>El indicador se alimenta con el reporte de acciones de diferentes dependencias de la administración municipal. en particular de: Secretaría de Movilidad; Secretaría de Medio Ambiente y Secretaría de Comunicaciones</t>
  </si>
  <si>
    <t>Contabiliza el número ecosistemas estratégicos o espacios de importancia ambiental con acciones por parte del municipio de Medellín para su restauración y preservación ambiental.</t>
  </si>
  <si>
    <t>Medir el número ecosistemas estratégicos o espacios de importancia ambiental  con acciones implementadas por el municipio de Medellín para propiciar su restauración y preservación ecosistémica.</t>
  </si>
  <si>
    <t>Plan Nacional de Restauración Ecológica; POT. Plan de Gestión Ambiental de Medellín; Política Nacional de Gestión Integral de la Biodiversidad y sus Servicios Ecosistémicaso (PNGIBSE). Acuerdo 010 de 2014 (por el cual se adopta la Política de Biodiversidad de Medellín).</t>
  </si>
  <si>
    <t>V1: Número de ecosistemas estratégicos con acciones de conservación</t>
  </si>
  <si>
    <t>Actas de inicio y liquidación de proyectos. actas de recibo o entrega (bienes o servicios) a satisfacción.</t>
  </si>
  <si>
    <t>Evalúa la efectiva elaboración del Plan de Acción para implementar la Política de Biodiversidad de Medellín adoptada mediante Acuerdo 010 de 2014.</t>
  </si>
  <si>
    <t>Evaluar la efectividad en la elaboración del Plan de Acción para implementar la Política de Biodiversidad de Medellín. cumpliendo con el presupuesto. plazo y calidad acordados</t>
  </si>
  <si>
    <t>V1:  Número de planes de acción para la implementación de la política de biodiversidad de Medellín elaborados</t>
  </si>
  <si>
    <t xml:space="preserve">Secretaría de Medio Ambiente </t>
  </si>
  <si>
    <t>Documento técnico elaborado y recibido a satisfacción por parte de la SMA</t>
  </si>
  <si>
    <t>Revisión de documento técnico</t>
  </si>
  <si>
    <t>Cuantifica las nuevas áreas o superficies de  ecosistemas estratégicos destinadas para la restauración. preservación y estudio de la biodiversidad de Medellín. y sus servicios ecosistémicos.</t>
  </si>
  <si>
    <t>Cuantificar las hectáreas de ecosistemas estratégicos adecuadas para la restauración. preservación. Estudio y contemplación pasiva de la biodiversidad de Medellín.</t>
  </si>
  <si>
    <t xml:space="preserve">V1: Número de nuevas hectáreas para la conservación y disfrute de la biodiversidad
</t>
  </si>
  <si>
    <t>El indicador permite hacer seguimiento a la ejecución de las acciones necesarias para consolidar el proyecto refugio de vida silvestre. de acuerdo con el proceso de planificación adelantado por la Secretaría de Medio Ambiente.</t>
  </si>
  <si>
    <t>Medir el avance en la ejecución de las acciones necesarias para consolidar el proyecto refugio de vida silvestre</t>
  </si>
  <si>
    <t xml:space="preserve">
V1: Número de acciones para la consolidación del refugio de vida silvestre ejecutadas
V2: Número total de acciones para la consolidación del refugio de vida silvestre
</t>
  </si>
  <si>
    <t>Supervision de los contratos. Revisión de documentos y formatos de registro y trazabilidad de los procesos.</t>
  </si>
  <si>
    <t>Unidad de Estructura Ecológica</t>
  </si>
  <si>
    <t>Unidad de Estructura Ecologica</t>
  </si>
  <si>
    <t>Informes. Actas. Listados de asistencia. visitas. resgistro fotográfico</t>
  </si>
  <si>
    <t>Son aquellos animales que se entregan en adopción. una vez han recuperado su estado de salud.</t>
  </si>
  <si>
    <t>Cuantificar la contribución al bienestar animal  mediante la entrega  de animales (especies menores y mayores) que han sido atendidos en los programas de protección de la Alcaldía de Medellín a los doptantes.</t>
  </si>
  <si>
    <t xml:space="preserve"> V1: Número  de animales (perros. gatos y semovientes) entregados en adopción a través del Programa de Protección Animal</t>
  </si>
  <si>
    <t xml:space="preserve">Personal de atención integral del Centro de Bienestar Animal La Perla y del Centro de Veterinaria CVZ o quien opere la atención de especies mayores. Documentos físicos y magnéticos como: actas de registro de rescates. historias clínicas. solicitudes de adopción. compromiso legal de adopción. encuestas de percepción. </t>
  </si>
  <si>
    <t xml:space="preserve">El indicador de adopciones se espera aumente. ya que todos los animales rescatados  deben encontrar una familia definitiva para garantizar su bienestar. Es importante tener presente que se trata de vidas y que su futuro depende. además de los procesos de promoción de la adopción.  de la voluntad de las personas que deciden acogerlos.  lo cual no puede ser obligatorio y debe implicar verificación por parte del equipo responsable. para  que los animales lleguen a sitios seguros para evitar ponerlos en riesgo. </t>
  </si>
  <si>
    <t>Son animales ( perros y  gatos) identificados  con microchip y registrados en el sistema de información MICHIP</t>
  </si>
  <si>
    <t xml:space="preserve">Medir la cobertura de la identificación. de perros y gatos. mediante el microchip y el registro de la información en el sistema MICHIP. </t>
  </si>
  <si>
    <t>Acuerdo 38 de 2010 por medio del cual se establece el Sistema de Información para el Registro Único e Identificación de Animales Domésticos de Medellín-MICHIP. Política Pública de Protección Animal del Municipio de Medellín (Acuerdo 22 de 2007). Ley 1774 de 2016. Ley 1801 de 2016 Código Nacional de policía  convivencia.</t>
  </si>
  <si>
    <t>V1: Número de animales identificados con microchip
Descripción de V1:  Animales (perros y gatos) identificados con microchip a través del Programa de Protección Animal</t>
  </si>
  <si>
    <t>Personal de atención integral del Centro de Bienestar Animal La Perla. Documentos físicos y magnéticos como: fotocopias o fotografías de la cédula de ciudadanía de los propietarios. registro de información digital en el sistema MICHIP.</t>
  </si>
  <si>
    <t xml:space="preserve">Proyectos implemenados para el rescate y reubicación.  capacitación  y sensibilizacion en el manejo y protección de las abejas y avispas en el municipio de Medellín </t>
  </si>
  <si>
    <t xml:space="preserve">Medir la implementación de proyectos  para el rescate y reubicación.  capacitación  y sensibilizacion en el manejo y protección de las abejas y avispas en el municipio de Medellín </t>
  </si>
  <si>
    <t xml:space="preserve">El Decreto 93 de 1998. por medio del cual se crea el Plan Nacional para la Prevención y Atención de Desastres.  El Decreto Único Reglamentario 1076 de 2015. regula en los artículos 2.2.1.2.10.1 y subsiguientes.  Ordenanza 46 del 21 de diciembre de 2018 por medio del cual se declaran a las abejas insectos de interés ecológico. social y económico en el Departamento de Antioquia. </t>
  </si>
  <si>
    <t>V1: Número Proyectos para el manejo Integral y  la protección de las abejas y avispas en el municipio de Medellín implementado - PAAI</t>
  </si>
  <si>
    <t>Secretaría de Medio Ambiente. Dagred. Área Metropolitana. Corantioquia</t>
  </si>
  <si>
    <t>Informes. actas</t>
  </si>
  <si>
    <t>Unidad de Educación y buena Prácticas Ambientales</t>
  </si>
  <si>
    <t>Aunque el indicador son cuatro proyectos.  con ellos se logrará la capacitación y sensibilización de muchos habitantes de la ciudad en el manejo integral de las abejas y avispas. en el rescate y la reubicación de los enjambres y nidos que se  ubican en diferentes sitios de la ciudad. causando emergencias por la picadura de algunas de las especies  y la promoción de proyectos productivos apicolas.</t>
  </si>
  <si>
    <t>Permite contabilizar el número de personas educadas en manejo responsable de animales de compañía en el municipio de Medellín. a través de estrategias desarrolladas por el programa de bienestar animal.</t>
  </si>
  <si>
    <t>Cuantificar el número de personas educadas en manejo responsable de animales de compañía en el municipio de Medellín.</t>
  </si>
  <si>
    <t>V1:  Número de personas educadas en manejo responsable de animales de compañía en el municipio de Medellín.</t>
  </si>
  <si>
    <t>Registros administrativos. Informes. Actas. listados de asistencia. registros fotográficos.
Supervision de los contratos. Revisión de documentos y formatos de registro y trazabilidad de los procesos.</t>
  </si>
  <si>
    <t>Archivos de texto. (word. TXT. PDF) hojas de cálculo.  (excel) registros físicos. registros digitalizados. registros fotográficos</t>
  </si>
  <si>
    <t>Número de instancias del Sistema de Gestión Ambiental de Medellín (SIGAM) fortalecidas (referidas a once Comités Temáticos Interinstitucionales. Grupo Líder y CAM). mediante la formulación y seguimiento de los respectivos planes de acción. implementación de acciones de mejora y el cumplimiento de las obligaciones derivadas del acuerdo 067 de 2017.</t>
  </si>
  <si>
    <t>Cuantificar las instancias de articulación interinstitucional del Sistema de Gestión Ambiental de Medellín (SIGAM) que se fortalecen para el desarrollo de una agenda articulada tendiente al desarrollo de iniciativas regionales de gestión y de ordenamiento ambiental del territorio.</t>
  </si>
  <si>
    <t>Acuerdo 067 de 2017 "Por medio del cual se unifican los Acuerdos 21 de 2007 y 70 de 2013. se ajusta el Sistema de Gestión Ambiental del Municipio de Medellín - SIGAM y se crea el Consejo Territorial de Salud Ambiental de Medellín - COTSAM. el cual se integrará al Consejo Ambiental de Medellín – CAM". artículos 19. 25 y 29 .
Acuerdo 23 de 2012. Política pública ciudad verde y sostenible.</t>
  </si>
  <si>
    <t xml:space="preserve">V1=  Número de Instancias de articulación interinstitucional fortalecidas
</t>
  </si>
  <si>
    <t>Equipo de Planeación Ambiental y SIGAM</t>
  </si>
  <si>
    <t>Informe final de ejecución de contrato y Actas de reuniones de los Comités</t>
  </si>
  <si>
    <t>Equipo Planeación Ambiental y SIGAM</t>
  </si>
  <si>
    <t>Archivos de texto. (word. TXT. PDF) hojas de cálculo. (Excel) registros digitalizados. bases de datos</t>
  </si>
  <si>
    <t>Actas de reuniones. encuestas. registros fotográficos</t>
  </si>
  <si>
    <t>El formtalecimiento de las instacias hace referencia a las acciones para la formulación y seguimiento de los  planes de acción de cada instancia. la implementación de acciones de mejora y el cumplimiento de las obligaciones derivadas del acuerdo 067 de 2017.</t>
  </si>
  <si>
    <t>Mide el porcentaje de avance en la conformación del Portal Web de la Secretaría de Medio Ambiente con los subsistemas y equipos de gestión ambiental existentes.</t>
  </si>
  <si>
    <t>Identificar el progreso en la consolidación del nuevo Portal Web de la Secretaría de Medio Ambiente donde el ciudadano encuentre contenido integral y actualizado de la gestión de la Secretaría.</t>
  </si>
  <si>
    <t>V1= (V2*0.15) + (V3*0.70) + (V4*0.15)</t>
  </si>
  <si>
    <t xml:space="preserve">V1= Porcentaje de avance en la conformación del Portal Web de Información de la Gestión Ambiental de la Secretaría de Medio Ambiente 
V2= Porcentaje de avance en el desarrollo  e integración del Portal y sus componentes.
V3=  Porcentaje de actualización del contenido del Portal. 
V4=  Porcentaje de participación de los Equipos de trabajo en el contenido publicado en el portal.
</t>
  </si>
  <si>
    <t>Secretaría de Medio Ambiente.</t>
  </si>
  <si>
    <t>Portal Web de la SMA</t>
  </si>
  <si>
    <t>Equipo de Gestión de la Información de la SMA</t>
  </si>
  <si>
    <t>Archivos de texto (word. TXT. PDF)</t>
  </si>
  <si>
    <t>Informe del Estado del Portal</t>
  </si>
  <si>
    <t xml:space="preserve">Este indicador permite medir la cantidad de hogares sensibilizados  a través de diferentes iniciativas para avanzar en la incorporación de prácticas de uso eficiente y ahorro en el consumo y aprovechamiento de los recursos naturales. como el agua y la energía. así como el manejo de adecuados de los residuos y la disminución de la generación de emisiones contaminantes y ruido. 
</t>
  </si>
  <si>
    <t xml:space="preserve">Cuantificar el número de hogares sensibilizados por los procesos de la secretaría de Medio Ambiente y que implementan acciones de comsumo y producción más sostenibles </t>
  </si>
  <si>
    <t xml:space="preserve">Ley 99 de 1993. Artículo 65º.- Funciones de los Municipios. Numeral 9 Ejecutar obras o proyectos de descontaminación de corrientes o depósitos de agua afectados por vertimiento del municipio. así como programas de disposición. eliminación y reciclaje de residuos líquidos y sólidos y de control a las emisiones contaminantes del aire.
• Política Nacional de Educación Ambiental.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Establecer los lineamientos que orienten la gestión de la educación ambiental mediante acciones conjuntas y coordinadas con los diversos actores que tengan responsabilidades y competencias en la educación y la cultura ambiental. 
 Realizar acompañamiento técnico y ambiental (…) para la implementación de medidas de producción y consumo sostenible. 
• Acuerdo 31 de 2017. “Por medio del cual se promueve el uso y la generación de energía con fuentes no convencionales de energía renovable en el Municipio de Medellín”. Artículo Tercero. El Municipio de Medellín estimulará el uso de combustibles limpios por parte de los ciudadanos. empresas e industrias con el fin de reducir las emisiones contaminantes. mejorar la calidad del aire y cuidar los recursos naturales.
</t>
  </si>
  <si>
    <t xml:space="preserve">V1: Número de hogares sensibilizados en temas relacionados a la producción y consusmo sostenible
</t>
  </si>
  <si>
    <t>Resultados de los proyectos o acciones ejecutadas en la Unidad de Educación y Buenas Prácticas Ambientales de la Secretaría de Medio Ambiente</t>
  </si>
  <si>
    <t>Informes de los proyectos ejecutados. y formatos y registros de trabajo en campo</t>
  </si>
  <si>
    <t>visitas. capacitaciones. encuestas. entrevistas. registros de actividades en campo</t>
  </si>
  <si>
    <t>Este indicador permite medir el número de empresas. personas o instituciones que. de manera voluntaria se suman al Pacto por la Calidad de Aire con compromisos tangibles que llevarán a disminuir las emisiones que genera o implementar acciones de sensibilización u otras que le apunten al mejoramiento de la calidad del aire.</t>
  </si>
  <si>
    <t>Aumentar el número de empresas. personas o instituciones que. de manera voluntaria se suman al Pacto por la Calidad de Aire con compromisos tangibles que llevarán a disminuir las emisiones que genera o implementar acciones de sensibilización u otras que le apunten al mejoramiento de la calidad del aire.</t>
  </si>
  <si>
    <t xml:space="preserve">Ley 99 de 1993. Artículo 65º.- Funciones de los Municipios. Numeral 9 Ejecutar obras o proyectos de descontaminación de corrientes o depósitos de agua afectados por vertimiento del municipio. así como programas de disposición. eliminación y reciclaje de residuos líquidos y sólidos y de control a las emisiones contaminantes del aire.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Diseñar y coordinar las estrategias de mejoramiento de la calidad del aire y la prevención y corrección de la contaminación auditiva. visual y electro magnética. así como establecer la redes de monitoreo respectivos.
 Realizar acompañamiento técnico y ambiental (…) para la implementación de medidas de producción y consumo sostenible. 
• Acuerdo 31 de 2017. “Por medio del cual se promueve el uso y la generación de energía con fuentes no convencionales de energía renovable en el Municipio de Medellín”. Artículo Tercero. El Municipio de Medellín estimulará el uso de combustibles limpios por parte de los ciudadanos. empresas e industrias con el fin de reducir las emisiones contaminantes. mejorar la calidad del aire y cuidar los recursos naturales.
</t>
  </si>
  <si>
    <t xml:space="preserve"> V1</t>
  </si>
  <si>
    <t>V1: número de personas o empresas firmantes del Pacto por la Calidad del Aire -FPCA</t>
  </si>
  <si>
    <t>Reuniones. visitas. entrevistas.</t>
  </si>
  <si>
    <t xml:space="preserve">Ecohuertas mantenidas. adecuadas y nuevas ecohuertas implementadas con procesos de capacitación en buenas prácticas ambientales en comunidades e Instituciones Educativas de la Ciudad.   </t>
  </si>
  <si>
    <t>Cuantifiacar el número de ecohuertas objeto de apoyo en su implementación y sostenimiento por parte de la Secretaría de Medio Ambiente</t>
  </si>
  <si>
    <t xml:space="preserve">Según el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Establecer los lineamientos que orienten la gestión de la educación ambiental mediante acciones conjuntas y coordinadas con los diversos actores que tengan responsabilidades y competencias en la educación y la cultura ambiental. 
</t>
  </si>
  <si>
    <t xml:space="preserve">V1: Número de ecohuertas implementadas. con acompañamiento y seguimiento
</t>
  </si>
  <si>
    <t>Secretaria del Medio Ambiente.  Instituciones Educativas. comunidad organizada</t>
  </si>
  <si>
    <t>Fichas de campo. actas. registro fotografico</t>
  </si>
  <si>
    <t>Unidad de Educación y buenas practicas Ambientales.</t>
  </si>
  <si>
    <t xml:space="preserve">Para el presente cuatrienio se tiene la meta de llegar a 500 operando correctamente. debido a que  las 337 ecohuertas del cuatrienio pasado requieren una inversición de recursos humanos. logísticos y económicos para su continuidad en el presente cuatrienio. igualmente se implementaran 163 nuevas ecohuertas con procesos de capacitación y sensibilización en buenas práctivas ambientales y manejo de residuos orgánicos.  </t>
  </si>
  <si>
    <t>Cuenta el número de campañas de comunicación y divulgación de buenas prácticas ambientales implementadas por el municipio de Medellín</t>
  </si>
  <si>
    <t>Cuantificar el número de campañas de comunicación y divulgación de buenas prácticas ambientales implementadas por el municipio de Medellín</t>
  </si>
  <si>
    <t>V1:  Número de Campañas  de comunicación y divulgación de buenas prácticas ambientales implementadas</t>
  </si>
  <si>
    <t>El indicador da cuenta del número de empresas acompañadas en buenas prácticas de producción y consumo sostenible</t>
  </si>
  <si>
    <t>Monitorear el número de empresas acompañadas en buenas prácticas de producción y consumo sostenible</t>
  </si>
  <si>
    <t>V1:  Empresas acompañadas en buenas prácticas de producción y consumo sostenible</t>
  </si>
  <si>
    <t>El indicador mide el avance en el diseño de un Modelo de gestión integral del ruido en el municipio de Medellín</t>
  </si>
  <si>
    <t>Medir el avance en el diseño de un Modelo de gestión integral del ruido en el municipio de Medellín</t>
  </si>
  <si>
    <t>V1 = (V2/V3)*100</t>
  </si>
  <si>
    <t xml:space="preserve">V1: Porcentaje de avance en diseño de Modelo de gestión integral del ruido en el municipio de Medellín
V2: Etapas del diseño de Modelo de gestión integral del ruido en el municipio de Medellín ejecutadas
V3: Total de Etapas del diseño de Modelo de gestión integral del ruido en el municipio de Medellín
</t>
  </si>
  <si>
    <t>Secretaría de Medio Ambiente; Secretaría de Salud</t>
  </si>
  <si>
    <t>Se definirá el número de etapas necesarias para diseñar el modelo de gestión a través de ejericio de planificación interna. Se opta por no usar coeficiende de ponderación para las etapas y dar igual valoración a cada una de ellas.</t>
  </si>
  <si>
    <t xml:space="preserve">El indicador mide el número de acciones desarrolladas por el municipio de medellín para la implementación del Plan Integral de Gestión de la Calidad del Aire - PIGECA a nivel municipal </t>
  </si>
  <si>
    <t xml:space="preserve">Cuantificar  el número de acciones desarrolladas por el municipio de medellín para la implementación del PIGECA a nivel municipal </t>
  </si>
  <si>
    <t>Plan Integral de Gestión de la Calidad del Aire PIGECA</t>
  </si>
  <si>
    <t>V1:  Número de acciones de implementación del PIGECA a nivel municipal desarrolladas</t>
  </si>
  <si>
    <t>Secretaría de Medio Ambiente. Secretaría de Movilidad. Secretaría de Infraestructura física. Secretaria de Salud. el Área Metropolitana del Valle de Aburrá</t>
  </si>
  <si>
    <t>El indicador se alimenta con el reporte de acciones de diferentes dependencias de la administración municipal. en particular de: Secretaría de Infraestructura Física. Secretaría de Movilidad. Secretaría de Medio Ambiente. Departamento Administrativo de Planeación y Secretariá de Salud.</t>
  </si>
  <si>
    <t>El indicador mide  la implementación de un mecanismo para el seguimiento y monitoreo del cumplimeinto de los firmantes del pacto por la calidad del aire</t>
  </si>
  <si>
    <t>Constatar la implementación de un mecanismo para el seguimiento y monitoreo del cumplimeinto de los firmantes del pacto por la calidad del aire</t>
  </si>
  <si>
    <t>V1:  Númerio de mecanismo de seguimiento y monitoreo a firmantes del Pacto por la Calidad del Aire implementados</t>
  </si>
  <si>
    <t>Secretaría de Medio Ambiente. Reportes del Area Metropolitana del Valle de Aburrá</t>
  </si>
  <si>
    <t>El mecanismo mecanismo para el seguimiento y monitoreo permitirá evaluar el cumplimiento de los compromisos adquiridos por los  actores que han firmado el Pacto Por la Calidad del Aire. de acuerdo con los objetvos del PIGECA y el Pacto</t>
  </si>
  <si>
    <t xml:space="preserve">El indicador cuantifica el avance en el proceso de actualización de la Política Pública de Educación Ambiental </t>
  </si>
  <si>
    <t xml:space="preserve">Evaluar el avance en el proceso de actualización de la Política Pública de Educación Ambiental </t>
  </si>
  <si>
    <t xml:space="preserve">V1: Porcentaje de avance en el proceso de actualización de la Política Pública de Educación Ambiental 
V2: Etapas de avance del proceso de actualización de la Política Pública de Educación Ambiental ejecutadas.
V3: Etapas del proceso de actualización de la Política Pública de Educación Ambiental
</t>
  </si>
  <si>
    <t>Se definirá el número de etapas necesarias para avanzar en la actualización de la Política Pública mediante ejericio de planificación interna. Se opta por no usar coeficiende de ponderación para las etapas y dar igual valoración a cada una de ellas.</t>
  </si>
  <si>
    <t>Indicador que permite conocer el nivel promedio de fosforo reducido en el agua del lago del Parque Norte</t>
  </si>
  <si>
    <t>Medir el nivel de fosforo reducido en el agua del lago del Parque Norte</t>
  </si>
  <si>
    <t>Decreto 1910 de 2016 (Reglamentación pago por servicios ambientales hídricos) el cual fue modificado por el 602 de 2018.</t>
  </si>
  <si>
    <t>V1: concentración Fósforo por litro en el agua del lago del Parque Norte</t>
  </si>
  <si>
    <t>mensual</t>
  </si>
  <si>
    <t>Externa</t>
  </si>
  <si>
    <t>Pruebas de laboratorio</t>
  </si>
  <si>
    <t>Jefe del Parque Norte</t>
  </si>
  <si>
    <t>Documentos de texto, resultados laboratorio</t>
  </si>
  <si>
    <t>Valor de referencia 0.01 mg/litro fue tomado del informe estudio U de A Lago del Parque Norte</t>
  </si>
  <si>
    <t>Cuantifica las  áreas o superficies de  rondas hídricas de cuencas abastecedoras con acciones ejecutada por el municipio de Medellín para su restauración y preservación.</t>
  </si>
  <si>
    <t>Cuantificar las áreas o superficies de  rondas hídricas de cuencas abastecedoras. con acciones ejecutada por el municipio de Medellín. para su restauración y preservación.</t>
  </si>
  <si>
    <t>Política Nacional para la Gestión Integral del Recurso Hídrico. artículo 111 de la Ley 99/1993. Decreto-Ley 870 de 2017. Decreto 1007 de 2018.</t>
  </si>
  <si>
    <t xml:space="preserve">V1: Área (ha) de cuencas internas y externas abastecedoras con acciones de conservación
</t>
  </si>
  <si>
    <t>Hojas de cálculo y documentos de texto (word. TXT. PDF )</t>
  </si>
  <si>
    <t xml:space="preserve">Este indicador hace referencia a la formulación o implementacion de  procedimientos. planes de manejo  o programas. que se constituyen en herramientas para la planificación. conservación y protección del recurso hídrico de la ciudad en su área urbana y rural. a patir de los proyectos especificos del programa Gestión Integral del Sistema Hidrográfico </t>
  </si>
  <si>
    <t>Medir los avances en la formulación e implementación de procedimientos.  planes de manejo o programas. que aporten al cumplimiento de los compromisos establecidos en el POT. en el programa de “Gestión Integral del Sistema Hidrográfico " de la Estructura Ecológica Principal” del anexo 6 del POT</t>
  </si>
  <si>
    <t>Acuerdo 48 de 2014. anexo 6</t>
  </si>
  <si>
    <t xml:space="preserve">V1: Número de acciones para administración del recurso hídrico elaboradas o implementadas
</t>
  </si>
  <si>
    <t>Biaunal</t>
  </si>
  <si>
    <t>Unidad de Ordenamiento del Recurso Hídrico
Secretaría de Medio Ambiente</t>
  </si>
  <si>
    <t>Documentos. procedimientos.  planes de manejo o programas. formulados o  implementados</t>
  </si>
  <si>
    <t>Unidad Ordenamiento Recurso Hídrico</t>
  </si>
  <si>
    <t>Lider Programa UORH</t>
  </si>
  <si>
    <t>Archivos de texto (word. TXT. PDF )</t>
  </si>
  <si>
    <t>Trabajo Grupo interdisciplinario. Consultorias</t>
  </si>
  <si>
    <t>El Indicador “Longitud de cauces de quebradas intervenidos”. permite determinar  los metros lineales de quebradas intervenidos con acciones de mantenimiento u obras nuevas construidas. que incluyen de manera accesoria  otros componentes que reflejan el mejoramiento de las condiciones hidráulicas de la quebrada. tales como: Cantidad de quebradas mantenidas. metros cúbicos de residuos sólidos retirados. metros cúbicos de sedimentos retirados. metros cuadrados de márgenes mejoradas paisajísticamente. metros cuadrados de espacio público adecuado</t>
  </si>
  <si>
    <t>Cuantificar la longitud de cauces intervenidos para el mejoramiento de las condiciones hidraulicas de las quebradas.</t>
  </si>
  <si>
    <t>Decreto 883  de 2015. por medio d el cual se adecua la estructura municipal.…..". articulo 302.
Decreto 1240 de 2015 por el cual se establece el Sistema Municipal de gestión del Riesgo.…."</t>
  </si>
  <si>
    <t xml:space="preserve">V1: Longitud (m) de quebradas intervenidas
</t>
  </si>
  <si>
    <t>*Matriz de Priorización de intervenciones en quebradas
*Base de datos de contratación 
*Actas de recibo de intervenciones físicas o informes de interventoría o de supervisión.</t>
  </si>
  <si>
    <t xml:space="preserve">Archivos de texto. hojas de cálculo. registros digitalizados. registros físicos </t>
  </si>
  <si>
    <t xml:space="preserve">Verificación de información cosolidada en matriz priorización Equipo Soluciones Hidraulicas y Base Datos Equipo Estudios y Diseños. </t>
  </si>
  <si>
    <t xml:space="preserve">Indicador que permite determinar el cumplimiento del Plan para recuperación del lago del Parque Norte </t>
  </si>
  <si>
    <t>Determinar el porcentaje de cumplimiento del Plan para recuperación del lago del Parque Norte realizado</t>
  </si>
  <si>
    <t>Ley 99 de 1993. Crea el Ministerio de Medio Ambiente y se organiza el Sistema Nacional Ambiental SINA.
_Ley 1549 de 2012. Fortalece la institucionalización de la política Nacional de educación Ambiental y su incorporación efectiva en el desarrollo territorial.
_Ley 115 de 1994 "Por la cual se expide la Ley General de educación"</t>
  </si>
  <si>
    <t>(V1/M1)*100</t>
  </si>
  <si>
    <t>V1: Actividades ejecutadas del  Plan de recuperación del lago del Parque Norte
M1: Total de actividades a realizar</t>
  </si>
  <si>
    <t>Este indicador se transcribió de manera errónea, 
Nombre: Plan para recuperación del lago del Parque Norte formulado,  unidad de medida: porcentaje Meta: 100%</t>
  </si>
  <si>
    <t xml:space="preserve">El tratamiento de renovación se asigna a las Zonas Deterioradas o en Conflicto Funcional y/o en Transformación cuyas determinaciones están encaminadas a recuperar y/o transformar las áreas urbanizadas que presentan procesos de deterioro físico. social y ambiental o que tienen grandes potencialidades de edificación y se encuentran subutilizadas con respecto al Modelo de Ocupación. por lo tanto el indicador le apuesta a medir los procesos de gestión que se adelanten para alcanzar la transformación de dichos territorios. 
</t>
  </si>
  <si>
    <t xml:space="preserve">El objetivo del indicador es identificar y medir la gestión adelantada en las nuevas unidades de actuación urbanística (UAU) que se encuentran en suelos de  renovación.  En coherencia con lo anterior.  se entiende por "gestión" cuando en cualquiera de las UAU asociadas a la renovación. se lleven a cabo alguno de los siguientes procesos:  
1. Asesoría normativa y jurídica 
2. Apoyo en la estructuración  de proyectos urbanísticos
3. Asesoría en la aplicación de la política de protección a moradores 
4. Delegación de Operadores Urbanos </t>
  </si>
  <si>
    <t>Acuerdo 48 de 2014. IV Parte. Titulo I Sistema de Gestión para la Equidad Territorial.</t>
  </si>
  <si>
    <t>V1: Sumatoria de las Unidades de Actuación Urbanística que se han gestionado mediante el desarrollo de cualquiera de los procesos de gestión urbana adelantados en el Departamento de Planeación para el territorio definido con tratamiento de Renovación urbana.
V2: Número total de UAU en tratamiento de Renovación que han sido aprobadas desde el Acuerdo 62/99 hasta el Acuerdo 48/14</t>
  </si>
  <si>
    <t xml:space="preserve">Decretos. conceptos técnicos. constancia de socialización. sistematización de procesos. convenios realizados para la operación urbana de los instrumentos. </t>
  </si>
  <si>
    <t>Subdirección de Planeación Territorial y Estratégica de Ciudad del Departamento Administrativo de Planeación.</t>
  </si>
  <si>
    <t xml:space="preserve">Se  modificó el indicador. debido a que la estructura del indicador inicial ( Territorio municipal renovado y transformado y con Política Pública de Protección a Moradores y Actividades Económicas y Productivas) articula los resultados de varios de los proyectos que se incluyen en el programa. situación que dificulta su medición. debido a que la aplicación de los mismos es a diferente escala lo que puede hacer imprecisa los resultados  obtenidos. Igualmente. el indicador ha venido siendo cuestionado por los Concejales en el proceso de discusión del PD 2020/2023.
Por lo tanto. se tomó la iniciativa de modificar el indicador e incluir uno que estuviera relacionado con la gestión y aplicación de los instrumentos de planificación del suelo. como los planes parciales de renovación. Entiendase una Unidad de Actuación Urbanística gestionada si cumple alguno de los criterios o procesos señalados en el objetivo del indicador. Si una Unidad de Actuación urbanistica se gestiona no se vuelve a contabilizar en la medición. </t>
  </si>
  <si>
    <t>Cantidad de metros cuadrados de espacio público en los que se autorizará la ocupación ,  conforme a las normas y políticas de uso y ocupación definidas por la subsecretaría de espacio publico y el marco normativo vigente.</t>
  </si>
  <si>
    <t>Potenciar el uso y el disfrute del espacio público en la ciudad de Medellín, mediante estrategias que incentiven la movilización social y la transformación de estereotipos culturales sobre la apropiación y disfrute del espacio público, por medio de acciones 
pedagógicas, formativas, comunicacionales y de regulación orientadas a fortalecer la legalidad y la autorregulación en el espacio público de la ciudad.</t>
  </si>
  <si>
    <t>Ley 1801 de 2016, Acuerdo 042 de 2014, ley 140 de 1994, Acuerdo 050 de 2015, decreto 883 de 2015, Decreto 2148 de 2015, decreto 522 de 2017, acuerdo 048 de 2014, decreto 522 de 2018</t>
  </si>
  <si>
    <t xml:space="preserve">V1: Espacio Público regulado por autorizaciones a venteros informales para la ocupación temporal  </t>
  </si>
  <si>
    <t>Alcaldía de Medellín. Secretaría de Seguridad y Convivencia</t>
  </si>
  <si>
    <t>Resolución de Autorización</t>
  </si>
  <si>
    <t xml:space="preserve">
Subsecretaría de Espacio Público, Equipo de Planeación</t>
  </si>
  <si>
    <t xml:space="preserve">Deiby Johanny Atehortúa - Natalia Cardenas Hoyos
</t>
  </si>
  <si>
    <t>Archis magnéticos</t>
  </si>
  <si>
    <t>Suelo de espacio público efectivo que se haya generado en el área urbana destinado al disfrute colectivo, conformado por ecoparques. parques. plazas. plazoletas. zonas verdes recreacionales. parques cívicos. miradores panorámicos y áreas libres de los equipamientos (parques. plazas. plazoletas. zonas verdes)</t>
  </si>
  <si>
    <t>Monitorear la generación de suelo de espacio público efectivo en el área urbana del municipio para garantizar una mayor oferta en pro de la obtención de beneficios ambientales. sociales y en función de promover la equidad territorial.</t>
  </si>
  <si>
    <t>Decreto Único 1077 de 2015. Documento Conpes 3718 de 2012. Acuerdo 48 de 2014.</t>
  </si>
  <si>
    <t xml:space="preserve">
V1</t>
  </si>
  <si>
    <t>V1: Metros cuadrados de espacio público efectivo generado</t>
  </si>
  <si>
    <t>Reportes de las dependencias corresponsables en la generación de espacio público efctivo.</t>
  </si>
  <si>
    <t>Sistemas de información</t>
  </si>
  <si>
    <t>Todas las dependencias que generarán espacio público en el períoso 2020-2023: Secretarías de Infraestructura Física, Educación, Cultura Ciudadana, Salud, Gerencia del Centro, Área Metropolitana del Valle de Aburrá.</t>
  </si>
  <si>
    <t>Bases de datos y documentos de texto</t>
  </si>
  <si>
    <t>La linea base corresponde al espacio público generado en el período 2015-2019. reportado por las dependencias anualmente a través del Plan Indicativo y se toma como inicio el año 2015. considerando la entrada en vigencia del POT el cual fue adoptado mediante el Acuerdo 48 del 17 de diciembre de 2014.
La meta a 2023. se construyó con la información suministrada por las dependencias corresponsables en la generación de espacio público efectivo . através de proyectos como Parques del Norte. PUI (Noroccidental. Comuna 13 y La Iguaná). Espacio público nuevo generado por proyectos de infraestructura física. Centro Cultural para las Artes – Cinematec. espacios públicos generados con la Cicloinfraestructura Universidades. Intervención del Parque Tricentenario. Parques de bolsillo y escenarios pequeños como red articulada de espacio público. Ciudadela Universitaria de Occidente. Ciudadela Universitaria Norte . JIBC Loreto. entre otros.</t>
  </si>
  <si>
    <t>Área de espacio público generada por proyectos de infraestructura física</t>
  </si>
  <si>
    <t>Medir el área de nuevo espacio público que se genera para la ciudad</t>
  </si>
  <si>
    <t>V1: Área de espacio público nuevo generado</t>
  </si>
  <si>
    <t>Se modifica meta (380.000 m2)</t>
  </si>
  <si>
    <t>Corresponde al desarrollo de las acciones dedicadas al fortalecimiento de las capacidades. tanto del proceso de atención de desastres. en sus componentes de respuesta y recuperación. como del Cuerpo Oficial de Bomberos de Medellín. en particular</t>
  </si>
  <si>
    <t>Evidenciar el aumento de las capacidades técnicas. tecnológicas. metodológicas y humanas. para mejorar la eficiencia y eficacia de los procesos de atención de emergencias. en general. y de la respuesta. la recuperación y del Cuerpo Oficial de Bomberos. en particular</t>
  </si>
  <si>
    <t>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t>
  </si>
  <si>
    <t>(V1xW1)+(V2xW2)+(V3xW3)</t>
  </si>
  <si>
    <t>V1: sumatoria de acciones de fortalecimiento de la capacidad técnica y operativa en el ámbito territorial y sectorial. para la respuesta de incidentes dentro del territorio. de manera porcentual según pesos y metas establecidas en el “MODELO ESTRATÉGICO DAGRD VISIÓN 2023”. 
V2: sumatoria de acciones de Fortalecimiento del Cuerpo Oficial de Bomberos. de manera porcentual según pesos y metas establecidas en el “MODELO ESTRATÉGICO DAGRD VISIÓN 2023”. 
V3: sumatoria de Desarrollo de acciones estratégicas para la recuperación. de manera porcentual según pesos y metas establecidas en el “MODELO ESTRATÉGICO DAGRD VISIÓN 2023”. 
V=∑ Aan/Man x Wan
Aan: Avance de actividad n
Man: meta de actividad n
Wan: Peso actividad n</t>
  </si>
  <si>
    <t>ANUAL</t>
  </si>
  <si>
    <t>Sistema Municipal de Gestión del Riesgo de Desastres. especialmente DAGRD</t>
  </si>
  <si>
    <t>primaria</t>
  </si>
  <si>
    <t xml:space="preserve"> “MODELO ESTRATÉGICO DAGRD VISIÓN 2023” y proyectos ejecutados</t>
  </si>
  <si>
    <t>DAGRD - SUBDIRECCIÓN DE MANEJO DE DESASTRES</t>
  </si>
  <si>
    <t>Unidad administrativa del DAGRD</t>
  </si>
  <si>
    <t>Hoja de calculo de Excel  “MODELO ESTRATÉGICO DAGRD VISIÓN 2023”</t>
  </si>
  <si>
    <t>Observación. registros administrativos. Matriz calculo de indicadores.</t>
  </si>
  <si>
    <t xml:space="preserve">La informacion de las variables de este indicador de resultado. se obtienen de indicadores de producto del proyecto Fortalecimiento de Manejo de Desastres.  </t>
  </si>
  <si>
    <t xml:space="preserve">Corresponde al desarrollo de acciones de prevención y mitigación del riesgo de desastres y protección financiera frente a las condiciones de riesgo de desastres en las personas. los medios de subsistencia. los bienes. la infraestructura y los recursos ambientales. con énfasis en la adaptación al cambio y variabilidad climática. </t>
  </si>
  <si>
    <t>Desarrollar acciones de prevención y mitigación frente a las condiciones de riesgo de desastres en las personas. los medios de subsistencia. los bienes. la infraestructura y los recursos ambientales. con énfasis en la adaptación al cambio y variabilidad climática; y protección financiera para la respuesta. rehabilitación y reconstrucción.</t>
  </si>
  <si>
    <t>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t>
  </si>
  <si>
    <t>(V1xW1)+(V2xW2)</t>
  </si>
  <si>
    <t>V1: sumatoria de intervenciones prospectivas y correctivas  en el territorio. de manera porcentual según pesos y metas establecidas en el “MODELO ESTRATÉGICO DAGRD VISIÓN 2023”. 
V2: sumatoria de acciones para la implementación de la Estrategia para la Gestión Financiera del Riesgo de Desastres. de manera porcentual según pesos y metas establecidas en el “MODELO ESTRATÉGICO DAGRD VISIÓN 2023”. 
V=∑ Aan/Man x Wan
Aan: Avance de actividad n
Man: meta de actividad n
Wan: Peso actividad n</t>
  </si>
  <si>
    <t>DAGRD - SUBDIRECCIÓN DE CONOCIMIENTO Y REDUCCIÓN DEL RIESGO</t>
  </si>
  <si>
    <t>La informacion de las variables de este indicador de resultado. se obtienen de indicadores de producto del proyecto Reducción del Riesgo de desastres</t>
  </si>
  <si>
    <t>Hace referencia a los hogares que logran superar el déficit cuantitativo de vivienda. es decir. aquellos hogares que comparten vivienda. que habitan en viviendas con materiales precarios. en
hacinamiento no mitigable. ubicados en zona de alto riesgo no recuperable o mitigable que acceden a soluciones habitacionales.</t>
  </si>
  <si>
    <t>Medir la cantidad de hogares que superan el déficit cuantitativo como producto de la entrega de soluciones habitacionales de vivienda nueva o usada.</t>
  </si>
  <si>
    <t>Decreto 2339 de 2013</t>
  </si>
  <si>
    <t>V1: Número de hogares que reciben vivienda nueva 
V2: Número de hogares que reciben vivienda usada</t>
  </si>
  <si>
    <t>Comprende los hogares que superan las carencias habitacionales de sus viviendas a través de mejoramientos de vivienda y reconexión de servicios públicos.</t>
  </si>
  <si>
    <t>Medir la cantidad de hogares que superan el déficit cualitativo como producto de la ejecución de los proyectos de mejoramiento de vivienda y viviendas conectadas a acueducto y alcantarillado.</t>
  </si>
  <si>
    <t>V1: número de hogares con mejoramientos ejecutados 
V2: número de hogares habilitados para la conexión a servicios públicos domiciliarios</t>
  </si>
  <si>
    <t>ISVIMED y Secretaría de Gestión y Control Territorial</t>
  </si>
  <si>
    <t>Evidencia el avance en la implementación del modelo de gestión del monitoreo. la verificación y el reporte de la acciones desarrolladas por el municipio de Medellín para enfrentar  el Cambio Climático</t>
  </si>
  <si>
    <t>Medir el avance en la formulación e  implementación el modelo de gestión del monitoreo. la verificación y el reporte de las acción desarrollada por el municipio de Medellín para enfrentar  el Cambio Climático</t>
  </si>
  <si>
    <t>Acuerdo 048 de 2014 Plan de Ordenamiento Territorial. 
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t>
  </si>
  <si>
    <t xml:space="preserve">V1: Porcentaje de avance en la implementación del modelo de gestión del monitoreo. verificación y reporte del plan de acción climática
V2: Etapas de la implementación del modelo de gestión del monitoreo. verificación y reporte del plan de acción climática ejecutadas
V3: Etapas de la implementación del modelo de gestión del monitoreo. verificación y reporte del plan de acción climática
</t>
  </si>
  <si>
    <t>Secretaría de Medio Ambienta; Secretaría de Movilidad; Área Metropolitana del Valle de Aburrá; SIATA</t>
  </si>
  <si>
    <t>Informes de actualización de Inventario de Gases de Efecto Invernadero. Informe la estrategia de Moniteo reporte y verificación del Plan de Acción Climática de Medellín. Registros propios. Actas</t>
  </si>
  <si>
    <t>Archivo físico y registro digitalizado.  Archivos de Texto (word. TXT. PDF y Hojas de Cálculo (excel)</t>
  </si>
  <si>
    <t xml:space="preserve">El modelo de gestión del monitoreo. verificación y reporte del plan de acción climática requiere del apoyo y el suministro de información de dependencias de la administración municipal. tales como Secretaría de Movilidad. Secretaría de Infraestructura Física. ISVIMED. Departamento Administrativo de Gestión de Riesgo de Desastres. Secretaría de Medio ambiente. Secretaría de Gestión y Control Territorial. Empresas Públicas de Medellín.  así como de la autoridad ambiental metropolitana -AMVA- </t>
  </si>
  <si>
    <t>La Política de Protección a Moradores es el marco normativo para garantizar que ninguna obra pública o transformación  urbanística que se ejecute en la ciudad. desmejore las condiciones actuales de los moradores de ese territorio o impacte de manera negativa su calidad de vida.</t>
  </si>
  <si>
    <t xml:space="preserve">Según lo establecido en el Acuerdo 145 de 2019. el objetivo del indicador es medir el avance del proceso de reglamentación de los asuntos que quedaron pendientes de la política. tales como  el seguimiento y evaluación. los instrumentos. herramientas. el sistema de actores. roles y relaciones con sus respectivas instancias y demás reglamentación que requiera complementarse o modificarse para la puesta en marcha de la Política de Protección a Moradores. </t>
  </si>
  <si>
    <t>Acuerdo 145 de 2019. articulo 20.</t>
  </si>
  <si>
    <t xml:space="preserve">
(V1*.30)+(V2*.20)+(V3*.50)
</t>
  </si>
  <si>
    <t xml:space="preserve">V1: 30% Instrumentalización (Formulación de 3 instrumentos pendientes: Mapa de actores. Sistema de Seguimiento y Evaluación. que incluye el sistema de seguimiento. y Protocolos revisados y ajustados)
V2: 20% Socialización. Proceso de devolución a comunidades.
V3: 50% Implementación. Definición de una obra pública que esté incluida en el Plan de Desarrollo para la operación piloto.
</t>
  </si>
  <si>
    <t>Decretos y/o resoluciones Adoptadas</t>
  </si>
  <si>
    <t xml:space="preserve">El Acuerdo 145 de 2019 adopó la parte estratégica de la política. es decir. los objetivos. principios. nociones básicas. enfoques. escenarios de intervención y los protocolos. sin embargo. se debe continuar con el proceso de reglamentación del sistema de actores. los instrumentos de financiación y el sistema de seguimiento y evaluación de la política. por lo tanto. cuando se habla de instrumentada se hace referencia a dicho proceso de reglamentación. </t>
  </si>
  <si>
    <t>Son instrumentos de financiación los contemplados en el artículo 499 al 542 del Acuerdo 48 de 2014. los cuales están dirigidos al direccionamiento de recursos para la ejecución del desarrollo territorial. con el fin de financiar el desarrollo urbano de la ciudad y las cargas generales de los sistemas</t>
  </si>
  <si>
    <t xml:space="preserve">Conocer el avance en el proceso de formulación y adopción de los instrumentos de financiación que deben ser reglamentados durante la vigencia del POT para garantizar la obtención de recursos con los cuales se financiará el desarrollo urbano y los sistemas públicos y colectivos del territorio municipal contemplados en el Acuerdo 48 de 2014. </t>
  </si>
  <si>
    <t>Artículo 499 al 542 del Acuerdo 48 de 2014.</t>
  </si>
  <si>
    <t>V1: Sumatoria de avance en la formulación y adopción de los instrumentos de financiación previstos para su adopción en el Acuerdo 48 de 2014.
V2: Número total de instrumentos de financiación previstos para su adopción en el Acuerdo 48 de 2014.</t>
  </si>
  <si>
    <t>Decretos adoptados. estudios publicados. proyecto de decreto. constancias de socialización y viabilidades oficiales de las dependencias del Municipio de Medellin</t>
  </si>
  <si>
    <t>El indicador definido incorpora no solo la medición hasta el proceso de adopción sino que también incorpora avances durante el proceso de formulación. Su reporte se hace en porcentaje a fin de no sacrificar la gestión. ya que cada acción que se haya adelantado respecto a uno u otro instrumento cuenta.  por haber consumido recursos tanto humanos como económicos. es decir que a medida que se desarrolla  el protocolo básico de los instrumentos financieros. en concordancia con el artículo 538 del Acuerdo 48 de 2014. se van realizando los respectivos reportes de avances de cada instrumento.</t>
  </si>
  <si>
    <t>Los Proyectos Estratégicos viabilizados y tramitados a que hace referencia el indicador  son los definidos en el Plan de Desarrollo  2020-2023,  que requieran obtener  "Concepto Técnico" (favorable o con observaciones) por parte del Departamento Administrativo de Planeación, en lo relativo al cumplimiento normativo de los planteamientos de espacio público y viales.
Se trata de revisar, verificar y coceptuar sobre  el cumplimiento normativo de los diseños de los planteamientos de espacio público y viales, presentados ante el Departamento Administrativo de Planeación  por las diferentes dependencias municipales,  de tal manera que sean viabilizados para su posterior ejecución.
Los trámites que se atienden y que son objeto de "Concepto Técnico", favorable o de algún tipo de observación para  subsanar con miras a su viabilización, son los siguientes:
*Concepto técnico  a la presentación de estudios de tránsito. transporte, movilidad y/o accesibilidad para  proyectos públicos.
*Concepto técnico de la incorporación del plano topográfico y diseño vial para proyectos públicos.
*Concepto técnico de los diseños de espacio público asociados a los proyectos urbanísticos públicos.
De otro lado se suministra información relativa a: 
*Solicitud normativa y usos del suelo para proyectos públicos.
*Consulta de vías obligadas para  proyectos públicos.</t>
  </si>
  <si>
    <t xml:space="preserve">Revisar, validar y emitir  conceptos técnicos  para cada uno de los proyectos estratégicos definidos en el Plan de Desarrollo Municipal  2020-2023 y de los demás que sean presentados por las diferentes dependencias  municipales, en los tiempos establecidos para ello, en el cuatrienio.
</t>
  </si>
  <si>
    <r>
      <rPr>
        <b/>
        <sz val="11"/>
        <rFont val="Calibri"/>
        <family val="2"/>
        <scheme val="minor"/>
      </rPr>
      <t>Normativa Nacional:</t>
    </r>
    <r>
      <rPr>
        <sz val="11"/>
        <rFont val="Calibri"/>
        <family val="2"/>
        <scheme val="minor"/>
      </rPr>
      <t xml:space="preserve">
*Ley 400 de 1997 , "Por la cual se adoptan normas sobre construcciones Sismo Resistentes"
*Decreto 1504 de 1998, "Por el cual se reglamenta el manejo del espacio público en los Planes de Ordenamiento Territorial" 
*Ley 1228 de 2008; "Por la cual se determinan las fajas mínimas de retiro obligatorio o áreas de exclusión, para las carreteras del sistema vial nacional, se crea el Sistema Integral Nacional de Información de Carreteras y se dictan otras disposiciones"
*Decreto 926 de 2010, "Por la cual se establecen los requisitos de carácter técnico y científico para construcciones Sismo Resistentes NSR-10  
*Decreto 1469 de 2010, "Por el cual se reglamentan las disposiciones  relativas a a las licencias urbanísticas; al reconocimiento de edificaciones; a la función pública que desempeñan los curadores urbanos y se expiden otras disposiciones"
*Resolucion 2074 de 2015;"Por la cual se cede a tiítulo gratuito un bien fiscal" 
</t>
    </r>
    <r>
      <rPr>
        <b/>
        <sz val="11"/>
        <rFont val="Calibri"/>
        <family val="2"/>
        <scheme val="minor"/>
      </rPr>
      <t>Normativa Municipal:</t>
    </r>
    <r>
      <rPr>
        <sz val="11"/>
        <rFont val="Calibri"/>
        <family val="2"/>
        <scheme val="minor"/>
      </rPr>
      <t xml:space="preserve">
 *Acuerdo 48 de 2014,  "Por medio del cual se adopta la revisión y ajuste  de largo plazo del  Plan de Ordenamiento Territorial  del Municipio de Medellín y se dictan otras disposiciones complementarias"
* Decreto 0113 de 2017 : "Por medio del cual se adopta el Manual del  Espacio ¨Público del Municipio de Medellín y se asigna una función"
*Decreto 409 de 2007 , "Por el cual se expiden las normas específicas para las actuaciones y procesos de urbanización, parcelación y ocnstrucción en los suelos urbano, de expansión y rural del Municipio de Medellín"
*Decreto 568 de 2011, "Por el cual se precisa el contenido del plano topográfico y de diseño vial para las solicitudes de licencia de urbanización, parcelación,  y  subdivisión en Medellín"
*Demás normas que apliquen.
</t>
    </r>
  </si>
  <si>
    <t xml:space="preserve">V1: Número de solicitudes  tramitadas. 
V2: Número de solicitudes radicadas para tramitación. </t>
  </si>
  <si>
    <t xml:space="preserve">Oficios radicados en respuesta a las solicitudes de  normativa y usos del suelo y consulta de  vías obligadas para proyectos públicos.
Oficios de respuesta a trámites de revisión , validacion y concepto técnico de estudios de tránsito,  transporte, movilidad y/o accesibilidad, para entidades públicas.
Oficios de respuesta a trámites de revisión, validación y concepto técnico de plano topográfico, diseños de espacio público y viales de proyectos públicos.
Anexos planimétricos sellados.
</t>
  </si>
  <si>
    <t>El 100% de los trámites radicados para revisar, validar y emitir conceptos técnicos , asi como las de solicitud de información serán  atendidas. 
Se debe tener en cuenta que el 100% de los trámites que ingresan no estan asociados a la revisión, validación y emisión de conceptos técnicos para viabilización de los proyectos sino que tambien estan relacionados con suministro de información.   De igual manera no todas saldran viabilizadas, es decir, con concepto técnico favorable,  sino observadas,  pues ello depende del cumplimiento de la normatividad vigente por parte de los terceros solicitantes. 
La línea base que antes aparecía en 100 ahora aparece como N/A. pues este indicador  depende del número de solicitudes que las diferentes dependencias del Municipio de Medellín radiquen para ser atendidas en cada anualidad; no es posible determinar algún marco de referencia o línea base,  pues no se podria asegurar por ejemplo,  que en el año 2020 van a ingresar más solicitudes de las que ingresaron en el año 2019, ni menos. Es decir los logros de un período no están supeditados a los logros de los períodos anteriores.</t>
  </si>
  <si>
    <t>El indicador esta asociado al número de mesas de concertación que se conformaran durante la vigencia del Plan de Desarrollo. en función de la renovación urbana la cual esta asociada al instrumento de planeación y de gestión del suelo. y se constituye en el medio para generar. reutilizar y priorizar estratégicamente el suelo urbanizado como requerimiento esencial para la dotación de vivienda. equipamientos y servicios urbanos. razón por la cual. para su implementación se requiere de la concertación con las comunidades que hacen parte de dicha renovación a través de dichas mesas de trabajo para lograr los objetivos propuestos con la renovación.</t>
  </si>
  <si>
    <t>Conocer el avance en la conformación de las mesas de concertación con comunidades en los poligonos de renovación urbana que hoy se encuentran aprobados</t>
  </si>
  <si>
    <t>Acuerdo 48 de 2014. IV Parte. Titulo I Sistema de Gestión para la Equidad Territorial</t>
  </si>
  <si>
    <t>(V1+V2+V3+V4)</t>
  </si>
  <si>
    <t>V1: mesa de concertacion 1
V2: mesa de concertacion 2
V3: mesa de concertacion 3
V4: mesa de concertacion 4</t>
  </si>
  <si>
    <t>Actas de conformación de las mesas. listados de asistencias. sistematización del proceso</t>
  </si>
  <si>
    <t>Se incluye nuevo indicador. EN RESPUESTA A ENMIENDA CONCEJAL DANIEL CARVHALO PROPUESTA 59</t>
  </si>
  <si>
    <t>Es un indicador requerido para el conteo de obras construidas por FONVALMED</t>
  </si>
  <si>
    <t>Determinar el número de obras construidas y entregadas en el marco del proyecto de valorización de El Poblado</t>
  </si>
  <si>
    <t>Normas de construcción vigente NSR 10, código de puentes, Manual de espacio Público (MEP) POT Municipal, Resolución Distribuidora 725 de 2009, Resolución 094 de 2014</t>
  </si>
  <si>
    <t>V1+V2+V3+V4+V5</t>
  </si>
  <si>
    <t>V1: Obra ejecutada 1
V2: Obra ejecutada 2
V3: Obra ejecutada 3
V4: Obra ejecutada 4
V5: Obra ejecutada 5</t>
  </si>
  <si>
    <t>FONDO DE VALORIZACIÓN DE MEDELLIN</t>
  </si>
  <si>
    <t>ENTIDAD DESENTRALIZADA</t>
  </si>
  <si>
    <t>LIQUIDACIONES  DE OBRA, ACTAS DE ENTREGA A LA SECRETARIA DE INFRAESTRUCTURA Y MUNICIPIO DE MEDELLIN</t>
  </si>
  <si>
    <t>Coordinación de Planeación FONVALMED</t>
  </si>
  <si>
    <t>Medios magnéticos (Hojas de calculo y documentos de word)</t>
  </si>
  <si>
    <t xml:space="preserve">El indicador esta asociado a la formulación e implementación de una estrategia de concertación y dialogo con la comunidad de Moravia en función del proceso de renovación que hoy tiene el barrio Moravia. </t>
  </si>
  <si>
    <t xml:space="preserve">Conocer el avance en la formulación e implementación de la estrategia de concertación y dialogo con la comunidad del Barrio Moravia en el marco del proceso de renovación. </t>
  </si>
  <si>
    <t>V1: 50% Formulación de la estrategia de concertación y dialogo
V2: 50% Implementación de la estrategia de concertación y dialogo</t>
  </si>
  <si>
    <t>Documento de formulación de la estrategia. listados de asistencias. sistematización del proceso</t>
  </si>
  <si>
    <t xml:space="preserve">Subdirección de Planeación Territorial y Estratégica de Ciudad
Departamento Administrativo de Planeacion </t>
  </si>
  <si>
    <t xml:space="preserve">Departamento Administrativo de Planeacion </t>
  </si>
  <si>
    <t>Indicador nuevo incluido a soliictud del Concejal Daniel Carvalho</t>
  </si>
  <si>
    <t>Áreas cualificadas de Paisaje Urbano en espacios  y corredores estratégicos para el mejoramiento de los espacios y la calidad de vida de sus habitantes.</t>
  </si>
  <si>
    <t>Cuantificar el paisaje urbano de las áreas estratégicas que mejoraron sus componentes en espacio público . articulando la participación de lo público y lo privado. generando la revitalización socio-económica y cultural de corredores. su apropiación por parte de la comunidad y resultados sostenibles.</t>
  </si>
  <si>
    <t>Acuerdo 048 de 2014
Acuerdo 050 de 2015
Decreto 2109 de 2015
Decreto 2148 de 2015</t>
  </si>
  <si>
    <t>V1: Cantidad de metros cuadrados de espacio público mejorados.</t>
  </si>
  <si>
    <t>Hojas de cálculo (Excel). documentos de texto (Word. PDF. TXT). Diseño planimétrico (DWG). Informes de Supervisión. topografía. Documentos Técnicos de Soporte</t>
  </si>
  <si>
    <t xml:space="preserve">Soporte físico y magnético (Informes. Planimetría. Bases de datos). Drive de la Agencia APP
</t>
  </si>
  <si>
    <t>Informes de Supervisión. planimetría record de los proyectos</t>
  </si>
  <si>
    <t>La medición de los metros cuadrados intervenidos se debe hacer sobre la obra ejecutada (tramos parciales o finalizada) con planos record ajustados según informe de supervisión o interventoría</t>
  </si>
  <si>
    <r>
      <t xml:space="preserve">Formulación y ejecución </t>
    </r>
    <r>
      <rPr>
        <sz val="11"/>
        <color rgb="FFFF0000"/>
        <rFont val="Calibri"/>
        <family val="2"/>
        <scheme val="minor"/>
      </rPr>
      <t xml:space="preserve"> </t>
    </r>
    <r>
      <rPr>
        <sz val="11"/>
        <rFont val="Calibri"/>
        <family val="2"/>
        <scheme val="minor"/>
      </rPr>
      <t xml:space="preserve">de </t>
    </r>
    <r>
      <rPr>
        <sz val="12"/>
        <color theme="1"/>
        <rFont val="Calibri"/>
        <family val="2"/>
        <scheme val="minor"/>
      </rPr>
      <t xml:space="preserve">15 planes estratégicos para la gestión, ocupación y aprovechamiento económico y social del espacio público  atendiendo a los criterios de territporialización, priorización y focalización.
</t>
    </r>
  </si>
  <si>
    <t> Incrementar la capacidad de operación de la subsecretaría de espacio público a través de la formulación e implementación de planes estratégicos de espacio público que faciliten el relacionamiento de actores, la caracterización de territorios y la formulación, ejecución y seguimiento a indicadores.</t>
  </si>
  <si>
    <t>V1: Planes estratégicos  formualdos e implementados</t>
  </si>
  <si>
    <t>Documentos ecritos con los planes
Registros fotográficos</t>
  </si>
  <si>
    <t>Subsecretaría de Espacio Público</t>
  </si>
  <si>
    <t>Magneticos</t>
  </si>
  <si>
    <t>Planes estratégicos para la gestión, ocupación y aprovechamiento económico y social del espacio público ejecutados</t>
  </si>
  <si>
    <t xml:space="preserve">Indicador que pretende medir la gestión adelantada por la Gerencia del Centro. quién promueve la distribución del territorio en 7 Distritos. lo que permite  establecer unas alianzas orientadas al cuidado y activación de los espacios públicos a intervenir.
Tales alianzas se convertirán en unos padrinazgos que firmarán las instituciones representativas de cada distrito.
</t>
  </si>
  <si>
    <t xml:space="preserve">Generar la apropiación de espacios públicos a través de alianzas sociales. culturales y de padrinazgos para el cuidado y activación de los lugares intervenidos. con entidades de carácter privado y público del área de influencia de los distritos. 
</t>
  </si>
  <si>
    <t>Ley 1508 de 2012. "Asociaciones público-privadas"articulos: 1. 37.
Ley 743 de 2002. "Organismos de acción comunal" articulos: 16 (paragrafo 3)</t>
  </si>
  <si>
    <t xml:space="preserve">V1: Número de  Alianzas estratégicas implementadas en materia de desarrollo urbano. ambiental. socioeconómico y  cultural en cada uno de los 7 distritos
</t>
  </si>
  <si>
    <r>
      <t xml:space="preserve">Documentos
Acuerdos o convenios
</t>
    </r>
    <r>
      <rPr>
        <b/>
        <sz val="11"/>
        <rFont val="Calibri"/>
        <family val="2"/>
        <scheme val="minor"/>
      </rPr>
      <t xml:space="preserve">Primaria:
</t>
    </r>
    <r>
      <rPr>
        <sz val="11"/>
        <rFont val="Calibri"/>
        <family val="2"/>
        <scheme val="minor"/>
      </rPr>
      <t xml:space="preserve">Gerencia del Centro
</t>
    </r>
  </si>
  <si>
    <t>Informes. registros fotográficos. convenios. acuerdos. actas. entre otros.</t>
  </si>
  <si>
    <t>(Bases de datos. documentos de texto (Word. PDF. TXT)</t>
  </si>
  <si>
    <t xml:space="preserve">Metodología de medición:
Monitoreo de las firmas y acuerdos de alianzas y padrinazgos alrededor de acciones a implementar para la activación y apropiación de espacios públicos.
Lo anterior. se propone para que paulatinamente se den estos padrinazgos. por lo que de manera acumulada. se dará el logro del indicador año a año.
Este indicador sera el resultado. de una gestión enfocada en 7  Distritos con enfoque diferencial de uso del suelo. agendas y actores claves de cada territorio. así:
D-Patrimonial: Prado
D-Histórico: centro fundacional y sectores colindantes.
D-Cultural y educativo: sectores del centro que abarcan la mayor oferta cultural y educativa
D-Creativo:  sectores que articulan economías creativas. cultural y resignificación urbana
D-Diverso: diversidad sexual. de género y habitantes de calle; sector de Estación Villa
D-Comercial: sectores de gran oferta comercial
D-Vecinos: segmento del territorio con mayor población y dinámica familiar
D-Cívico: referentes de ciudad Plaza Mayor. Alpujarra. Parques del Rio. Pies descalzos. etc.
D-Ambiental: La Asomadera.
Nota: Es importante anotar. como se realizó mediante oficio radicado N° 202020036218 del 11 de junio de 2020 enviado al  DAP. que la meta es 7 como en todos los formatos previamente diligenciados se ha escrito y que en el Proyecto de Acuerdo existe un error que no fue autorizado  por parte de la Gerencia en el cual la meta aparece en 72; a través del oficio se solicitó la corrección.
</t>
  </si>
  <si>
    <t>Cuantifica el número de mantenimientos adecuaciones realizadas a la infraestructura para el deporte. la recreación y la actividad física.</t>
  </si>
  <si>
    <t>Identificar el número de intervenciones realizadas para el mejoramiento del estado de los escenarios.</t>
  </si>
  <si>
    <r>
      <rPr>
        <b/>
        <sz val="11"/>
        <color theme="1"/>
        <rFont val="Calibri"/>
        <family val="2"/>
        <scheme val="minor"/>
      </rPr>
      <t xml:space="preserve">V1: </t>
    </r>
    <r>
      <rPr>
        <sz val="12"/>
        <color theme="1"/>
        <rFont val="Calibri"/>
        <family val="2"/>
        <scheme val="minor"/>
      </rPr>
      <t xml:space="preserve">Número de escenarios intervenidos </t>
    </r>
    <r>
      <rPr>
        <sz val="11"/>
        <rFont val="Calibri"/>
        <family val="2"/>
        <scheme val="minor"/>
      </rPr>
      <t xml:space="preserve">con matenimientos y/o adecuaciones
</t>
    </r>
    <r>
      <rPr>
        <b/>
        <sz val="10"/>
        <color theme="1"/>
        <rFont val="Calibri"/>
        <family val="2"/>
        <scheme val="minor"/>
      </rPr>
      <t/>
    </r>
  </si>
  <si>
    <t>Informes de avance de obra.</t>
  </si>
  <si>
    <t xml:space="preserve">El indicador determina la proporción metros cuadrados de espacio público mantenido con relación a lo planificado. </t>
  </si>
  <si>
    <t xml:space="preserve">Medir la proporción de metros cuadrados de espacio público mantenido buscando generar sostenibilidad en el territorio y que la población pueda disfrutar de los espacios. </t>
  </si>
  <si>
    <t>Plan de Ordenamiento Territorial
Manual del Espacio Público</t>
  </si>
  <si>
    <t>V1 = Área de espacio público mantenida</t>
  </si>
  <si>
    <t xml:space="preserve">Informe anual de Mantenimiento de Espacio Público </t>
  </si>
  <si>
    <t>Interventores y Supervisores de los diferentes contratos de mantenimiento de diversos proyectos. serán los encargados de entregar la información. de acuerdo a los tramos o sitios mantenidos. teniendo en cuenta la base de datos  existente. Dicha información será consolidada por el responsable en la SIF.</t>
  </si>
  <si>
    <t>Cantidad de área nueva de espacio público nuevo contruido en proyectos de fraestructura pública.</t>
  </si>
  <si>
    <t>Medir el área de nuevo espacio público que se genera para la ciudad a través de proyecto de infrestrctra pública</t>
  </si>
  <si>
    <t>V1: Área nueva generada</t>
  </si>
  <si>
    <t>Indicador que permite medir las acciones para la formalización empresarial a los venteros informales</t>
  </si>
  <si>
    <t>Formar capacidades empresariales en los venteros informales para contribuir en su proceso de crecimiento y consolidación empresarial</t>
  </si>
  <si>
    <t>Acuerdo 042 de 2014</t>
  </si>
  <si>
    <t>V1: Venteros informales formalizados</t>
  </si>
  <si>
    <t>Informes oficiales</t>
  </si>
  <si>
    <t>Subsecretaría de Espacio Público, Equipo de Planeación</t>
  </si>
  <si>
    <t>Digital y físicos</t>
  </si>
  <si>
    <t xml:space="preserve">Indicador que permite medir el proceso ajuste e implementación de la Política Pública del Ventero Informal </t>
  </si>
  <si>
    <t xml:space="preserve">Mejorar las herramientas normativas para la la gestión y activación de los procesos productivos de los venteros informales. </t>
  </si>
  <si>
    <t>Acuerdo 042 de 2014
Ley 1988 de 2019</t>
  </si>
  <si>
    <t>(V1*0.1) + (V2*0.05) + (V3*0.1) + (V4*0,1) + (V5*0.1) + (V6*0.05)</t>
  </si>
  <si>
    <t>V1: Diagnóstico y  actualización normativa 
V2:Expedición y aprobación del acuerdo
V3: Elaboración del Plan de acción e Implementación año 2
V4: Implementación año 3
V5: Implementación año 4
V6: Evaluación de la implementación</t>
  </si>
  <si>
    <t xml:space="preserve">Indicador que permite medir el sistema público de registro e inscripción de venteros informales </t>
  </si>
  <si>
    <t xml:space="preserve">Implementar un sistema de resgistro e incripción de venteros informales </t>
  </si>
  <si>
    <t>(V1*0,2) + (V2*0.3) + (V3*0,3) + (V4 * 0,2)</t>
  </si>
  <si>
    <t>V1: Actualización modulos del sistema según modelo de gestión e implementación año 1
V2: Integración del Sistema con herramientas tecnológicas para la toma de información y  monitoreo en campo, con implementación año 2
V3: Diseño modulo para venteros ambulantes e implementación año 3
V4: Puesta en funcionamiento del sistema articulado e  implementación año 4</t>
  </si>
  <si>
    <t>Indicador que permite medir la atención social dada a venteros informales y sus núcleos familiares  en el marco del acuerdo 042 de 2014</t>
  </si>
  <si>
    <t>Mejorar la  calidad de vída y formalización social de los venteros informales y sus grupos familiares,  atendiendo sus necesidades específicas que propendan por la equidad e inclusión social.</t>
  </si>
  <si>
    <t>V1: Venteros informales y sus familias beneficiados</t>
  </si>
  <si>
    <t xml:space="preserve">Informes Oficiales </t>
  </si>
  <si>
    <t xml:space="preserve">Se refiere a la cantidad de metros cuadrados que son intervenidos con obras de arte urbano (pintura. graffiti. esculturas. digial. etc.) y que son promovidos y/o ejecutados a traves de la Agencia APP. en espacios y/o superficies públicos y/o privadas. que tienen impacto en el paisaje urbano. </t>
  </si>
  <si>
    <t>Cuantificar las áreas que son intervenidas con proyectos de arte urbano. promovidos y/o ejcutados a traves de la Agencia APP. en espacios y/o superficies públicas o privadas que se proyectan o tienen impacto en el paisaje urbano.</t>
  </si>
  <si>
    <t xml:space="preserve">Ley 80 de 1993. Ley 1508 de 2012 y Decretos Reglamentarios. </t>
  </si>
  <si>
    <t>V1: Metros cuadrados intervenidos con  obras de arte urbano.</t>
  </si>
  <si>
    <t>Mediciones en campo
Soporte fisico y magnetico (informes. planimetria. Bases de Datos. Drive de la Agencia APP)</t>
  </si>
  <si>
    <t>Documentos físicos y  digitales (en formato Word. Excel y/o PDF. fotografias. actas de visita de campo. etc)</t>
  </si>
  <si>
    <t>Observación. 
Informes de avance de obra. Informes de Supervisión. Actas de Interventoría. planimetria de los proyectos.</t>
  </si>
  <si>
    <t xml:space="preserve">Se refiere al número de gestiones realizadas con actores públicos y/o privados de orden nacional. departamentl y/o municipal. para la conversión del Aeropuerto Olaya Herrera en Parque Público. </t>
  </si>
  <si>
    <t>Medir las gestiones realizadas para la reconversión del Aeropuerto Olaya Herrera en Parque Público y de los proyectos asociados en infraestructura y/o renovacion urabana.</t>
  </si>
  <si>
    <t>Ley 80 de 1993. Ley 388 de 1997. Ley 1508 de 2012. Acuerdo 048 de 2014. y demas decretos reglamentarios</t>
  </si>
  <si>
    <t xml:space="preserve">V1: Número de gestiones realizadas. en las fases de reglamentacion. implementacion. ejecucion y/u operacion. para la reconversión del Aeropuerto Olaya Herrera en Parque Público. </t>
  </si>
  <si>
    <t xml:space="preserve">Secretaria de Infraestructura. Agencia APP. Departamento Administrativo de Planeación </t>
  </si>
  <si>
    <t>Actas de Reunión. acuerdos. compromisos. actos administrtivos. soporte fisico y digital. documentos técnicos. contratos de asesoria. estudios y diseños. documentos de prefactiilidad y factibilidad. realizados o en los que hayan tenido participacion la Secretaria de Infraestructura. la Agencia APP y/o el Departamento Administrativo de Planeación</t>
  </si>
  <si>
    <t>Documentos físicos y  digitales (en formato Word. Excel y/o PDF)</t>
  </si>
  <si>
    <t>Informes de Gestión. anexos.  
Soporte físico y magnético (Actos administrativos. Informes. Planimetría. Bases de datos). Solicitudes de personas jurídicas y naturales. Evaluación de bienes inmuebles y espacio público. visitas de campo. suscripción de actas. acuerdos y/o contratos.</t>
  </si>
  <si>
    <t>Se debe acordar procedimiento de coordinación de la gestión y de recolección y recopilación de datos para el informe de gestión entre la Secretaria de Infraestructura. el Departamento Administrativo de Planeación y la Agencia APP.</t>
  </si>
  <si>
    <t>Cantidad de área nueva de espacio público nuevo contruido en el proyecto Parque del Norte</t>
  </si>
  <si>
    <t>Medir el área de espacio público construido en el proyecto Parque del Norte</t>
  </si>
  <si>
    <t>V1: Área nueva de espacio público cosntruida en Parque del Norte</t>
  </si>
  <si>
    <t>Porcentaje de ejecución del proyecto Parque del Norte</t>
  </si>
  <si>
    <t>Cantidad de área nueva de espacio público nuevo contruido en los proyectos urbanos integrales.</t>
  </si>
  <si>
    <t>Medir el área de espacio público cosntruido en los polígonos de intervención de los PUI para el mejoramiento de las condiciones de habitabilidad.</t>
  </si>
  <si>
    <t>V1: Área nueva de espacio público cosntruida en PUI</t>
  </si>
  <si>
    <t>Longitud de vía urbana mejorada en polígonos de Proyectos Urbanos Integrales -PUI</t>
  </si>
  <si>
    <t>Medir la red de conectividad vial mejorada en los polígonos de los Proyectos urbanos Integrales - PUI</t>
  </si>
  <si>
    <t>V1: Longitd de vía mejorada en PUI</t>
  </si>
  <si>
    <t>SE CORRIGE CIFRA DE META DE 7.34 POR 7.34</t>
  </si>
  <si>
    <t>Corresponde a las intervenciones realizadas para mantener habilitada la Sede de la Secretaria de Movilidad para el uso de Servidores y Ciudadanía en general.</t>
  </si>
  <si>
    <t>Mide el avance del mantenimiento en óptimas condiciones las instalaciones de la Secretaria de Movilidad en lo relacionado con espacios fisicos.</t>
  </si>
  <si>
    <t>DECRETO UNICIPAL 833 DE 2015, por el cual se adecua la Estructura Administrativa Municipal de Medellín, las funciones de sus organismos, dependencias y entidades descentralizadas y se dictan otras disposiciones.</t>
  </si>
  <si>
    <t>V1: Sede Mantenida</t>
  </si>
  <si>
    <t>Documentos físicos y medio magnetico</t>
  </si>
  <si>
    <t>Equipo  Administrativo de la SMM</t>
  </si>
  <si>
    <t>Se entiende como el desarrollo de acciones para la adopción e implementación de la Política Pública Territorial de Gestión del Riesgo de Desastres de la Ciudad de Medellín. con el fin de establecer lineamientos prospectivos para el funcionamiento sistémico de la Gestión del Riesgo de Desastres en la ciudad. a través de mecanismos de gobernanza territorial en el marco de la adaptación al cambio climático y el desarrollo local sustentable.</t>
  </si>
  <si>
    <t>Cuantificar el avance en  la adopción  e implementacion de la Política Pública Territorial de Gestión del Riesgo de Desastres de la Ciudad de Medellín. con el fin de establecer lineamientos prospectivos para el funcionamiento sistémico de la Gestión del Riesgo de Desastres en la ciudad. a través de mecanismos de gobernanza territorial en el marco de la adaptación al cambio climático y el desarrollo local sustentable.</t>
  </si>
  <si>
    <t xml:space="preserve">V1: Sumatoria de Acciones de  Adaptación al enfoque de GRD. de manera porcentual según pesos y metas establecidas en el “MODELO ESTRATÉGICO DAGRD VISIÓN 2023”. 
V2: sumatoria de Acciones de  Gobernanza. de manera porcentual según pesos y metas establecidas en el “MODELO ESTRATÉGICO DAGRD VISIÓN 2023”. 
V3: sumatoria de Acciones de  Adaptación al cambio climatico. de manera porcentual según pesos y metas establecidas en el “MODELO ESTRATÉGICO DAGRD VISIÓN 2023”. 
Vn=Aan/Man x Wan
Aan: Avance de actividad n
Man: meta de actividad n
Wan: Peso actividad n
</t>
  </si>
  <si>
    <t>Algunas de las acciones realizadas para la variable de este indicador comprenden las siguientes actividades: 
Estrategia de difusión y socialización de la política pública
Creación de instrumentos para clarificar las funciones de las entidades competentes y responsables de la GRD en el marco del SMGRD
Diseñar estrategia para posicionar el DAGRD en el territorio
Formulación de proyectos para la gestión de recursos ante entidades públicas o privadas del orden local. nacional e internacional
Aprobación de la política pública territorial de gestión del riesgo de desastres de la ciudad de Medellín por el Consejo Municipal de gestión del riesgo de desastres
Realización de sesiones trabajo Comité Municipal para el conocimiento y la reducción del riesgo de desastres
Realización de sesiones trabajo Comité Municipal para el manejo de desastres
Realización de sesiones trabajo Comisiones Asesoras del CMGRD para la gestión del riesgo de desastres
Planes de acción articulados e implementados resultantes de las  Comisiones Asesoras GRD
Planes de acción articulados e implementados resultantes del  Comité Municipal para el conocimiento y la reducción del riesgo de desastres
Planes de acción articulados e implementados resultantes del  Comité Municipal para el manejo de desastres
Seguimiento y articulación de los Planes resultantes del SMGRD por parte del DAGRD
Definir mecanismo para la corresponsabilidad en la GRD con los grupos de interés.</t>
  </si>
  <si>
    <t>Se entiende como el desarrollo de aquellas acciones prospectivas (prevención) y correctivas (mitigación) que permiten minimizar los niveles de amenaza. disminuir la vulnerabilidad de las personas. los medios de subsistencia. los bienes. la infraestructura y los recursos ambientales. y evitar loa exposición de estos a la materialización de fenómenos.</t>
  </si>
  <si>
    <t>Desarrollar medidas estructurales y no estructurales que permitan reducir los niveles de riesgo actuales y evitar la aparición de nuevas condiciones de riesgo en el futuro</t>
  </si>
  <si>
    <t>V1: sumatoria de intervenciones prospectivas de manera porcentual según pesos y metas establecidas en el “MODELO ESTRATÉGICO DAGRD VISIÓN 2023”. 
V2: sumatoria de intervenciones correctivas de manera porcentual según pesos y metas establecidas en el “MODELO ESTRATÉGICO DAGRD VISIÓN 2023”. 
V=∑ Aan/Man x Wan
Aan: Avance de actividad n
Man: meta de actividad n
Wan: Peso actividad n</t>
  </si>
  <si>
    <t>Se entiende como las acciones encaminadas a fortalecer las capacidades humanas. logísticas. técnicas. tecnológicas. metodológicas y financieras del Cuerpo Oficial de Bomberos de Medellín para. a su vez. mejorar la respuesta ante las emergencias que se presenten en la ciudad de Medellín. y sus demás procesos que buscan aumentar la calidad de la respuesta ante las emergencias atendidas</t>
  </si>
  <si>
    <t xml:space="preserve">Aumentar las competencias y capacidades del Cuerpo Oficial de Bomberos de Medellín para desarrollar las acciones preparación y ejecución para la atención de emergencias. de acuerdo a los procesos de gestión del riesgo de desastre </t>
  </si>
  <si>
    <t xml:space="preserve">(V1xW1)+(V2xW2)+(V3xW3)+(V4xW4)+(V5xW5)+(V6xW6)  </t>
  </si>
  <si>
    <t>V1. Sumatoria de Intervenciones realizadas macroactividad de gestión de la infraestructura para el COBM.. de manera porcentual según pesos y metas establecidas en el “MODELO ESTRATÉGICO DAGRD VISIÓN 2023”. 
V2.  Sumatoria de Intervenciones realizadas macroactividad de gestión de la maquinaria. EPP´s y HEA´s para el COBM. de manera porcentual según pesos y metas establecidas en el “MODELO ESTRATÉGICO DAGRD VISIÓN 2023”. 
V3.  Sumatoria de  Intervenciones realizadas macroactividad de fortalecimiento integral para el COBM.. de manera porcentual según pesos y metas establecidas en el “MODELO ESTRATÉGICO DAGRD VISIÓN 2023”. 
V4.  Sumatoria de   Intervenciones realizadas macroactividad de fortalecimiento de la Escuela de Formación Bomberil.. de manera porcentual según pesos y metas establecidas en el “MODELO ESTRATÉGICO DAGRD VISIÓN 2023”. 
V5.  Sumatoria de  Intervenciones realizadas macroactividad de consolidación del componente de Seguridad Humana. de manera porcentual según pesos y metas establecidas en el “MODELO ESTRATÉGICO DAGRD VISIÓN 2023”. .
V6.  Sumatoria de  Intervenciones realizadas macroactividad de diseño e implementación de la Unidad Especial Cuerpo Oficial de Bomberos de Medellín. de manera porcentual según pesos y metas establecidas en el “MODELO ESTRATÉGICO DAGRD VISIÓN 2023”. .
V=∑ Aan/Man x Wan
Aan: Avance de actividad n
Man: meta de actividad n
Wan: Peso actividad n</t>
  </si>
  <si>
    <t>Para la obtencion de la variable será necesario realizar la sumatoria de las intervenciones de manera porcentual según pesos y metas establecidas para cada macroactividad. informacion que reposa en el archivo de Excel "MODELO ESTRATEGICO DAGRD VISION 2023"</t>
  </si>
  <si>
    <t>Se entiende como las acciones encaminadas a fortalecer las capacidades humanas. logísticas. técnicas. tecnológicas y metodológicas de los procesos de respuesta en situaciones de emergencia y recuperación de desastres. en sus diferentes fases de preparación. como en su ejecución. para mejorar la eficiencia y eficacia de la ejecución de sus procesos y mejorar la respuesta dada a los habitantes de la ciudad de Medellín</t>
  </si>
  <si>
    <t xml:space="preserve">Aumentar las competencias y capacidades del proceso de Manejo de Desastres para desarrollar las acciones preparación y ejecución para la atención de emergencias y de recuperación post desastre. con énfasis en la adaptación al cambio y variabilidad climática; y de acuerdo a los procesos de gestión del riesgo de desastre </t>
  </si>
  <si>
    <t>V1.  Sumatoria de  Intervenciones realizadas para el fortalecimiento de la capacidad técnica y operativa en el ámbito territorial y sectorial para la respuesta de incidentes dentro del territorio. macroactividad de preparación en el nivel municipal para la respuesta a incidentes. de manera porcentual según pesos y metas establecidas en el “MODELO ESTRATÉGICO DAGRD VISIÓN 2023”. .
V2.  Sumatoria de  Intervenciones realizadas para el fortalecimiento de la capacidad técnica y operativa en el ámbito territorial y sectorial para la respuesta de incidentes dentro del territorio. macroactividad de infraestructura segura para la gestión del riesgo de desastres. de manera porcentual según pesos y metas establecidas en el “MODELO ESTRATÉGICO DAGRD VISIÓN 2023”. ..
V3. Sumatoria de  Intervenciones realizadas para el fortalecimiento de la capacidad técnica y operativa en el ámbito territorial y sectorial para la respuesta de incidentes dentro del territorio. macroactividad de conformación y fortalecimiento de grupos para la respuesta a eventos adversos. de manera porcentual según pesos y metas establecidas en el “MODELO ESTRATÉGICO DAGRD VISIÓN 2023”. ..
V4.  Sumatoria de  Intervenciones realizadas para el fortalecimiento de la capacidad técnica y operativa en el ámbito territorial y sectorial para la respuesta de incidentes dentro del territorio. macroactividad de preparación del equipo técnico para apoyo a la respuesta. de manera porcentual según pesos y metas establecidas en el “MODELO ESTRATÉGICO DAGRD VISIÓN 2023”. ..
V5.  Sumatoria de  Intervenciones realizadas para el desarrollo de acciones estratégicas para la recuperación. macroactividad de desarrollo de instrumentos territoriales y sectoriales para la rehabilitación. de manera porcentual según pesos y metas establecidas en el “MODELO ESTRATÉGICO DAGRD VISIÓN 2023”. ..
V6.  Sumatoria de  Intervenciones realizadas para el desarrollo de acciones estratégicas para la recuperación. macroactividad de desarrollo de instrumentos territoriales y sectoriales para la reconstrucción. de manera porcentual según pesos y metas establecidas en el “MODELO ESTRATÉGICO DAGRD VISIÓN 2023”. ..
V=∑ Aan/Man x Wan
Aan: Avance de actividad n
Man: meta de actividad n
Wan: Peso actividad n</t>
  </si>
  <si>
    <t>El indicador da cuenta del cálculo bienal del Inventario municipal de emisiones de Gases de Efecto Invernadero - GEI. para identificar el avance en la reducción y determinar metas consistentes  y basadas en evidencia para la mitigación del Cambio Climático.</t>
  </si>
  <si>
    <t>Medir el número de inventarios de GEI realizados por el municipio de Medellín. de manera que se pueda constatar   el avance en la reducción</t>
  </si>
  <si>
    <t>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t>
  </si>
  <si>
    <t xml:space="preserve">V1: Número de Inventarios de Gases de Efecto Invernadero Realizados
</t>
  </si>
  <si>
    <t>Bienal</t>
  </si>
  <si>
    <t>Secretaría de Medio Ambiente. Área Metropolitana del Valle de Aburrá</t>
  </si>
  <si>
    <t>Documentos de actualización del inventario</t>
  </si>
  <si>
    <t>Archivo  de texto (word. TXT. PDF). Hoja de cálculo (Excel)</t>
  </si>
  <si>
    <t xml:space="preserve">Estudio técnico de actualización de Inventario de GEI. </t>
  </si>
  <si>
    <t xml:space="preserve">El indicador permite contabilizar el número de medidas implementadas por el municipio de Medellín para afrontar el cambio climático. con  enfoque de adaptación. mitigación y/o educación. </t>
  </si>
  <si>
    <t xml:space="preserve">Cuantificar número de medidas implementadas por el municipio de Medellín para afrontar el cambio climático. con enfoque de adaptación. mitigación y/o educación. </t>
  </si>
  <si>
    <t>V1: Medidas para enfrentar el cambio climático implementadas</t>
  </si>
  <si>
    <t>Secretaría de Medio Ambienta; Secretaría de Movilidad; Secretaría de Infraestructura Física; DAGRED; DAP</t>
  </si>
  <si>
    <t>Contratos. informes de gestión. Registros. Informes de supervisión</t>
  </si>
  <si>
    <t>Secretaría de Medio Ambiente; Secretaría de Movilidad; Secretaría de Infraestructura Física; Secretaría de Gestión y Control Territorial</t>
  </si>
  <si>
    <t>El indicador se alimenta con el reporte de acciones de diferentes dependencias de la administración municipal. en particular de: Secretaría de Infraestructura Física. Secretaría de Movilidad. Secretaría de Medio Ambiente. Departamento Administrativo de Gestión del Riesgo de Desastres</t>
  </si>
  <si>
    <t>El indicador mide el avance de la gestión y construcción de 3 edificios de uso mixto para el estímulo a la habitabilidad en el centro.</t>
  </si>
  <si>
    <t xml:space="preserve">Aumentar la oferta de infraestructura de vivienda. oficinas. comercio. cultura. entre otros. a través de la construcción de 3 edificios de uso mixto para el estímulo de la habitabilidad en el centro. </t>
  </si>
  <si>
    <t>Acuerdo 48 de 2014; articulos: 62 (subzona 3)  
Objetivos de Desarrollo Sostenible al año 2030</t>
  </si>
  <si>
    <t>((V1*0.3333)+(V2*0.3333)+(V3*0.3333))/V4)*100</t>
  </si>
  <si>
    <t xml:space="preserve">V1: Número de alianzas estratégicas gestionadas y firmadas (Máximo 3)
V2: Número estudios. diseños y contratos realizados  (Máximo 3)
V3:Número de construcciones ejecutadas  (Máximo 3)
V4: Número total de edificios a construir (3)
</t>
  </si>
  <si>
    <t>Documentos
Primaria:
Gerencia del Centro</t>
  </si>
  <si>
    <t xml:space="preserve">Alianzas celebradas. contratos firmados. informes de avances. visitas técnicas. entre otros.
</t>
  </si>
  <si>
    <t xml:space="preserve">Metodología de medición:
La construcción de edificios de usos mixtos implica procesos y acciones más allá de la obra física. los cuales son fundamentales para la materialización de las edificaciones. por lo que es importante monitorear el avance en las mismas.
Nota 1: es importante resaltar que si bien los indicadores en general del centro no obedecen a una politica publica especifica. los proyectos que los sustentan si. por lo que es esta normativa la que especifica en este formato.
</t>
  </si>
  <si>
    <t>Enfocado en el mejoramiento de las condiciones habitacionales de los asentamientos precarios. incorporando los parámetros de construcción sostenible en la intervención de los territorios para mejorar su capacidad de soporte y suplir sus carencias. necesidades y requerimientos específicos de acuerdo con la zona homogénea. incrementando la integración socioespacial y mejorando la calidad de vida de la población objetivo del programa. El proyecto pretende coordinar la regularización urbanística. el mejoramiento de la vivienda y el mejoramiento del entorno. impactando de forma directa la habitabilidad y sostenibilidad de los barrios.</t>
  </si>
  <si>
    <t>Fortalecer el Sistema Habitacional en búsqueda de la vivienda digna y el hábitat sostenible e Implementar acciones que permitan el acceso a los bienes y servicios de vivienda adecuada a través de iniciativas habitacionales que incorporen criterios de construcción sostenible. aprovechamiento de infraestructura. reciclaje de materiales y edificaciones impactando la vivienda y su entorno.</t>
  </si>
  <si>
    <t xml:space="preserve"> V1: Número de proyectos apoyados financieramente en el MIB</t>
  </si>
  <si>
    <t>Observaciones e informes técnicos</t>
  </si>
  <si>
    <t>Informes Técnicos realizados por los técnicos del Instituto</t>
  </si>
  <si>
    <t>N.D.</t>
  </si>
  <si>
    <t>Word</t>
  </si>
  <si>
    <t>Son aquellos subsidios que se asignan con el objetivo de cualificar las condiciones de habitabilidad de las viviendas precarias y disminuir el déficit cualitativo de vivienda</t>
  </si>
  <si>
    <t xml:space="preserve">Medir la cantidad de subsidios asignados para mejoramiento de vivienda
</t>
  </si>
  <si>
    <t>V1: Número de subsidios para mejoramiento de vivienda asignados</t>
  </si>
  <si>
    <t>Hace referencia a los subsidios para adquisición de vivienda nueva y usada dirigidos a población en déficit cuantitativo de vivienda de la ciudad que cumple con los requisitos mencionados en la norma.</t>
  </si>
  <si>
    <t>Medir la cantidad de subsidios asignados para vivienda nueva y usada por parte del ISVIMED</t>
  </si>
  <si>
    <t>V1: Número de subsidios para vivienda nueva o usada asignados</t>
  </si>
  <si>
    <t>Hace referencia a los subsidios para adquisición de vivienda nueva y usada en los 5 corregimientos de Medellín. dirigidos a población en déficit cuantitativo de vivienda de la ciudad que cumple con los requisitos.</t>
  </si>
  <si>
    <t>Medir la cantidad de subsidios asignados para vivienda nueva y usada en los corregimientos por parte del ISVIMED</t>
  </si>
  <si>
    <t>V1: Número de subsidios para vivienda nueva o usada asignados en los corregimientos</t>
  </si>
  <si>
    <t>Son aquellos subsidios que se asignan con el objetivo de cualificar las condiciones de habitabilidad de las viviendas precarias ubicadas en los 5 corregimientos de Medellín y disminuir el déficit cualitativo de vivienda</t>
  </si>
  <si>
    <t xml:space="preserve">Disminuir el déficit cualitativo de vivienda en Medellín. haciendo énfasis en la población vulnerable de los corregimientos. con empleo informal. con ingresos entre 2 y 4 SMMLV y población que no tiene acceso a créditos y subsidios; además. de mejorar las condiciones de habitabilidad de la vivienda de los hogares enmarcados en la población mencionada.
</t>
  </si>
  <si>
    <t>V1: Número de subsidios para mejoramiento de vivienda asignados en los corregimientos</t>
  </si>
  <si>
    <t>Hace referencia a las familias que hayan adquirido vivienda nueva o usada dirigidos a su población específica y que reduce el  déficit cuantitativo de vivienda de la ciudad. a través de la alianza con CAMACOL Antioquia.</t>
  </si>
  <si>
    <t>Medir la cantidad de familias que acceden a vivienda nueva o usada por parte de actores diferentes a la Alcaldía de Medellín</t>
  </si>
  <si>
    <t>V1: Número de  familias que accedieron a vivienda nueva o usada con el apoyo de actores diferentes a la Alcaldía de Medellín</t>
  </si>
  <si>
    <t>CAMACOL y demás actores que construyan VIP y VIS</t>
  </si>
  <si>
    <t>Hace referencia a las estrategias de atención a la población con enfoque diferencial a través del acceso a la vivienda de madres cabeza de hogar.  grupos específicos como población en situación de discapacidad. grupos étnicos y victimas. entre otros.</t>
  </si>
  <si>
    <t>Medir la cantidad de subsidios de vivienda nueva o usada. asignados a madres cabeza de hogar como estrategia de atención a la primera infancia. atender grupos específicos como población en situación de discapacidad. grupos étnicos y victimas.</t>
  </si>
  <si>
    <t>V1: Número de subsidios para vivienda nueva o usada asignados a población con enfoque diferencial</t>
  </si>
  <si>
    <t>Son aquellos subsidios que se asignan con el objetivo de cualificar las condiciones de habitabilidad de las viviendas precarias con alguno de los integrantes del hogar discapacitadoy/ con movilidad reducida.</t>
  </si>
  <si>
    <t xml:space="preserve">Disminuir el déficit cualitativo de vivienda en Medellín. haciendo énfasis en la población vulnerable con enfoque diferencial. discapacitados. con empleo informal. con ingresos entre 2 y 4 SMMLV y población que no tiene acceso a créditos y subsidios; además. de mejorar las condiciones de habitabilidad de la vivienda de los hogares enmarcados en la población mencionada.
</t>
  </si>
  <si>
    <t>V1: Número de subsidios para mejoramiento de vivienda asignados para familias con algún miembro del hogar discapacitado y/o con movilidad reducida</t>
  </si>
  <si>
    <t xml:space="preserve">Son aquellos subsidios que se asignan con el objetivo de cualificar las condiciones de habitabilidad de las viviendas precarias . en las cuales  la cabeza del hogar tenga hasta 28 años y 364 días de edad. </t>
  </si>
  <si>
    <t xml:space="preserve">Disminuir el déficit cualitativo de vivienda en Medellín. haciendo énfasis en la población vulnerable con jefe de hogar con hasta 28 años y 364 días de edad. con empleo informal. con ingresos entre 2 y 4 SMMLV y población que no tiene acceso a créditos y subsidios; además. de mejorar las condiciones de habitabilidad de la vivienda de los hogares enmarcados en la población mencionada.
</t>
  </si>
  <si>
    <t>V1: Número de subsidios para mejoramiento de vivienda asignados para familias que su jefe de hogar tenga hasta 28 años y 364 días de edad.</t>
  </si>
  <si>
    <t>Hace referencia a la titulación de predios fiscales urbanos. esto para que más familias puedan acceder a subsidios de mejoramiento de vivienda al obtener su título. Igualmente se  implementarán acciones para realizar el saneamiento de predios que están ocupados sin su debido título. todo dentro de un programa de llevar a las familias a la legalidad.</t>
  </si>
  <si>
    <t>Medir la cantidad de viviendas escrituradas luego del proceso de saneamiento predial y tituladas mediante cesión gratuita</t>
  </si>
  <si>
    <t>V1: Número de viviendas escrituradas 
V2: Número de predios titulados a hogares vulnerables</t>
  </si>
  <si>
    <t>El reconocimiento de edificaciones consiste en declarar mediante Resolución de Curaduría la existencia de los desarrollos arquitectónicos que se ejecutaron sin obtener licencias. siempre y cuando cumplan con el uso previsto por las normas urbanísticas vigentes. Esto permite avanzar en la legalidad de las construcciones. en su consolidación como espacios óptimos para ser habitados y habilitar las viviendas para conexión de servicios públicos y posible adjudicación de subsidios.</t>
  </si>
  <si>
    <t>Medir la cantidad de viviendas reconocidas mediante Resoluciones expedidas por la Curaduría Cero</t>
  </si>
  <si>
    <t>V1: Número de reconocimientos de edificaciones con resolución de curaduría</t>
  </si>
  <si>
    <t>Con miras a continuar con la labor de construcción de Agendas. Alianzas Estratégicas y Acuerdos de Solidaridad y Sostenibilidad para el desarrollo del sistema habitacional con visión urbano-regional. con las cuales. los actores del Sistema Habitacional tendrán un papel muy importante dentro del Consejo Consultivo Municipal de Política Habitacional – CCMPH. que fue instalado en noviembre del año 2019 y que bajo el decreto municipal 303 de 2019. se puede seguir construyendo de la mano de todos los actores.</t>
  </si>
  <si>
    <t>Implementar el Consejo Consultivo Municipal de Política Habitacional – CCMPH como instrumento articulador y coordinador del Subsistema Habitacional de la ciudad de Medellín. lo que permitirá ejecutar las acciones estratégicas en el contexto de la vivienda y el hábitat. a la luz del Plan Estratégico Habitacional de la ciudad de Medellín – PEHMED 2030.</t>
  </si>
  <si>
    <t>Decreto 303 de 2019
Resolución 284 de 2020</t>
  </si>
  <si>
    <t xml:space="preserve">V1: Instancias del Decreto 303 en funcionamiento / V2: Instancias del Decreto </t>
  </si>
  <si>
    <t>Area de zonas verdes. jardines. y árboles con acciones de mantenimiento sostenible e integral</t>
  </si>
  <si>
    <t>Medir las áreas de infraestructura verde mantenida en el municipio.</t>
  </si>
  <si>
    <t>V1= Área de zona verde mantenida</t>
  </si>
  <si>
    <t>Secretaria de Infraestructura Fisica: SIRO - SGEP</t>
  </si>
  <si>
    <t xml:space="preserve">Plataforma - SIRO Y SGEP </t>
  </si>
  <si>
    <t>SIRO - SGEP - Informes</t>
  </si>
  <si>
    <t>Area nueva que aumentará la infraestructura verde del municipio</t>
  </si>
  <si>
    <t>Medir el área de neva infraestructura verde alternativa implementada en el municipio de Medellín</t>
  </si>
  <si>
    <t>V1 = Área de zona verde alternativa generada</t>
  </si>
  <si>
    <t>Área con intervención ambiental para el sostenimiento del material vegetal que ha sido sembrado sobre la superficie del morro de Moravia y nuevas adecuaciones realizadas para actividades de investigación y paisajismo</t>
  </si>
  <si>
    <t>Realizar seguimiento a la proporción de áreas verdes del morro de Moravia que se encuentran en proceso de sostenimiento. preservación y nuevas adecuaciones como parte del proceso de biorremediación.</t>
  </si>
  <si>
    <t>Artículo 79 de la Constitución Nacional de 1991 - Artículo 14 y 40 de la Ley 1523 de 2012</t>
  </si>
  <si>
    <t xml:space="preserve">V1: Área (ha) Intervenida Ambientalmente en Moravia ambientalmente con parcelas y jardines
</t>
  </si>
  <si>
    <t>Equipo de Residuos</t>
  </si>
  <si>
    <t>Informe final de la ejecución o de intervención del contrato</t>
  </si>
  <si>
    <t>Revisión de Informe final y parcial de la ejecución o de intervención del contrato</t>
  </si>
  <si>
    <t>Una de las principales funciones de los corredores verdes en el contexto ambiental es el de estructurar la conectividad ecologica. Esta conectividad representa el espacio fisico de transito. habitat y alimento de un amplio número de seres vivos. y adicionalmente ofrece un amplio espectro de bienes y servicios ambientales desde el mejoramiento de las condicones del suelo hasta el mejoramiento de la calidad del aire.</t>
  </si>
  <si>
    <t>Determinar el área de corredores de verdes que se fortalecen y adecuan para la estructuración de una buena conectividad ecologica en Medellín</t>
  </si>
  <si>
    <t>Acuerdo 41 de 2005. Medellin Jardín de America
Acuerdo 23 de 2012. Medellin Ciudad verde
Acuerdo 41 de 2015: Corredores verdes para la Avifauna.</t>
  </si>
  <si>
    <t>V1: metros cuadrados de  Corredores verdes cualificados para la conectividad ecológica</t>
  </si>
  <si>
    <t>Unidad de Estructura Ecologica. Subsecretaría de Recursos Naturales Renovables. Secretaría de Medio Ambiente: Contrato con el operador Jardín Botánico de Medellín</t>
  </si>
  <si>
    <t>Informes parciales y final de la ejecución o de intervención del contrato</t>
  </si>
  <si>
    <t>Matriz Plan Indicativo (Excel)</t>
  </si>
  <si>
    <t>El indicador da cuenta del número de individuos arboreos plantados en la zonas urbana y rural del municipio de Medellín como resultado de diferentes intervenciones físicas dirigidas al ornato y/o a la recuperación o conservación de ecosistemas estratégicos y áreas de importancia ambiental.</t>
  </si>
  <si>
    <t>Contabilizar  número de individuos arboreos plantados en la zonas urbana y rural del municipio de Medellín como resultado de diferentes intervenciones físicas dirigidas al ornato y/o a la recuperación o conservación de ecosistemas estratégicos y áreas de importancia ambiental.</t>
  </si>
  <si>
    <t>Plan Nacional de Restauración Ecológica; POT. Plan de Gestión Ambiental de Medellín; Política Nacional de Gestión Integral de la Biodiversidad y sus Servicios Ecosistémicaso (PNGIBSE). Acuerdo 010 de 2014 (por el cual se adopta la Política de Biodiversidad de Medellín).
Acuerdo 41 de 2005. Medellin Jardín de America
Acuerdo 23 de 2012. Medellin Ciudad verde
Acuerdo 41 de 2015: Corredores verdes para la Avifauna</t>
  </si>
  <si>
    <t xml:space="preserve">
V1: Árboles nuevos plantadoz en zona rural
V2: Árboles nuevos plantados en zona urbana</t>
  </si>
  <si>
    <t>Secretaría de Medio Ambiente; Secretaría de Infratestructura Física</t>
  </si>
  <si>
    <t>Secretaría de Medio Ambiente. Secretaría de Infraestructura Física</t>
  </si>
  <si>
    <t>Líder de Unidad de Estructura Ecologica</t>
  </si>
  <si>
    <t>Revisión de Informe final y parcial de la ejecución o de intervención del contrato; Sistema de Arbol Urbano</t>
  </si>
  <si>
    <t xml:space="preserve">El indicador es alimentado por:
1. la información de árbores plantados por parte de la Secretaría de Medio Ambiente en la zona rural del municipio. áreas protecgidas. ecosistemas estratégicos y otras zonas de importancia ambiental. 
2. La información de árboles plantados en la zona urbana del minicipio de Medellín en el marco de las actuaciones propias de la Secretaría de Infraestructura Física y otras dependencias. </t>
  </si>
  <si>
    <t>Componentes del Índice Multidimensional de Condiciones de Vida para los corregimientos</t>
  </si>
  <si>
    <t>Disminuir la brecha del Índice Multidimensional de Calidad de Vida entre corregimientos y comunas.</t>
  </si>
  <si>
    <t>Constitución Política de Colombia. Art. 64, 65 y 66.
Plan Nacional de Desarrollo 2014 - 2018. Ley 1573, Línea 3, transformación del campo.
Compilación del sector administrativo agropecuario y pesquero de desarrollo rural. Decreto único 1071 de 2015
Acuerdo 16 de 2007, Política Pública de Desarrollo Rural y Distrito Agrario.
Acuerdo 048 de 2014. POT</t>
  </si>
  <si>
    <t xml:space="preserve">Brecha Índice Multidimensional de Calidad de Vida rural vs urbano: BICVRU
V1= ICVMDUrbano
V2= ICVMDRural
</t>
  </si>
  <si>
    <t>Encuesta Calidad de Vida anual</t>
  </si>
  <si>
    <t>Dirección de Planeación</t>
  </si>
  <si>
    <t>Corresponde al ingreso de los productores agropecuarios de los corregimientos. que busca incrementarse a través de la optimizaciòn de los circuitos cortos y canales de  comercializaciòn.</t>
  </si>
  <si>
    <t xml:space="preserve">Medir el ingreso per cápita de los productores agropecuarios de los corregimientos. para corroborar que se puede incrementar por medio de la optimizaciòn de los circuitos cortos y canales de  comercializaciòn </t>
  </si>
  <si>
    <t>Ley 1785 de 2006</t>
  </si>
  <si>
    <t xml:space="preserve">V1:  Monto de ingresos en pesos percibidos por los productores agropecuarios 
</t>
  </si>
  <si>
    <t>Formato de registro de ventas de los beneficiarios incluidos en el programa</t>
  </si>
  <si>
    <t>Subsecretario desarrollo rural</t>
  </si>
  <si>
    <t>Formatos. informes. correso electronico</t>
  </si>
  <si>
    <t>El municipio anualmente debe rendir informe al CONPES y el Concejo municipal. sobre el marco de superación de la pobreza. Dimensión Ingreso y Tarbajo. y el logro número 11 ingreso percapita superior al umbral de pobreza. (ley 1785 de 2016)</t>
  </si>
  <si>
    <t>Medición de la percepción de la Inseguridad Alimentaria. en la zona rural de Medellín. mediante la realización del la Encuesta Latinoamericana y Caribeña de Seguridad Alimentaria (ELCSA). utilizando un cuestionario que mide el acceso físico a los alimentos.  (Este cuestionario está incluido en la Encuesta de Calidad de Vida. realizada anualmente por el DAP. La inseguridad alimentaria se define como la disponibilidad limitada o incierta de alimentos nutricionalmente adecuados e inocuos. o la capacidad limitada e incierta de adquirir alimentos adecuados en formas socialmente aceptables. Los Hogares Inseguros se deben clasificar en tres niveles (leve. moderado y severo) y se hace a través de la Escala Latinoamericana y Caribeña para la medición de la seguridad alimentaria ELCSA.</t>
  </si>
  <si>
    <t>Analizar el comportamiento de la inseguridad alimentaria en los hogares rurales del municipio de Medellín</t>
  </si>
  <si>
    <t xml:space="preserve"> V1:Hogares rurales que se perciben con algún grado de inseguridad alimentaria
V2: Número total de hogares rurales de la ciudad encuestados</t>
  </si>
  <si>
    <t>Encuesta de Calidad de Vida</t>
  </si>
  <si>
    <t>Estimar el avance de la socialización y reglamentación del Distrito Rural Campesino</t>
  </si>
  <si>
    <t>Cuantificar el avance en las Acciones y actividades orientadas a la Socialización y reglamentación del Distrito rural Campesino.</t>
  </si>
  <si>
    <t>Adopción del Distrito Rural Campesino  mediante Resolución 201950118486 de diciembre 16 de 2019.</t>
  </si>
  <si>
    <t>(V1+V2+V3/M1)*100</t>
  </si>
  <si>
    <t>V1=  Observatorio para la ruralidad     V2=  Reglamentación del DRC            V3=  Socialización                                       M1: Meta interna de acciones a realizar (3)</t>
  </si>
  <si>
    <t>Observatiorio,  registros en medios de comunicación, listados de asistencia, registros fotograficos,  Décreto final.</t>
  </si>
  <si>
    <t>La Variable 2 correspondiente a reglamentación del DRC, finalmente arrojará un décreto.   La Variable 3 correspondiente a socialización corresponde a talleres de cocreación con actores de caa uno de los corregimientos.</t>
  </si>
  <si>
    <t>Fortalecer la capcidad de acción, capacidad de gestión de los proyectos de la Gerencia de Corregimientos sobre los territorios.</t>
  </si>
  <si>
    <t>Estimar el avance sobre el fortalecimiento de la Gerencia de Corregimientos</t>
  </si>
  <si>
    <t>Programa de Gobierno Medellín Futuro 2020 - 2023
Adopción del Distrito Rural Campesino  mediante Resolución 201950118486 de diciembre 16 de 2019.</t>
  </si>
  <si>
    <t>V1=  Contratación personal Gerencia Corregimientos                                                        V2=  Transporte Gerencia Corregimientos                                          V3=  Equipos Gerencia Corregimientos                                             V4=  Publicidad                                            V5=  Gastos logística                                M1= Meta interna de acciones realizadas (6)</t>
  </si>
  <si>
    <t>Contratatación realizada para cada una de las variables descritas.</t>
  </si>
  <si>
    <t xml:space="preserve">Promocionar la innovación y la apropiación de tecnnologias en el sector agropecuario a traves de un centro de saberes </t>
  </si>
  <si>
    <t>Estimar el avance sobre la promoción del Centro de Saberes para la Innovación agropecuaria promocionado.</t>
  </si>
  <si>
    <t>Programa de Gobierno Medellín Futuro 2020 - 2023</t>
  </si>
  <si>
    <t>(V1+V2/M1)*100</t>
  </si>
  <si>
    <t>V1= Formulación del proyecto              V2=  Promoción del Centro de Saberes                                            
M1: Meta interna de acciones a realizar (2)</t>
  </si>
  <si>
    <t>Documento de formulación del proyecto,  documentos de presentación a concursos,  listados de asistencias, registros fotograficos,  memorias.</t>
  </si>
  <si>
    <t>La variable 2 correspondiente a  Promoción del Centro de Saberes,  esta comupuesta por actividades cómo las siguientes:  Presentación de concursos de cooperación internacional, seminario con expertos,  Foro y alianzas público privadas (Estados, universidades, gremios)</t>
  </si>
  <si>
    <t>Caracterizar sociodemograficamente los territorios rurales</t>
  </si>
  <si>
    <t>Medir la ejecución de la aracterización sociodemografica de los corregimientos</t>
  </si>
  <si>
    <t>V1: Caracterización realizada</t>
  </si>
  <si>
    <t>Fichas de encuestas,  listados de asistencia,  registros fotograficos,  caracerización.</t>
  </si>
  <si>
    <t>El Producto final será caracterización socio demografica de población rural campesina.</t>
  </si>
  <si>
    <t>Cantidad de Unidades de Planeificación Rural (UPR) con proyectos diseñados</t>
  </si>
  <si>
    <t>Medir el número de Unidades de Planificacion Rural (UPR) diseñadas</t>
  </si>
  <si>
    <t>V1= UPR diseñadas</t>
  </si>
  <si>
    <t>Secretaria de Infraestructura Fisica.</t>
  </si>
  <si>
    <t>Unidades productivas con emprendimientos implementado o por implementar. de tipo agrícola. pecuario o agroinductrial de alimentos</t>
  </si>
  <si>
    <t xml:space="preserve">Medir los emprendimientos agrícolas. pecuarios o agroindustriales apoyados </t>
  </si>
  <si>
    <t>Ley 101 de 1993. ley 1876 de 2017. ley 1014 de 2006</t>
  </si>
  <si>
    <t>V1= Emprendimientos apoyados</t>
  </si>
  <si>
    <t>Subsecretaría de Desarrollo Rural</t>
  </si>
  <si>
    <t>Informe de gestión y acto de Rendición de cuentas</t>
  </si>
  <si>
    <t>Formatos. guías. correso electronicoa</t>
  </si>
  <si>
    <t>Actividades incluidas emm los proyecros del Plan Agropecuarop Municipal. aprobado por el Consejo Municipal de Desarrollo Rural</t>
  </si>
  <si>
    <t>Corresponde al número de etrategias de comercialización para mejorar el ingreso de los productores y suministro a bajo costo y de calidad de alimentos a los consumidores</t>
  </si>
  <si>
    <t>Medir las estrategias de cadenas cortas de comercialización implementadas</t>
  </si>
  <si>
    <t>Acuerdo municipal de mercados campesinos. númeo 89 de 1988. acuerdo 55 de 2011. acuerdo 35 de 2014</t>
  </si>
  <si>
    <t>V1= Estrategias de comercialización implementadas</t>
  </si>
  <si>
    <t>Secretaría de Desarrollo Económico. Subsecretaría desarrollo rural</t>
  </si>
  <si>
    <t>Actividades desarrolladas por mandato del Acuerdo municipal de mercados campesino número 089 de 1988</t>
  </si>
  <si>
    <t>Número de productores agropecuarios que tienen acceso extensión agropecuaria. y a recursos o incentivos a la producción</t>
  </si>
  <si>
    <t>Medir el número de productores agropecuarios que tienen acceso extensión agropecuaria. y a recursos o incentivos a la producción</t>
  </si>
  <si>
    <t>Ley 1876 de 2017</t>
  </si>
  <si>
    <t>V1= Número de productores agropecuarios que tienen acceso extensión agropecuaria. y a recursos o incentivos a la producción</t>
  </si>
  <si>
    <t>Formatos. guías. correso electronicoa. base de datos. plataforma</t>
  </si>
  <si>
    <t>Función misional que la UMATA debe desarrollar por normatividad.</t>
  </si>
  <si>
    <t>Fomentar la exportación de productos no tradiconales con alto valor de exportación en los corregimientos de medellín</t>
  </si>
  <si>
    <t>Cuantificarn los proyectos agricolas con alto potencial exportador apoyados en los coregimientos</t>
  </si>
  <si>
    <t>V1: Proyectos apoyados no tradicional 1 
V2:  Proyecto apoyado no tradicional 2
V3:  Proyecto apoyado no tradicional 3</t>
  </si>
  <si>
    <t>Estudio prefactibilidad,   Resultados de  la operación y seguimiento del apoyo a los productos apoyados.</t>
  </si>
  <si>
    <t>Cada Variable consiste en los proyectos no tradicionales que resulten apoyados.   El proyecto se sustentará en actividades tales cómo:  Estudio de mercado,  Concurso para los proyectos resultantes del estudio  de mercado y premiación;  la premiación a su vez consistira en la operación y seguimiento,  es decir el apoyo respectivo para los proyectos beneficiados.</t>
  </si>
  <si>
    <t>Fortalecer los circuitos cortos de comercialización en los corregimientos</t>
  </si>
  <si>
    <t>Cuantificar el avance en la construcción y operación de los centros de abastecimiento</t>
  </si>
  <si>
    <t>Adopción del Distrito Rural Campesino  mediante Resolución 201950118486 de diciembre 16 de 2019.
- Programa agropecuario rural formulado en el 2019 (PAM)
- Estudio de Sistema Agroalimentarios 2019</t>
  </si>
  <si>
    <t>(V1+V2+V3)*100</t>
  </si>
  <si>
    <t>V1: Avance Centro abastecimiento 1                                       
V2: Avance Centro abastecimiento 2                             
V3: Avance Centro Abastecimiento 3</t>
  </si>
  <si>
    <t>Estudios de prefactibilidad, diseños, centros de abastecimiento en funcionamiento</t>
  </si>
  <si>
    <t>La Variable 1 Corresponde al Centro de abastecimientos Lousitania, ubicado en Sector Nuevo Occidente del Corregimiento de San Cristóbal;  cuya construcción se encuentra en el 86% y se planea que comienze a operar para la vigencia 2020,  las otras dos variables corresponden a dos nuevos Centros de abastecimiento para los cuales se debe iniciar actividades tales cómo:   Estudio  de prefactibilidad,  adquisición de lotes, diseños, construcción y operación.</t>
  </si>
  <si>
    <t xml:space="preserve">Establecer huertas de autoconsumo y/o comercialización de excentes. que permitan mejorar el acceso de la población a alimentos sanos y nutritivos. </t>
  </si>
  <si>
    <t>Identificar el número de Huertas para el autoconsumo y/o comercialización establecidas</t>
  </si>
  <si>
    <t xml:space="preserve">V1: Número total de Huertas para el autoconsumo y/o comercialización establecidas </t>
  </si>
  <si>
    <t>Bases de datos del proyecto</t>
  </si>
  <si>
    <t>Hojas de cálculo (Excel). Base de datos</t>
  </si>
  <si>
    <t xml:space="preserve"> Los Centros zonales de Seguridad Alimentaria. serán espacios para la atención de la población. acompañamiento y creación de capacidades comunitarias.</t>
  </si>
  <si>
    <t>Medir los Centros Zonales de Seguridad Alimentaria que funcionan en la ciudad</t>
  </si>
  <si>
    <t>V1: Número total de Centros Zonales en funcionamiento</t>
  </si>
  <si>
    <t>informe técnico</t>
  </si>
  <si>
    <t>informe. acta de reuniones. listado de asistencia</t>
  </si>
  <si>
    <t>Documentos de texto (Word. PDF. TXT). Material multimedia.</t>
  </si>
  <si>
    <t>Es un indicador de la percepción ciudadana con respecto a la oferta institucional del Municipio de Medellín en los diferentes canales de atención (virtual. telefónico y presencial)</t>
  </si>
  <si>
    <t>Medir  la satisfacción ciudadana con la oferta institucional del Municipio de Medellìn.</t>
  </si>
  <si>
    <t xml:space="preserve">•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t>
  </si>
  <si>
    <t>X= (0.05*V1)+(0.1*V2)+(0.2*V3)+(0.25*V4)+(0.1*V5)+(0.3*V6 )  
Y= (0.1*V7)+(0.2*V8)+(0.2*V9)+(0.1*V10 )+(0.4*V11)
 Z= (0.3*V12)+(0.3*V13)+(0.4*V14)
                                     S=(O/(O+P+Q))*X+(P/(O+P+Q))*Y+(Q/(O+P+Q))*Z</t>
  </si>
  <si>
    <t xml:space="preserve">V1 Canal Presencial Búsqueda de información 0.05
V2  Canal Presencial Características del  espacio físico 0.1
V3 Canal Presencial Personal de contacto 0.2
V4  Canal Presencial Efectividad 0.25
V5  Canal Presencial Expectativas 0.1
V6Canal Presencial Nivel de satisfacción con el trámite 0.3
V7Canal Telefónico Indicadores de satisfacción 0.1
V8Canal Telefónico Disponibilidad y acceso 0.2
V9  Canal Telefónico Personal de contacto 0.2
V10Canal Telefónico Efectividad del proceso 0.1
V11 Canal Telefónico Expectativas frente al proceso 0.4
V12 Canal Virtual Aspectos técnicos 0.3
V13Canal Virtual Características de contenido 0.3
V14 Canal Virtual Nivel de satisfacción con la información 0.4 
X Canal Presencial
Y Canal Telefónico
Z Canal Virtual
O Encuestas Canal Presencial
P Encuestas Canal Telefónico
Q Encuestas Canal Virtual
S Satisfacción
</t>
  </si>
  <si>
    <t>Encuesta medición de la satisfacción</t>
  </si>
  <si>
    <t>Resultados de la encuesta</t>
  </si>
  <si>
    <t>Subsecretaría de Servicio a la Ciudadanía</t>
  </si>
  <si>
    <t>Documento e PDF Y Power Point</t>
  </si>
  <si>
    <t>Medición anual que realiza el Departamento Administrativo de la Función Pública -DAFP de la implementación de las políticas de gestión y desempeño del Modelo Integrado de Planeación y Gestión -MIPG. como también del estado de avance y efectividad del Sistema de Control Interno. Esta medición es realizada en 3 momentos:
1. Recolección anual de información del Municipio de Medellín sobre la implementación de las políticas. dicha información se captura a través del Formulario Unico de Reporte de Avance a la Gestión -FURAG.
2. El DAFP procesa la información estadísticamente y  calcula el Indice de Desempeño Institucional para el Municipio de Medellín.
3. El DAFP genera información de la gestión institucional. através del IDI discriminado por cada una de las políticas.</t>
  </si>
  <si>
    <t>Medir el grado de desarrollo del Modelo Integrado de Planeación y Gestión de la entidad. a través de la recolección de evidencias que permitan conocer la apropiación de las políticas de gestión y desempeño en la toma de decisiones estratégicas y de gestión. así como identificar los aspectos susceptibles de mejora a nivel institucional.</t>
  </si>
  <si>
    <t>Decreto 1499 de 2017
Ley 87 de 1993
Ley 1474 de 2011
Decreto 648 de 2017 
Decreto 883 de  2015
Decreto 577 de 2018
Decreto 578 de 2018
Decreto 735 de 2018</t>
  </si>
  <si>
    <t>Calificación de la V1</t>
  </si>
  <si>
    <t xml:space="preserve">V1: Calificación emitida por el DAFP a partir de la información reportada en el FURAG .
</t>
  </si>
  <si>
    <t>Departamento Administrativo de la Función Pública -DAFP (www.dafp.gov.co)</t>
  </si>
  <si>
    <t>Externa DAFP</t>
  </si>
  <si>
    <t>Encuestas y evaluación DAFP</t>
  </si>
  <si>
    <t>2019 (calificación de la vigencia 2018). 
El indicador mide el resultado de la vigencia anterior.</t>
  </si>
  <si>
    <t>Departamento Administrativo de la Función Pública -DAFP</t>
  </si>
  <si>
    <t>Informe PDF</t>
  </si>
  <si>
    <t>Cuestionario FURAG</t>
  </si>
  <si>
    <t>En el Documento PDM (p. 537). quedó sin el ajuste enviado al DAP: LB debe ser 87.7 y la Meta: 93. Esta solicitud se realizó en reiteradas ocasiones.</t>
  </si>
  <si>
    <t>En un ejercicio de auditoria y rendición de cuentas, en el segundo semestre de cada año, el Departamento Nacional de Planeación DNP publica los resultados fiscales para todos los municipios del país, generando un ranking que permite evidenciar las entidades con mejor desempeño fiscal.</t>
  </si>
  <si>
    <t xml:space="preserve">Medir y analizar integralmente el desempeño fiscal de las entidades territoriales, según sus resultados fiscales.         </t>
  </si>
  <si>
    <t>Es un instrumento para dar cumplimiento a lo ordenado al DNP en la Ley 617 de 2000 (publicar masivamente los resultados de la gestión de municipios y departamentos).</t>
  </si>
  <si>
    <t>Indicador de Desempeño Fiscal =( (A*Peso Relativo)+(B*Peso Relativo)+(C*Peso Relativo)+(D*Peso Relativo)+(E*Peso Relativo)+(F*Peso Relativo) ) / Número de subindicadores (6)</t>
  </si>
  <si>
    <t xml:space="preserve">
A. Capacidad de autofinanciamiento del funcionamiento: |Numerador: V1= Gasto de funcionamiento| Denominador: V2= Ingresos corrientes de libre destinación
B. Respaldo del servicio de la deuda: |Numerador: V1= Servicio de la deuda (intereses + amortizaciones| Denominador: V2= Ingresos disponibles
C. Dependencia de las transferencias (SGP): |Numerador: V1=Transferencias recibidas de la Nación por (SGP + SGR)| Denominador: V2= Ingresos totales
D. Importancia de los recursos propios:  |Numerador: V1=Ingresos Tributarios| Denominador: V2= Ingresos corrientes
E. Magnitud de la Inversión: |Numerador: V1=Gasto total en inversión
| Denominador: V2= Gastos totales
F. Capacidad de ahorro:|Numerador: V1=Ahorro corriente
|Denominador: V2= Ingresos corrientes
</t>
  </si>
  <si>
    <t>El informe se publica anualmente la primera semana del mes de octubre, no obstante en vigencias donde hay contienda electoral se publica la segunda semana de diciembre.</t>
  </si>
  <si>
    <t>Ejecuciones presupuestales reportadas por el municipio en el  Formato Único Territorial (FUT), Informes del Marco Fiscal de Mediano Plazo de las entidades territoriales, Cruces de información con la Contraloría General de la Repúblicas (ejecución presupuestal deuda) y coordinación con la Dirección de Apoyo Fiscal (DAF) del Ministerio de Hacienda y Crédito Público.</t>
  </si>
  <si>
    <t>Ejecuciones presupuestalesdel Municipio, Cruces de información con la Contraloría General de la Repúblicas, coordinación con la Dirección de Apoyo Fiscal (DAF) del Ministerio de Hacienda y Crédito Público.</t>
  </si>
  <si>
    <t>Subsecretaría de Presupuesto y Gestión Financiera. Rodrigo Toro Londño - Santiago Mejía - Gerardo Gil</t>
  </si>
  <si>
    <t>El reporte se hace a traves del FUT, las servidoras que intervienen son:                       Isabel Cristina Cardona - reporta ingresos y gastos de funcionamiento                         Norela Sierra - Inversión</t>
  </si>
  <si>
    <t>Medios Magneticos (hojas de calculo)</t>
  </si>
  <si>
    <t>FUT el cual se reporta a traves de la plataforma CHIP</t>
  </si>
  <si>
    <t>A partir del 2020 se utilizará una nueva metodología establecida por el DNP cuya fórmula es: IDF = (0,8*Resultados Fiscales) + (0,2*Gestión Financiera) en donde Resultados Fiscales (promedio simple de 4 variables: Dependencia de las Transferencias, Inversión, Endeudamiento y Superávit Fiscal) y Gestión Financiera (Promedio simple de 5 variables:Capacidad de programación y ejecución de ingresos, Capacidad de Ejecución de inversión, Cumplimiento de Ley 617, Bonificación de Esfuerzo Propio y Bonificación por Actualización Catastral)</t>
  </si>
  <si>
    <t xml:space="preserve"> Decisiones Judicales y extrajudiciales  en firme a favor del municipio proferidas en un determinado tiempo por los jueces y autoridades administrativas frente a demandas interpuestas por el afectado o directamente por el municipio de Medellín</t>
  </si>
  <si>
    <t>Medir la eficacia de la articulación del direccionamiento jurídico en la forma de fallar los jueces frente a los actos.  actuaciones y operaciones administrativas del municipio que generan litigiosidad.</t>
  </si>
  <si>
    <t>Decreto Muncipal 883 de 2015 y Decreto 2112 de 2015</t>
  </si>
  <si>
    <t>V1: Sentencias favorables ejecutoriadas (Sigla: SEFAEJ) Numerador ;  V2= Sentencias Totales Ejecutoriadas(Sigla: SETOEJ.) Denominador</t>
  </si>
  <si>
    <t>diaria</t>
  </si>
  <si>
    <t>www.ramajudicial.com.co; www.litigiovirtual.com.co; herramienta de información juridica de procesos judiciales "HELENA"</t>
  </si>
  <si>
    <t>Herrmienta de información jurídica interna Helena</t>
  </si>
  <si>
    <t>promedio 2010-2019</t>
  </si>
  <si>
    <t>subsecretaria de defensa y proteccion de lo publico</t>
  </si>
  <si>
    <t>Asesor del Despacho de la Secretaría General</t>
  </si>
  <si>
    <t>documental y a través del sistema</t>
  </si>
  <si>
    <t>Se adiciona esta ficha metodológica del indicador de resultado del Programa que debe quedar como uno de los indicadores de resultado del componente de Gestión Transparente ya que se solicitó en el formato del DAP sobre ajustes al proyecto del plan para  enmiendas o pliego de modificaciones.  Cotejar formato</t>
  </si>
  <si>
    <t xml:space="preserve">Este indicador permite determinar cuantas y cuales entidades sujetas al modelo Conglomerado Público implementan los lineamientos estratégicos aprobados por el Comité de Gestión del Conglomerado. para garantizar los avances en la gestión del modelo  y establecer las acciones pertinentes cuando se presente una desviación en el cumplimiento del objetivo. </t>
  </si>
  <si>
    <t>Determinar el número de entidades sujetas al Modelo de Conglomerado Público. que implementan los lineamientos estratégicos aprobados por el Comité de Gestión del Conglomerado</t>
  </si>
  <si>
    <t>El art. 88 del decreto 883 de 2015</t>
  </si>
  <si>
    <t xml:space="preserve">(V1/V2)*100
</t>
  </si>
  <si>
    <t xml:space="preserve">V1: Número de entidades sujetas al Modelo de Conglomerado Público que implementan los lineamientos estratégicos aprobados por el Comité de Gestión del Conglomerado.
V2: Número total de entidades sujetas al Modelo de Conglomerado Público </t>
  </si>
  <si>
    <t>Personal de cada una de las entidades que conforman el Conglomerado.</t>
  </si>
  <si>
    <t>Reportes e informes administrativos</t>
  </si>
  <si>
    <t>Secretaría Privada</t>
  </si>
  <si>
    <t>Documentos de texto. bases de datos en excel</t>
  </si>
  <si>
    <t>Encuestas. registros administrativos</t>
  </si>
  <si>
    <t>Este indicador se registró en la ficha de programa Gobierno abierto y cercano entregada al DAP. Por tanto no se generó por recomendación de los concejales sino que se evidenció que no aparece en el proyecto de acuerdo.</t>
  </si>
  <si>
    <t>Este indicador establece en que medida las entidades sujetas al modelo Conglomerado Público adoptan e implementan los lineamientos aprobados. lo que permitirá ejercicio del control de tutela y un adecuado direccionamiento estratégico</t>
  </si>
  <si>
    <t>Establecer el número de entidades que implementan los lineamientos del Gobierno Corporativo emitidos por la Secretaría Privada</t>
  </si>
  <si>
    <t>El Decreto 883 de 2015. Acuerdo 01 de 2016</t>
  </si>
  <si>
    <t>V1: Número de entidades  sujetas al Modelo de Conglomerado Público que implementan los lineamientos emitidos por del Gobierno Corporativo.
 V2:  Número de entidades sujetas al Modelo de Conglomerado Público</t>
  </si>
  <si>
    <t>Personal de cada una de las entidades sujetas al Modelo de Conglomerado</t>
  </si>
  <si>
    <t>Actos administrativos o comunicaciones. reportes e informes administrativos</t>
  </si>
  <si>
    <t>Expresa el número de créditos que se le otorgan a empleados públicos.   Personal Administrativo de las Instituciones Educativas incorporadas al Municipio de Medellín.Trabajadores Oficiales. sustituto de pensión.  Docentes Municipales con recursos propios. Pensionados y Jubilados por el Municipio de Medellín.</t>
  </si>
  <si>
    <t>Medir el número de créditos que se le otorgan a empleados públicos (inscritos en carrera administrativa. Provisionales. Libre Nombramiento y Remoción). Personal Administrativo de las Instituciones Educativas incorporadas al Municipio de Medellín. Docentes Municipales con recursos propios del Municipio de Medellín. Trabajadores Oficiales. Pensionados y Jubilados por el Municipio de Medellín y   el sustituto de pensión (siempre y cuando sea vitalicio y reciba el 100% de la mesada pensional).</t>
  </si>
  <si>
    <t>Acuerdo 7 de 2016</t>
  </si>
  <si>
    <t>V1: EMPLEADOS. Empleados públicos a los que se les adjudica préstamos por primera y segunda vez en las diferentes modalidades.
V2: TRABAJADORES OFICIALES. Trabajadores oficiales a los que se les adjudica préstamos por primera y segunda vez en las diferentes modalidades.
V3: PENSIONADOS. Pensionados a los que se les adjudica préstamos por primera y segunda vez en las diferentes modalidades.
V4: SUSTITUTOS. Sustitutos de pensión a los que se les adjudica préstamos por primera y segunda vez en las diferentes modalidades.
Las modalidades son:
       Compra
       Mejoramiento
       Cancelación Hipoteca
       Reforma
       Construcción</t>
  </si>
  <si>
    <t>DOCUMENTO OFICIAL  - Actas de Comité de adjudicaciones y Resoluciones</t>
  </si>
  <si>
    <t>Resoluciones de adjudicación</t>
  </si>
  <si>
    <t xml:space="preserve"> documentos de texto (Word. PDF.</t>
  </si>
  <si>
    <t>Comités de adjudicación</t>
  </si>
  <si>
    <t>p. 540</t>
  </si>
  <si>
    <t>Expresa el número de intervenciones que se le realiza a los servidores públicos que son atendidos en los diferentes programas de Gestión Humana. cuyo resultado enuncia que como mínimo cada servidor público sea cubierto por un programa del Proceso Gestión Integral del Talento Humano año tras año en el cuatrienio.</t>
  </si>
  <si>
    <t>Medir el número de intervenciones a  los servidores públicos a través de los diferentes programas de la Subsecretaría Gestión Humana. cuyo resultado expresa que como mínimo cada servidor público sea cubierto por un programa del Proceso Gestión Integral del Talento Humano año tras año en el cuatrienio.</t>
  </si>
  <si>
    <t xml:space="preserve">Decreto Nacional 1083 de 2015 
</t>
  </si>
  <si>
    <t xml:space="preserve">(V1 + V2 + V3 + V4) </t>
  </si>
  <si>
    <t>V1. COMPETENCIAS. Número de intervenciones a servidores atendidos para el desarrollo de competencias 
V2. BIENESTAR. Número de intervenciones a servidores beneficiarios de programas de estímulos y bienestar
V3. FLEXIBILIDAD LABORAL. Número de intervenciones a servidores con flexibilidad laboral
V4. CLIMA ORGANIZACIONAL. Número de  intervenciones a servidores  en tema de clima organizacional.</t>
  </si>
  <si>
    <t>Informes de seguimiento de la prestación del servicio</t>
  </si>
  <si>
    <t>Listados de beneficiarios y reporte de actividades realizadas</t>
  </si>
  <si>
    <t>Físicos.  magnéticos  hojas de cálculo (Excel). documentos de texto (Word. PDF.).</t>
  </si>
  <si>
    <t>Expresa el número de intervenciones que se le realiza a los servidores públicos que son atendidos en los diferentes programas del Sistema de Gestión de Seguridad y Salud en el Trabajo. se espera que al menos un servidor público sea cubierto por un programa de este sistema año tras año en el cuatrienio.</t>
  </si>
  <si>
    <t>Medir el número de intervenciones a  los servidores públicos  a través de los diferentes programas del Sistema de Gestión de Seguridad y Salud en el Trabajo. se espera que al menos un servidor público sea cubierto por un programas de este sistema año tras año en el cuatrienio.</t>
  </si>
  <si>
    <t>Decreto 1072 de 2015</t>
  </si>
  <si>
    <t>V1: Evaluaciones ocupacionales. Número de intervenciones a  servidores atendidos en el tema de evaluaciones ocupacionales.
V2: Emergencias. Número de intervenciones a  servidores atendidos en el tema de emergencias
V3: Elementos de proteccion personal. Número de intervenciones a servidores mediante el otorgamiento de elementos de protección personal.
V4: Medición de riesgo sicosocial. Número de intervenciones a servidores en el tema de medición de riesgo sicosocial.</t>
  </si>
  <si>
    <t>Informes de seguimiento de la prestación del servicio
Matriz de intervención</t>
  </si>
  <si>
    <t>La escala de Likert es un método de investigación de campo sobre la opinión de un individuo sobre un tema. Genera un cuestionario que identifica el grado de acuerdo o desacuerdo de cada pregunta y. regularmente. emplea 5 niveles.</t>
  </si>
  <si>
    <t xml:space="preserve">Establecer la opinión de los ciudadanos referente a un tramite y/o servicio y canal de atención </t>
  </si>
  <si>
    <t>(V5) (5) + (V4) (4) + (V3) (3) + (V2) (2) + (V1) (1) / Vt</t>
  </si>
  <si>
    <t xml:space="preserve">V5= Número de encuestas evaluadas con 5
V4= Número de encuestas evaluadas con 4
V3= Número de encuestas evaluadas con 3
V2= Número de encuestas evaluadas con 2
V1= Número de encuestas evaluadas con 1
Vt= Total encuestas
Constantes:
5=Muy sencillo
4= Sencillo
3=Indiferente
2=Difícil 
1= Muy difícil.  </t>
  </si>
  <si>
    <t>Resultado encuesta</t>
  </si>
  <si>
    <t>Encuesta de medición de la satisfacción</t>
  </si>
  <si>
    <t>Índice Neto de Promotores es una herramienta que propone medir la lealtad de los ciudadanos de Medellín y se enfoca en las recomendaciones de boca en boca tanto negativas como positivas que  pueden influenciar en el crecimiento de la entidad.</t>
  </si>
  <si>
    <t>Medir la disposición de  los ciudadanos de Medellín.  clasificandolos en  promotores(ciudadanos que recomiendan). neutrales ( ciudadanos satisfactorios) o detractores (ciudadanos con una experiencia negativa)de la oferta institucional del Municipio de Medellín</t>
  </si>
  <si>
    <t>NPS = ( #P/n - # D/n)*100</t>
  </si>
  <si>
    <t>#P:  Número de promotores
#N:  Número de neutrales 
#D:  Número de detractores
  n:   Número de clientes que responden las encuestas. es decir #P+#N+#D                       
se pretende es que los neutrales se conviertan en promotores. por eso no se incluyen en la formula. Con ellos es que se hace el trabajo de fidelización</t>
  </si>
  <si>
    <t xml:space="preserve">Este indicador busca construir una agenda de gestión de aliados nacionales e internacionales con la intención de articular las gestiones de cooperación de las diferentes Secretarías. así como armonizar la acción del cooperante en el territorio. para buscar mayor eficiencia. focalización e impacto de los recursos de cooperación canalizados. </t>
  </si>
  <si>
    <t xml:space="preserve">Armonizar la oferta de cooperación nacional e internacional a través de una agenda local para la gestión de aliados nacionales e internacionales. </t>
  </si>
  <si>
    <t xml:space="preserve">ODS 17: Alianzas para lograr los objetivos 
Documento CONPES 2968 de 1997. define los lineamientos a considerar para lograr la consolidación de la cooperación como instrumento de apoyo al desarrollo por medio de la transferencia de tecnologías. habilidades y conocimientos.
Acuerdo 26 de 2011 “Por el cual se adoptan las bases de la política pública de cooperación internacional para el desarrollo del Municipio de Medellín”
Artículo 4. Será responsabilidad de la Administración Municipal “Promover el diálogo político y técnico entre los socios locales e internacionales para la construcción de relaciones de confianza. horizontales y de largo plazo. a partir de la generación en el territorio de capacidades de relacionamiento y articulación entre múltiples actores (ONG. universidades públicas y privadas. organizaciones de la sociedad civil. cajas de compensación familiar. etc.)”
Acuerdo 1 de 2016 “Por el cual se modifica la estructura de la Administración Municipal de Medellín. las funciones de algunas de sus dependencias y se dictan otras disposiciones”
Art. Vigésimo primero: La Secretaría de Gobierno y Gestión del Gabinete tendrá las siguientes funciones:
- 17. Coordinar acciones y gestionar alianzas de los sectores de desarrollo administrativo con las entidades y organismos correspondientes del nivel regional. nacional e internacional.
</t>
  </si>
  <si>
    <t>V1: Agenda de cooperación</t>
  </si>
  <si>
    <t xml:space="preserve">Informe recopilación de información de aliados nacionales e internacionales. listados de asistencias y actas de reuniones. </t>
  </si>
  <si>
    <t>Información primaria y secundaria de fuentes externas como ACI. APC y fuentes internas creadas por el Municipio de Medellín</t>
  </si>
  <si>
    <t xml:space="preserve">Documento de la agenda de cooperación de aliados nacionales e internacionales. </t>
  </si>
  <si>
    <t xml:space="preserve">Secretaria de Gobierno y Gestión del Gabinete </t>
  </si>
  <si>
    <t>Secretaria de Gobierno y Gestión del Gabinete</t>
  </si>
  <si>
    <t xml:space="preserve">Documentos de texto </t>
  </si>
  <si>
    <t>Documentos de fuentes secundarías 
Registros administrativos (actas de reuniones)</t>
  </si>
  <si>
    <t xml:space="preserve">Se quita el plural de la palabra "construidas" y se mejora la redacción poniendola al final del indicador. </t>
  </si>
  <si>
    <t xml:space="preserve">Este indicador busca articular la oferta institucional de la Alcaldía de Medellín en cada comuna y corregimiento. con el fin de optimizar los recursos dispuestos y atender las características propias de cada territorio. </t>
  </si>
  <si>
    <t xml:space="preserve">Articular la oferta de programas y servicios institucional a través de la construcción y socialización de las agendas de gobierno en los territorios </t>
  </si>
  <si>
    <t>ODS16: Paz. Justicia e Instituciones solidas. 
Acuerdo 1 de 2016 “Por el cual se modifica la estructura de la Administración Municipal de Medellín. las funciones de algunas de sus dependencias y se dictan otras disposiciones”
Art. Vigésimo primero: La Secretaría de Gobierno y Gestión del Gabinete tendrá las siguientes funciones:
11 - Participar en la formulación y ejecución de la política de Gobierno. propiciando la incorporación de instrumentos de articulación intersectorial.
14- Coordinar y articular la ejecución de las actividades y el cumplimiento de las responsabilidades de los organismos o dependencias centrales y las entidades descentralizadas. que integran los sectores de desarrollo administrativo y rendir cuentas al Alcalde.</t>
  </si>
  <si>
    <t xml:space="preserve">V1: Agendas de gobierno en los territorios con enfoque de género </t>
  </si>
  <si>
    <t>V1: Agendas de gobierno en los territorios con enfoque de género</t>
  </si>
  <si>
    <t>Información recolectada del territorio. listado de asistencia de encuentros. material fotográfico y audiovisual.</t>
  </si>
  <si>
    <t>Información secundaria de fuentes internas creadas por el municipio de Medellín y recolección de información primaria con los actores de la ciudad.</t>
  </si>
  <si>
    <t xml:space="preserve">Documento de agendas de gobierno. 
Espacios de socialización en los territorios. </t>
  </si>
  <si>
    <t>Encuesta y/o cuestionario 
Documentos de fuentes secundarías 
Registros administrativos (actas de reuniones)</t>
  </si>
  <si>
    <t xml:space="preserve">Se ajusta el nombre del indicador. así como su variable. tomando en consideración la enmienda aceptada ante el Concejo de Medellín. </t>
  </si>
  <si>
    <t xml:space="preserve">Este indicador permite hacer seguimiento a la generación de espacios que contribuyen a establecer cercanía con las comunidades y hacer más visible la gestión pública. </t>
  </si>
  <si>
    <t>Establecer el numero de encuentros entre la ciudadanía y el señor alcalde para fortalecer la presencia institucional y acercar el gobierno a la gente.</t>
  </si>
  <si>
    <t>Art.  87. decreto 883 de 2015</t>
  </si>
  <si>
    <t>V1: Número de encuentros del Alcalde con la Ciudadanía</t>
  </si>
  <si>
    <t>Equipo de protocolo Secretaría Privada</t>
  </si>
  <si>
    <t>Reportes e informes administrativos. registros fotográficos</t>
  </si>
  <si>
    <t>Bases de datos en excel</t>
  </si>
  <si>
    <t xml:space="preserve">Registros de reuniones  comunidad - Señor alcalde. con participación del Gabinete Municipal </t>
  </si>
  <si>
    <t>De acuerdo con la normatividad vigente. la Rendición pública de Cuentas de la Rama ejecutiva es el proceso mediante el cual las entidades de la administración pública del nivel nacional y territorial y los servidores públicos informan. explican y dan a conocer los resultados de su gestión a los ciudadanos. la sociedad civil. otras entidades públicas y a los organismos de control. a partir de la promoción del diálogo. Para orientar este proceso el DAFP ha definido uno lineamientos generales. con el fin de fortalecer el proceso y mejorar la comunicación entre las entidades y los grupos de valor y partes interesadas.</t>
  </si>
  <si>
    <t>Fortalecer el ejercicio de Rendición Pública de Cuentas de la Alcaldía de Medellín. y especialmente los espacios de diálogo entre la Administración Municipal y los grupos de valor e interés. sobre la gestión realizada. las decisiones tomadas. los resultados y avances en la garantía de derechos; en el marco de los lineamientos definidos en la normatividad vigente y los impartidos por el Departamento Administrativo de la Función Pública para el proceso de Rendición Pública de Cuentas.</t>
  </si>
  <si>
    <t xml:space="preserve">Constitución Política de Colombia de 1991
Ley Estatutaria 134 de 1994 
Ley Estatutaria 134 de 1994 
Ley Estatutaria 1757 de 2015 
Documento CONPES 3654 de 2010 
</t>
  </si>
  <si>
    <t>V1:Dependencias de la Administración Municipal que realizan ejercicios de Rendición Pública de Cuentas. siguiendo los lineamientos del DAFP
V2: Total de ependencias de la Administración Municipal que realizan ejercicios de Rendición Pública de Cuentas</t>
  </si>
  <si>
    <t>Reportes remitidos por las dependencias el equipo lider de la Alcaldía de Medellin</t>
  </si>
  <si>
    <t>Reportes remitidos por las dependencias</t>
  </si>
  <si>
    <t>Documentos de Word</t>
  </si>
  <si>
    <t>Correos electronicos</t>
  </si>
  <si>
    <t>NDICADOR NUEVO</t>
  </si>
  <si>
    <t>A través de este indicador se realizará  el seguimiento a las acciones necesarias para implementar un Centro de Estudios de Gobierno Corporativo  en temas de gestión pública y gobierno corporativo. Esta implementación comprende la sanción y publicación del acto administrativo correspondiente.</t>
  </si>
  <si>
    <t>Realizar el seguimiento a las acciones necesarias para implementar un Centro de Estudios de Gobierno Corporativo  en temas de gestión pública y gobierno corporativo.</t>
  </si>
  <si>
    <t xml:space="preserve">V1
</t>
  </si>
  <si>
    <t>V1: % de avance en las acciones necesarias para la sanción y publicación del  Acto administrativo mediante el cual se declara la implementación del CEGC: Centro de Estudios de Gobierno Corporativo</t>
  </si>
  <si>
    <t xml:space="preserve">Acto administrativo </t>
  </si>
  <si>
    <t>Documentos. normativa asociada</t>
  </si>
  <si>
    <t>Proyeccion del decreto. investigación normativa</t>
  </si>
  <si>
    <t xml:space="preserve">Este indicador se ajustó después de la revisión del equipo de la Secretaría Privada. No onstante. se había propuesto en la Ficha del programa Direccionamiento estratégico de conglomerado Público de Medellín  entregada al DAP </t>
  </si>
  <si>
    <t xml:space="preserve">Los proyectos. planes y programas estratégicos son las apuestas más importantes de Medellín Futuro y fueron priorizados por el Alcalde dado su potencial de transformación e impacto en ámbitos sociales. económicos. ecológicos y tecnológicos.
</t>
  </si>
  <si>
    <t xml:space="preserve">Realizar el seguimiento mediante el acompañamiento y la asesoría. para garantizar el cumplimiento de los proyectos estratégicos del Plan de Desarrollo Medellín Futuro 2020-2023 </t>
  </si>
  <si>
    <t>V1: Número de proyectos estratégicos asesorados y acompañados
V2: Número de proyectos estratégicos</t>
  </si>
  <si>
    <t>Trimensual</t>
  </si>
  <si>
    <t>DAP
Secretarías y dependencias responsables</t>
  </si>
  <si>
    <t>Informes de seguimiento y de hitos de los proyectos estratégicos</t>
  </si>
  <si>
    <t>Magnéticos</t>
  </si>
  <si>
    <t>Plan de Acción
Plan Indicativo
Reportes de secretarías y dependencias</t>
  </si>
  <si>
    <t>Este indicador permite hacer seguimiento a las acciones de capacitación. socializaciones e investigaciones diseñadas y ejecutadas por la Seretaría Privada. a través de un centro de estudios para la gestión del conocimiento en temas de gestión pública y gobierno corporativo. Las temáticas están orientadas  a entidades sujetas al Modelo de Gerencia de Conglomerado Público</t>
  </si>
  <si>
    <t>Medir el avance en la implementación de los eventos académicos del centro de estudios de formación en temas de gobierno corporativo. . orientado a a entidades sujetas al modelo de gerencia de Conglomerado Público del municipio de Medellín. estructurado y puesto en marcha directamente por la Secretaría Privada</t>
  </si>
  <si>
    <t>V1: Número de capacitaciones. socializaciones y/o investigaciones  desarrolladas y evaluadas por el CEGC
V2: Número total de capacitaciones. socializaciones y/o investigaciones   proyectadas por el CEGC
CEGC: Centro de Estudios de Gobierno Corporativo</t>
  </si>
  <si>
    <t>Encuestas. registros administrativos. informes</t>
  </si>
  <si>
    <t xml:space="preserve">Se trata de un indicador nuevo. razon por la cual no aparece en el proyecto de acuerdo. La propuesta se realiza en atención al correo del 8 de mayo emitido por el director del DAP. en el cual se da via libre para proponer nuevos indicadores. Este indicador no se genera por recomendacion de los concejales. es producto de revisión interna. </t>
  </si>
  <si>
    <t>Expresa el porcentaje de cumplimiento en el  fortalecimiento del Sistema Integral de Gestión –SIG; a través de la  autoevaluación de la entidad -Auditorías internas de calidad; la Certificación del SIG. realizada por el ente certificador; y la eficacia de los riesgos de los 27 procesos del Modelo de Operación.</t>
  </si>
  <si>
    <t>Medir el grado de cumplimiento del Sistema Integral de Gestión en el Municipio de Medellin. mediante la generación de estrategias y  acciones de modernización y mejora.  con el fin de elevar los niveles de competitividad. eficacia. eficiencia y efectividad y la entrega oportuna de bienes y servicios de calidad a los grupos de valor.</t>
  </si>
  <si>
    <t>(0.3*V1+0.4*V2+0.3*V3)</t>
  </si>
  <si>
    <t>#P:  Número de promotores
#N:  Número de neutrales 
#D:  Número de detractores
  n:   Número de clientes que responden las encuestas. es decir #P+#N+#D                       
se pretende es que los neutrales se conviertan en promotores. por eso no se incluyen en la formula. Con ellos es que se hace el trabajo de fidelización.</t>
  </si>
  <si>
    <t>Informe de Auditoría Interna 
Informe de Auditoría de Certificación 
Informe administración de riesgos de gestión y corrupción</t>
  </si>
  <si>
    <t>Interna.  Cálculos realizados a partir de los informes desarrollados en la Secretaría de Gestión Humana y Servicio a la Ciudadanía</t>
  </si>
  <si>
    <t xml:space="preserve">Reportes asociados a cada variable disponibles en la NAS
</t>
  </si>
  <si>
    <t>Informes en word.  pdf</t>
  </si>
  <si>
    <t>p. 546</t>
  </si>
  <si>
    <t xml:space="preserve">Es una medición del valor expresado en porcentaje (%). que se obtiene por la implementación de estrategias de abastecimiento estratégico en los procesos de selección bajo las diferentes modalidades y la optimización de la operación del proceso. para la adquisición de más bienes y servicios requeridos en la prestación de servicios con calidad y oportunidad a la ciudadanía
</t>
  </si>
  <si>
    <t>Medir el porcentaje de ahorros logrados en la adquisición de bienes y servicios</t>
  </si>
  <si>
    <t>Título 1 Contratación Estatal Capítulo 2 Disposiciones Especiales del Sistema de Compras y Contratación Estatal Sección 1 Modalidades del Decreto 1082 de 2015 y artículos 126 al 131 Decreto Municipal 883 de 2015</t>
  </si>
  <si>
    <t xml:space="preserve">(V1+V2+V3+V4+V5/V6)*100
</t>
  </si>
  <si>
    <t>V1: Ahorros obtenidos por negociación del porcentaje de administración en los contratos interadministrativos
% de la administración del año anterior - % de la administración del año actual*Valor total del contrato interadministrativo
V2: Ahorros obtenidos en los procesos realizados por subasta. licitación pública. menor cuantía y mínima cuantía
Valor presupuesto inicial del proceso - Valor resultado final del valor a adjudicar
V3: Ahorros obtenidos en los contratos de asociación 
Corresponden al valor del aporte del asociado. estos recursos se invertirán para suplir la necesidad y provienen del asociado
V4: Ahorros por optimización del Plan Anual de Adquisiciones
Valor que se obtiene de la unión de dos o más necesidades en un solo  proceso contractual y que corresponde a la reducción de costos administrativos por requerir menos Comités de Estructuración Contractual. supervisiones y operación administrativa
V5: Ahorros por negociación 
Valor que corresponde al resultado de la implementación de las estrategias establecidas en cada uno de los estudios de las categorías
V6: Valor total del presupuesto contratado en el período
Valor total de los contratos adjudicados en el período de medición del indicador</t>
  </si>
  <si>
    <t xml:space="preserve">Secretaría de Suministros y Servicios y otras Secretarías y Departamentos Administrativos
</t>
  </si>
  <si>
    <t>Información del Sistema de Seguimiento a la Contratación. correos de los servidores encargados de reportar por cada dependencia y dato oficial de ahorros de la Tienda Virtual del Estado Colombiano</t>
  </si>
  <si>
    <t>Subsecretaría de Planeación y Evaluación-Hernán Alonso Uribe Marulanda</t>
  </si>
  <si>
    <t>Hoja de cálculo (Excel)</t>
  </si>
  <si>
    <t>Correos electrónicos. reportes del Sistema de Seguimiento a la Contratación y dato oficial de ahorros de la Tienda Virtual del Estado Colombiano</t>
  </si>
  <si>
    <t>Ajuste en el indicador que ya se venía midiendo</t>
  </si>
  <si>
    <t>Mide la capacidad de la actividad de auditoría interna del Municipio de Medellín.  en aplicar el MIPP del IIA.  a los trabajos de aseguramiento y consultoría como tercera línea de defensa del sistema de control interno. fortaleciendo los roles funcionales establecidos por las normas vigentes.</t>
  </si>
  <si>
    <t xml:space="preserve">Consolidar la aplicación del  marco internacional del IIA GLOBAL como mejor práctica. en la auditoría interna del Municipio de Medellín y el Conglomerado Público. a partir de una planeación basada en riesgos y procedimientos de auditoría que. brinden confianza razonable de aseguramiento y consultoría a los grupos de valor y partes interesadas.  </t>
  </si>
  <si>
    <t xml:space="preserve">Constitucion Nacional. Ley 87 de 1993. Art. 7. numeral 31 de la Ley 734 de 2002. Ley 1474 de 2011. Decreto Ley  019 de 2012 y  648 y 1499 de 2017. del orden  municipal Decretos 2505 de 2013. 883. 1690  y 1700  del 2015. Acuero 01 de 2016 .  </t>
  </si>
  <si>
    <t>V1: Total normas y actividades cumplidas o
implantadas del Programa de aseguramiento
PAMC.
V2: Total normas y actividades del Programa de
aseguramiento PAMC evaluadas por el IIA</t>
  </si>
  <si>
    <t>Programa de aseguramiento y mejora de la calidad de la actividad de auditoría interna
Plan anual de auditorías internas. basado en riesgos 
Secretaría de Evaluación y Control</t>
  </si>
  <si>
    <t>Autoevaluación Periódica anual.
Certificación IIA GLOBAL</t>
  </si>
  <si>
    <t>Secretaría de Evaluación y Control</t>
  </si>
  <si>
    <t>Informes de  evaluación (PDF). en ISOLUCION</t>
  </si>
  <si>
    <t>Registro administrativo de la evaluación del  Programa de aseguramiento y mejora de la calidad de la actividad de auditoría interna.
PAMC</t>
  </si>
  <si>
    <t>La auditoria interna del Municipio de Medellín. esta certificada bajo el estandár internacional del IIA. único ente territorial certificado en Colombia y hasta la fecha en América del Sur; la evaluación para este periodo de gobierno no se considera como recertificación. el IIA ratifica o no la certificación dependiendo del nivel de madurez alcanzado por la auditoría interna y su sistema de control interno. 
Normas Implantadas para el IIA GLOBAL . significa en plena operación y ejecución.
PAMC: Programa de aseguramiento  y mejora de la calidad de la actividad de la auditoría interna. este es un estándar internacional de grandes conglomerados globales y empresas estatales de gran calado en el mundo.</t>
  </si>
  <si>
    <t>Corresponde a los procesos contractuales en los que se identifica la posibilidad de aplicar los criterios sostenibles. innovadores o sociales en el Plan Anual de Adquisiciones-PAA y que efectivamente se contratan teniendo en cuenta los que le apliquen. para fortalecer la implementación de la política de compra pública sostenible. innovadora y social</t>
  </si>
  <si>
    <t>Evaluar el aporte que desde la contratación del Municipio de Medellín se realiza a la sostenibilidad. a la incorporación de la innovación en los bienes y servicios adquiridos y a la inclusión social. para el cumplimiento de los programas y proyectos del Plan de Desarrollo Medellín Futuro 2020-2023</t>
  </si>
  <si>
    <t>Artículos 126 al 131 del Decreto 883 de 2015. Resolución No. SSS 201950116372 modelo de Compras Públicas Sostenibles en el municipio de Medellín y Acuerdo Metropolitano 6 de 2015</t>
  </si>
  <si>
    <t xml:space="preserve">(V1/V2)*100
</t>
  </si>
  <si>
    <t>V1: Número total de procesos contractuales realizados bajo estrategias sostenibles. innovadoras o sociales: Corresponden a la cantidad de procesos contractuales que se realizaron en la vigencia y en los cuales se incluyen criterios de sostenibilidad. innovadores o sociales definidos por el Municipio de Medellín en los diferentes instrumentos
V2: Número total de procesos contractuales en los que aplican las estrategias sostenibles. innovadoras o sociales: Corresponden a la cantidad de procesos contractuales que se planean adelantar por cada vigencia y en los cuales se incluyen criterios de sostenibilidad. innovadores o sociales definidos por el Municipio de Medellín en los diferentes instrumentos</t>
  </si>
  <si>
    <t xml:space="preserve">Informe de procesos contractuales planeados y seleccionados con las estrategias sostenibles. innovadoras o sociales </t>
  </si>
  <si>
    <t>Subsecretaría de Planeación y Evaluación
Subsecretaría de Selección y Gestión de Proveedores</t>
  </si>
  <si>
    <t xml:space="preserve">Subsecretaría de Planeación y Evaluación
</t>
  </si>
  <si>
    <t>Hoja de cálculo (Excel) reportada por el categorizador y los integrantes del Comité de Estructuración y Evaluación Contractual-CEEC</t>
  </si>
  <si>
    <t>Reemplaza al indicador procesos contractuales realizados establecido para este mismo proyecto
1. Justificar la no aplicación de los criterios sostenibles. innovadores o sociales en los procesos contractuales en los cuales se haya identificado la posibilidad de aplicación de estos. responsabilidad de los integrantes del Comité de Estructuración y Evaluación Contractual
2. Consolidar y entregar la medición de este indicador a los categorizadores. responsabilidad de los integrantes del Comité de Estructuración y Evaluación Contractual 
3. Garantizar y verificar que todos los criterios planeados y definidos en el proceso de selección sean cumplidos en su totalidad. por medio de la supervisión y la interventoría. responsabilidad de la Subsecretaría de Ejecución de la Contratación</t>
  </si>
  <si>
    <t xml:space="preserve">Corresponden a las acciones jurídicas. técnicas. físicas y contables de administración y mantenimiento de los bienes inmuebles fiscales propiedad del Municipio de Medellín. de acuerdo con el presupuesto asignado. a través de la gestión integral y eficiente de estos. para su uso con el fin de prestar el servicio con la calidad y oportunidad requerida por la ciudadanía.
Bienes fiscales: Corresponde a los bienes inmuebles propiedad del Municipio de Medellín. destinados al cumplimiento de las funciones misionales propias de la entidad. como edificios. sedes. locales comerciales. entre otros.
Acciones jurídicas. técnicas. físicas y contables: Corresponde a todo tipo de intervención que se desarrolla en el ejercicio de la gestión. administración y mantenimiento del bien inmueble propiedad del Municipio de Medellín. tales como: titularización. declaración de baldios. saneamiento contractual. restitución. gestión contable. prediación. avaluos. georreferenciación. adecuaciones fisicas. reparaciones locativas. mantenimiento preventivo y correctivo. entre otras.   </t>
  </si>
  <si>
    <t>Evaluar la gestión integral y eficiente de los bienes inmuebles fiscales propiedad del Municipio de Medellín. a través de las acciones de administración y mantenimiento ejecutadas. para su disponibilidad y garantizar la prestación del servicio con la calidad y oportunidad requerida por la ciudadanía.</t>
  </si>
  <si>
    <t>Ley 1503 de 2011. Decreto 2851 de 2013. Decreto 314 de 2016. Ley 1964 de 2019. Resolución SSS201850077317 de 2018. Resolución No. SSS201950061544 de 2019. Decreto 883 de 2015 Artículos 126 al 131. Resolución No. SSS 201850043580 de 2018 y ISO 9001:2015. requisito 7.1.3</t>
  </si>
  <si>
    <t xml:space="preserve">V1: Total de bienes inmuebles fiscales intervenidos: Corresponde a la cantidad de bienes inmuebles fiscales propiedad del Municipio de Medellín. sobre los cuales se realizó alguna acción de administración o mantenimiento. ( titularización. declaración de baldios. saneamiento contractual. restitución. gestión contable. prediación. avaluos. georreferenciación. adecuaciones fisicas. reparaciones locativas. mantenimiento preventivo y correctivo. entre otras)
V2: Total de bienes inmuebles fiscales dispuestos para intervenir: Corresponde a la cantidad de bienes inmuebles fiscales propiedad del Municipio de Medellín. programados para realizar acciones de administración y mantenimiento en cada vigencia. de acuerdo con el presupuesto asignado </t>
  </si>
  <si>
    <t>Secretaría de Suministros y Servicios-Subsecretaría de Gestión de Bienes</t>
  </si>
  <si>
    <t>Hoja de cálculo de Excel</t>
  </si>
  <si>
    <t>Subsecretaría de Gestión de Bienes</t>
  </si>
  <si>
    <t>Subsecretaría de Planeación y Evaluación</t>
  </si>
  <si>
    <t xml:space="preserve">Reemplaza al indicador bienes muebles e inmuebles intervenidos establecido para este mismo proyecto
Administración de los bienes inmuebles: 300. 900. 900. 410 bienes inmuebles por cada año. total cuatrienio 2510 Mario Montoya Vanegas
Mantenimiento de sedes: 22. 23. 23 y 22 sedes para cada año. total cuatrienio 90 Fernando Correa Arango-Luz Miriam García
Adecuaciones de servicios públicos: 0 y 300 locales para los años siguientes. total cuatrienio 900 Mario Montoya Vanegas
Consolidado: Beatriz López
</t>
  </si>
  <si>
    <t>Estudios con análisis técnicos. jurídicos y financieros sobre bienes inmuebles fiscales propiedad del Municipio de Medellín y/o entidades públicas. que permitan definir su mayor aprovechamiento económico a través de la vinculación de capital privado bajo modelos difentes a la ley 1508 de 2012.</t>
  </si>
  <si>
    <t xml:space="preserve">Estructuraciones de proyectos inmobiliarios que se gestionan sobre bienes inmuebles fiscales propiedad del Municipio de Medellín  y/o entidades públicas. </t>
  </si>
  <si>
    <t xml:space="preserve">Ley 80 de 1993 y sus Decretos Reglamentarios y afines. </t>
  </si>
  <si>
    <t>V1: Número total de Proyectos Inmobiliarios estructurados</t>
  </si>
  <si>
    <t>Documentos técnico de soporte (Técnico. Jurídico. Financiero)</t>
  </si>
  <si>
    <t xml:space="preserve">Documentos de texto (Word. Pdf) y anexos </t>
  </si>
  <si>
    <t>Este indicador mide la capacidad del municipio para gestionar los diferentes ingresos tributarios y direccionar los no tributarios. En esa medida,pretende incentivar la generación de mayores ingresos para apalancar el cumplimiento de los objetivos del Plan de Desarrollo Municipal.</t>
  </si>
  <si>
    <t>Mejorar la capacidad de recaudo y la obtención de mayores ingresos tributarios y no tributarios.</t>
  </si>
  <si>
    <t>Leyes 14 de 1983,  44 de 1990 136 de 1994, 1551 de 2012, 1607 de 2012, 1739 de 2014, 1819, 1955, 1995 y 2010 de 2019; Acuerdo Municipal 066 de 2017 y Decreto 350 de 2018.</t>
  </si>
  <si>
    <t xml:space="preserve">V1: Ejecución del ingreso corriente en el cuatrienio 
</t>
  </si>
  <si>
    <t>Al cierre financiero de cada mes</t>
  </si>
  <si>
    <t xml:space="preserve">Subsecretaría de Presupuesto y Gestión Financiera. </t>
  </si>
  <si>
    <t xml:space="preserve">
primaria</t>
  </si>
  <si>
    <t>Informe mensual de ejcución presupuestal</t>
  </si>
  <si>
    <t>Subsecretaría de Ingresos</t>
  </si>
  <si>
    <t>Hojas de cálculo</t>
  </si>
  <si>
    <t>La gestión de cartera es el mecanismo mediante el cual la administración municipal intesifica acciones con la finalidad de ejercer acciones que eviten el deterioro de su cartera, este esfuerzo debe ir enfocado a incrementar la cultura de pago de la ciudadania vinculado a los contribuyentes con el desarrollo de la ciudad.</t>
  </si>
  <si>
    <t>Sanear y gestionar la cartera  del municipio a través de actividades tendientes a acelerar la recuperación del debido cobrar mediante estrategias de cobranzas y evitando asi el deterioro de esta.</t>
  </si>
  <si>
    <t>Ley 1066 de 2006, La Constitución Politica art 209, Acuerdo Municipal 066 de 2017 y el decreto 350 del 2018</t>
  </si>
  <si>
    <t xml:space="preserve">
V1:Valor de la Cartera Recupera
</t>
  </si>
  <si>
    <t>Archivos generados por la herramienta SAP, donde se evidencia las cuentas contratos gestionadas que fueron impactados con su respectivo valor de recuperación de cartera</t>
  </si>
  <si>
    <t>analisis de la ejecución presupuestal vs el recaudo del mes, junto a las cuentas contrato impactadas.</t>
  </si>
  <si>
    <t>Subsecretaría de Tesorería
Unidad de Control y Riesgos</t>
  </si>
  <si>
    <t>procesamiento de datos magneticos Bases de datos (Access),  hojas de cálculo (Excel), documentos de texto ( TXT), almacenados en servidores de la entidad</t>
  </si>
  <si>
    <t>La presente administración se ha fijado como meta por concepto de recuperación de cartera el 17 % del total de la cartera del municipio que se tenia al cierre de la vigencia 2019,  de igual forma esta proyección se espera que sea con una tendencia creciente año a año. Se recomienda realizar una reducción a la meta de recuperación estipulada en un principio de acuerdo al comportamiento de la recuperación de la cartera, donde ha evidenciado una caida de esta en un 57%, se reduce meta $623.062.467.937 a $539.664.382.179</t>
  </si>
  <si>
    <t>Hace referencia al  proceso de cobro coactivo a las resoluciones sancionatorias  por concepto de  multas de transito y transporte y/o resoluciones que fijen debido cobrar por servicio de parqueo y/o grùa.</t>
  </si>
  <si>
    <t>Cuantificar los tramite de expedientes remitidos para ejecuciòn coactiva  por concepto de  multas de transito y transporte y  por concepto de servicio de parqueo y/o grùa.</t>
  </si>
  <si>
    <t xml:space="preserve">ley 1066 de 2006.                        Decreto 624 de 1989 ETN.                       Decreto 2268 de 2014.                   </t>
  </si>
  <si>
    <t>V1:. # de expedientes trámitados</t>
  </si>
  <si>
    <t>Informes de Gestiòn</t>
  </si>
  <si>
    <t>Sotfware QITS, SAP, QX</t>
  </si>
  <si>
    <t>Reportes QITS; QX Y SAP</t>
  </si>
  <si>
    <t>Informe de Gestiòn</t>
  </si>
  <si>
    <t>Resposanble de reportar el dato Subsecretaria legal
Lider Unidad de Cobro</t>
  </si>
  <si>
    <t>Expresa el número de transferencias realizadas al FONPET. correspondientes del pasivo pensional para cumplimiento de las obligaciones adquiridas con los servidores y/o exservidores del Municipio de Medellín que tienen derecho a una pensión.</t>
  </si>
  <si>
    <t>Medir el número de pagos correspondientes del pasivo pensional para cumplimiento de las obligaciones adquiridas con los servidores y/o exservidores del Municipio de Medellín que tienen derecho a una pensión.</t>
  </si>
  <si>
    <t>Ley 549 de 1999</t>
  </si>
  <si>
    <t>(M1+M2...+M11)</t>
  </si>
  <si>
    <t>M: Transferencias realizadas en cada uno de los meses de febrero a diciembre (11 meses)</t>
  </si>
  <si>
    <t>Documento oficial - Leyes. Decretos 
Sistema SAP</t>
  </si>
  <si>
    <t>Reporte de transferencias</t>
  </si>
  <si>
    <t>Sistema SAP</t>
  </si>
  <si>
    <t>p. 548</t>
  </si>
  <si>
    <t>Se refiere a la cantidad de proyectos bajo el esquema APP gestionados a través del proceso de estructuración y/o evaluación a nivel de prefactibilidad y factibilidad.</t>
  </si>
  <si>
    <t xml:space="preserve">Medir el número de proyectos bajo el esquema APP gestionados a través del proceso de estructuración y/o evaluación a nivel de prefactibilidad y factibilidad del Municipio de Medellín </t>
  </si>
  <si>
    <t>V1: Proyectos estructurados y/o evaluados a nivel de prefactibildiad.
V2: Proyectos estructurados y/o evaluados a nivel de factibilidad.</t>
  </si>
  <si>
    <t xml:space="preserve">*Manifestación de Interés Iniciativa Privada.
*Comunicación de Rechazo de Iniciativa Privada.
*Contratos para la estrcuturación de proyectos de Iniciativa Pública.
*Documentos de prefactibilidad y factibilidad realizados por la Agencia APP.                                                                                                                                                                                                                                                        </t>
  </si>
  <si>
    <t xml:space="preserve">Es necesario continuar con la identificación. promoción. estructuración y evaluación de proyectos de Asociación Público Privada. dentro de los cuales se incluyen inciativas como la Cárcel Municipal. Centro de Espectaculos. Modernización de la Unidad Deportiva Atansio Girardot. Paraderos de Buses. entre otros. </t>
  </si>
  <si>
    <t>Acciones que potencian la retroalimentación jurídica unificada y la representación judicial al interior de la administración central y/o con alcance en el conglomerado público que permitan la unificación de criterios y estrategias en temas de alto impacto tanto desde el punto de vista de la prevención del daño como de la defensa jurídica.</t>
  </si>
  <si>
    <t xml:space="preserve">Medir la cantidad de problemáticas  direccionadas en temas jurídicos tanto desde el punto de vista de la prevención como de la defensa jurídica a fin de impactar en la generación de demandas en contra del municipio de Medellín y en la favorabilidad de las decisiones judicales </t>
  </si>
  <si>
    <t>Decretos Municipales 883 de 2015. 2112 de 2015. resolución 001 de 2016 del comite de enlace juridico. resolucion 0012 de 2016 de la secretaría general</t>
  </si>
  <si>
    <t>V1: DPDA y DPP: Total de Directrices de Prevención del Daño Antijurídico y De Defensa y protección de lo Público. V2: C :Total de Capacitaciones  de Prevención del DA y de  Defensa y Protección de lo Público.</t>
  </si>
  <si>
    <t>comité de conciliación. apoderados del municipio de medellín. operadores jurídicos del Municipio de medellin. comités  y subcomités de articulación jurídica . subsecretarías de prevención del daño antijuridico y de defensa y protección de lo público. herramientas de información jurídica (Helena. hermes. litigio virtual. astrea). centro de gestión del conocimiento jurídico</t>
  </si>
  <si>
    <t>Actas de comité de conciliación. informes de apoderados del municipio de medellín. solicitudes de unificación y direccionamiento de los operadores jurídicos del Municipio de medellin. actas comités  y subcomités de articulación jurídica . planes de acción del plan de prevención. conceptos de unificación. documentos subsecretarías de prevención del daño antijuridico y de defensa y protección de lo público. herramientas de información jurídica (Helena. hermes. litigio virtual. astrea).  actas del centro de gestión del conocimiento jurídico. listados de asistencia. eventos realizados. investigaciones jurídicas realizadas</t>
  </si>
  <si>
    <t>2010-2019</t>
  </si>
  <si>
    <t>subsecretaria de prevención del daño antijurídico y subsecretaría de defensa y proteccción de lo público</t>
  </si>
  <si>
    <t xml:space="preserve">documentos en word. bases de datos. </t>
  </si>
  <si>
    <t>informes de registros administrativos de gestión</t>
  </si>
  <si>
    <t xml:space="preserve">Instrumentos de información juridica consolidados aplicables al proceso de gestión jurídica que contribuyen a la toma de decisiones estrategicas y misionales para la prevención del daño antijurídico y para la defensa del patrimonio público </t>
  </si>
  <si>
    <t>Contar con un sistema de información Jurídica integral que abarque diferentes componentes en el proceso de gestión jurídica</t>
  </si>
  <si>
    <t>V1:HIE:  Herramientas de información existentes; V2:HII:Herramientas de información implementadas</t>
  </si>
  <si>
    <t xml:space="preserve">Decreto 2112 de 2015. subsecretaría de tecnología de la información.. unidades de archivo. los sistemas de información existentes </t>
  </si>
  <si>
    <t xml:space="preserve">Herramienta Jurídica Implementada </t>
  </si>
  <si>
    <t>módulo o sistema de información</t>
  </si>
  <si>
    <t>informe de  lo implementado</t>
  </si>
  <si>
    <t xml:space="preserve">Proceso alternativo a la judicializacion y a la utilizacion de medidas privativas de la libertad, a través de la cual un adolescente en conficto con la ley penal por la comision de un delito de menor gravedad relacionado con el consumo problematico de drogas, ingresa voluntariamente a un esquema de tratamiento integral bajo estricta supervision judicial </t>
  </si>
  <si>
    <t>Ofrecer oportunidad de acceso al tratamiento de consumo problematico de drogas a los adolescentes en conflicto con la ley. Reducir las tasas de reiteración en los delitos asociados al consumo problemático de sustancias psicoactivas.</t>
  </si>
  <si>
    <t xml:space="preserve">Ley 1098 de 2006, libro II- Codigo de la infancia y de la adolescencia                                                                                                                                                                                                                                                                                                                                         Ley 906 de 2004- Sistema Penal Acusatorio                                                                                                                                                                                                                                                                                                                                  Reglas de Beijing                                                                                                                                                                                                                                                                                                                              Directrices de RIAD                                                                                                                                                                                                                                                                                                                             Constitucion- Art. 44. inc 2° proteccion de la niñez                                                                                                                                                                                                                                                                Politica-Art. 45: proteccion de los jovenes                                                                                                                                                                                                                                                                            Jurisprudencia: C 684-09; C 203-05; C 591-05                                                                                                                                                                                                                                                                            Convencion sobre los derechos del niño                                                                                                                                                                                                                                                                                     Reglas de tokio                                                                                                                                                                                                                                                                                                                                                                                                                                                                                                                                                                                                                                                                               </t>
  </si>
  <si>
    <t>V1: Casos exitosos culminados: adolescentes que finalizan el proceso de desintoxicacion, y se vinculan junto a sus familias a los programas de la alcaldia. 
V2: Adolescentes infractores particpaentes en el proceso de seguimiento al tratamiento de drogas</t>
  </si>
  <si>
    <t>Alcalcía de Medellín, Secretaría de Seguridad y Convivencia</t>
  </si>
  <si>
    <t>Subsecretaría de Gobierno Local - Programa SRPA</t>
  </si>
  <si>
    <t>Documentos de word</t>
  </si>
  <si>
    <t>Entrevista, Listado de asistencia.</t>
  </si>
  <si>
    <t xml:space="preserve">Consiste en el resultado del procesos y la estrategia de intervención integral mediante la cual se promueve el acceso a medidas de atención. asistencia y reparación contenidas en la ley 1448 de 2011. a las víctimas del conflicto armado. mediante acciones que permiten ofrecer garantías diferenciadas para ellas y ellos. sus familias. el entorno que habitan e igualmente posibilitar la superación de condiciones de vulnerabiliades por las afectaciones sufridas en el marco del conflicto armado. </t>
  </si>
  <si>
    <t xml:space="preserve">Identificar el número de víctimas del conflicto armado que acceden a medidas de atención. asistencia y reparación </t>
  </si>
  <si>
    <t>V1: Número total de víctimas que acceden  medidas de atención. asistencia y reparación.</t>
  </si>
  <si>
    <t xml:space="preserve"> Sistema de Información. Gestión. Moniterio y Atención a Población Desplazada  (SIGMA)
Carpetas documentales proproceso de atención</t>
  </si>
  <si>
    <t>hojas de cálculo (Excel). documentos de texto (word)</t>
  </si>
  <si>
    <t>Personas pospenadas, vinculadas a programas psicosociales y de emprendimiento que  posterior al proceso de formación logran una vinculación laboral o un emprendimiento ocupacional activo</t>
  </si>
  <si>
    <t>Atender y acompañar la población pospenada en encompetencias laborales o emprendimiento, mejorando los ingresos familiares; además, prevenir la reinsidencia en la comisión de delitos.</t>
  </si>
  <si>
    <t>Acuerdo Municipal 05 de 2006</t>
  </si>
  <si>
    <t>V1: Personas pospenadas atendidas que logran un  emprendimiento ocupacional o que son contratadas en oferta laboral
V2: Personas pospenadas vinculadas a programas psicosociales y de emprendimiento</t>
  </si>
  <si>
    <t>Listados físicos</t>
  </si>
  <si>
    <t>Subsecretaría de Gobierno Local -  Equipo  de Intervención social en cárceles</t>
  </si>
  <si>
    <t>Listados físicos y magnéticos (hojas de cálculo - Excel)</t>
  </si>
  <si>
    <t xml:space="preserve"> Registros administrativos.</t>
  </si>
  <si>
    <t>Mide la oportunidad en la atención institucional para la promoción de derechos y la prevención de vulneraciones en el marco del desarrollo del Sistema Municipal de DDHH</t>
  </si>
  <si>
    <t xml:space="preserve">Analizar la oportunidad en el desarrollo de acciones para la promoción de derechos y la  prevención de vulneraciones </t>
  </si>
  <si>
    <t xml:space="preserve">Decreto 2363/2019: 
Decreto No. 4100 del 2 de noviembre de 2011
Decreto 1216 de 25 de julio de 2016
Ley 589 de 2000
Ley 707 de 2001 
Ley 985 de 2005
Decreto 1434 de 3 de agosto de 2018 
Decreto 0184/2018
Decreto 0975/2018:
Acuerdo 49  de 2017
Acuerdo Municipal N°09_ DE 2006 
Acuerdo Municipal 78 DE 2009  
Ley 1448 de 2011
</t>
  </si>
  <si>
    <t>V1:  Número de casos de Vulneración de DDHH Atendidos
V2: Número total de casos de vulneración de DDHH identificados</t>
  </si>
  <si>
    <t xml:space="preserve">bases de datos </t>
  </si>
  <si>
    <t>base de datos</t>
  </si>
  <si>
    <t>Este indicador se refiere a la atención oportuna que se brinda en las Comisarías de Familia, Inspecciones de Policía y Casas de Justicia de acuerdo a las solicitudes presentadas por la ciudadanía.
Los ciudadanos pueden acceder a mecanismos de justicia formal y no formal. 
La justicia formal se refiere a las competencias de ley que se atribuye a los comisarios, inspectores y conciliadores en derecho para la solución de los conflictos; la Justicia no formal se refiere a los conciliadores en equidad y al trámite de las solicitudes que mediante designación de ley le fueron atribuidas.</t>
  </si>
  <si>
    <t>Tramitar oportunamente las solicitudes realizadas por la comunidad en materia de justicia formal y no formal.</t>
  </si>
  <si>
    <t>Artículo 229 y 113 de la Constitución Política Nacional de Colombia. Comisarías de Familia: Ley 294 de 1996, Ley 575 de 2000, Decreto 652 de 2001, Ley 640 de 2001, Ley 1098 de 2006, Decreto 4840 de 2007, Ley 1257 de 2008, Decreto 4799 de 2011 y Decreto 2734 de 2012.Inspecciones de Policía: Ley 1801 de 2016, Ley 820 de 2003, ley 388 de 1997, ley 1523 de 2012 y ley 1480 de 2011 . Casas de Justicia Decreto 1477 de 2000, Decreto 2897 de 2011 y el Convenio Nacional para la puesta en marcha del Programa Nacional de Casas de Justicia.</t>
  </si>
  <si>
    <t>V1: Número de casos atendidos Oportunamente 
V2: Número de Solicitudes Recibidas</t>
  </si>
  <si>
    <t>Theta</t>
  </si>
  <si>
    <t>Tetha, Ministerios de Justicia y Derecho, expedientes físicos e Informes Institucionales.</t>
  </si>
  <si>
    <t>Subsecretaría de Gobiernno Local</t>
  </si>
  <si>
    <t>Excel, Word y PDF</t>
  </si>
  <si>
    <t>Hace referencia a la gestión para la realización de medidas  que contribuyan a disminuir y eliminar la repetición de hechos victimizantes en la población víctima del conflicto armado.</t>
  </si>
  <si>
    <t>Identificar el cuántas medidas se han gestionado para fomentar la cultura de la paz y la transformación de la sociedad y la cultura desde la aplicación de garantías de no repetición.</t>
  </si>
  <si>
    <t xml:space="preserve">V1= Medidas que fomentan la cultura de paz desde garantías de no repetición gestionadas
V2= Total de medidas definidas para el fomento de la cultura de paz y garantías de no repetición.                                      </t>
  </si>
  <si>
    <t xml:space="preserve"> Sistema de Información, Gestión, Moniterio y Atención a Población Desplazada  (SIGMA)
</t>
  </si>
  <si>
    <t xml:space="preserve"> Sistema de Información, Gestión, Moniterio y Atención a Población Desplazada  (SIGMA)
Carpetas documentales proceso de atención</t>
  </si>
  <si>
    <t>Inclusión Social, Familia y Derechos Humanos</t>
  </si>
  <si>
    <t>Secretaría de Inclusión Social, Familia y Derechos Humanos - Víctimas</t>
  </si>
  <si>
    <t>Hojas de cálculo (Excel), documentos de texto (word)</t>
  </si>
  <si>
    <r>
      <t>Intervenciones realizadas a familias en las Comisarías</t>
    </r>
    <r>
      <rPr>
        <b/>
        <sz val="11"/>
        <color rgb="FFFF0000"/>
        <rFont val="Calibri"/>
        <family val="2"/>
        <scheme val="minor"/>
      </rPr>
      <t xml:space="preserve"> </t>
    </r>
    <r>
      <rPr>
        <sz val="12"/>
        <color theme="1"/>
        <rFont val="Calibri"/>
        <family val="2"/>
        <scheme val="minor"/>
      </rPr>
      <t xml:space="preserve"> con acompañamiento en los procesos de violencia intrafamiliar buscando  prevenir y disminuir esta violencia.</t>
    </r>
  </si>
  <si>
    <t>Aumentar el acceso a la justicia cercana al ciudadano para que denuncien y acudan más familias a las Comisarías de Familia a exponer los asuntos en materia de familia y violencia intrafamiliar, mediante campañas de estímulo a la denuncia aumentando la confianza ciudadana.</t>
  </si>
  <si>
    <t xml:space="preserve">Ley 294 de 1996, Ley 575/2000, Ley 1257/2008
Ley 640 de 2001
Ley 1098 de 2006 y Ley 1878 de 2018 Decreto 4840/2007
</t>
  </si>
  <si>
    <t>V1: Numero de familias intervenidas en procesos de violencia intrafamiliar</t>
  </si>
  <si>
    <t>Alcaldía de Medellín, Secretaría de Seguridad. Sistema Theta</t>
  </si>
  <si>
    <t>Subsecretaría de Gobiernno Local, Unidada de Comisarías.</t>
  </si>
  <si>
    <t>Todos los casos ingresados a los diferentes despachos en el territorio de Medellín se radican a través del Sistema Theta a través del cual también se gestionan las bases de datos para recopilar la información.</t>
  </si>
  <si>
    <t>Comisarías de Familia creadas y funcionanado, prestando el servicio a la ciudadanía en el territorio</t>
  </si>
  <si>
    <t>Aumentar la capacidad institucional de las Comisarías de Familia para la atención a la ciudadanía de manera oportuna y efectiva en el marco de Justicia Cercana al Ciudadano</t>
  </si>
  <si>
    <t>V1: Comisarías de Familia en funcionamiento</t>
  </si>
  <si>
    <t>Secreataría de Seguridad y Convivencia</t>
  </si>
  <si>
    <t>Soporte electrónico o página Web
Informe y directorio de las Comisarías</t>
  </si>
  <si>
    <t xml:space="preserve">Procesos  trámitados en las Inspecciones de Policía, Corregidurías, y Centro de Resolución de Comparendos (CRC) relacionados con  Comportamientos Contrarios a la Convivencia, conforme a la ley 1801 de 2016 (Código Nacional de Seguridad y Convivencia Ciudadana).
</t>
  </si>
  <si>
    <t>Cuantificar los procesos tramitados en las Inspecciones de Policía, Corregidurías, y en el Centro de Resolucion de Comparendos. sobre comportamientos Contrarios a la Conviencia.</t>
  </si>
  <si>
    <t>Constitucion Politica de Colombia 1991 - Derecreto Municipal 883 de 2015 - Acuerdo Municipal 001 de 2016 - Ley 1801 de 2016 - Circular 201760000027 de 2017.</t>
  </si>
  <si>
    <t>V1: Número de actuaciones y procesos activos, y  finalizados en las Inspecciones de Policía y Corregidurías, de conformidad con las disposiciones establecidas en el Código Nacional de Seguridad y Convivencia Cuidadana (Ley 1801 de 2016)
V2: Número de Comparendos de Policia recibidos y tramitados, tanto para  comparecientes y no comparecientes, en el Centro de Resolución de Comparendos (CRC).</t>
  </si>
  <si>
    <t>Alcaldía de Medellín, Secretaría de Seguridad y Convivencia. Sistema Theta, Información Suministrada por el Centro de Resolución de Comparendos (CRC)</t>
  </si>
  <si>
    <t>Sistema Tetha, Expedientes Físicos y digitales, e Informes Institucionales.</t>
  </si>
  <si>
    <t>Subsecretaría de Gobierno Local, Unidad de Inspecciones de Policía</t>
  </si>
  <si>
    <t>Hojas de cálculo Excel, Word , PDF</t>
  </si>
  <si>
    <r>
      <t xml:space="preserve">El indicador permite medir el acceso eficiente y oportuno de los ciudadanos </t>
    </r>
    <r>
      <rPr>
        <sz val="11"/>
        <rFont val="Calibri"/>
        <family val="2"/>
        <scheme val="minor"/>
      </rPr>
      <t>a las casas de justucia en las comunas 1, 2, 4, 7 y 13 donde se encuentran ubicadas</t>
    </r>
  </si>
  <si>
    <t>Cuantificar las personas que acceden efectivamente a los servicios de justicia formal y no formal. Además, de cuantificar las personas informadas e impactadas por estrategias de prevención, promoción y descentralización de los servicios,  acciones orientadas a fomentar la sana  convivencia ciudadana, la defensa de los derechos, los mecanismos alternativos de solución de conflictos y demás, con el fin de contribuir al  restablecimiento del tejido social.</t>
  </si>
  <si>
    <t xml:space="preserve">Constitución Política de Colombia ( Art. 229 -113).
“Artículo 229. Se garantiza el derecho de toda persona para acceder a la administración de justicia.  La ley indicará en qué casos podrá hacerlo sin la representación de abogado.”
“Artículo 113. Son Ramas del Poder Público, la legislativa, la ejecutiva, y la judicial.”
Decreto 1477 de 2000: “Por el cual se adopta el Programa Nacional Casas de Justicia”.
Convenio Nacional para la Puesta en Marcha del Programa Nacional de Casas de Justicia ( firmado el 29 de julio del 2005).
Decreto 2897 de 2001: “Por el cual se determinan los objetivos, la estructura orgánica, las funciones del Ministerio de Justicia y del Derecho y se integra el Sector Administrativo de Justicia y del Derecho” - Funciones a la Dirección de Métodos Alternativos de Resolución de Conflictos.
</t>
  </si>
  <si>
    <t xml:space="preserve">V1: Usuarios atendidos  en los Centro de Recepción e Información 
V2: Usuarios atentidos  en acciones prevención, promoción y descentralizaciones </t>
  </si>
  <si>
    <t>Alcaldía de Medellín, Secretaría de Seguridad y Convivencia. Registros Theta CRI - Coordinadores, informes mensajes de gestión de las Casas de Justicia</t>
  </si>
  <si>
    <t>Registros diarios en la  aplicación ConsistGPA – Theta  desde el CRI
Listados de asistencia de las acciones extramurales desarrolladas por los grupos coordinadores de las Casas de Justicia</t>
  </si>
  <si>
    <t>Subsecretaría de Gobierno Local, Equipo Casas de Justicia</t>
  </si>
  <si>
    <t>Digital: formatos de sistematización y  consolidación internos, presentación en hojas de cálculo (Excel).
Documentos de texto: informe de gestión mensual presentación en Word</t>
  </si>
  <si>
    <t xml:space="preserve"> Intervenciones realizadas a los jóvenes adolescentes infractores que se encuentran en los  centros especializados de atención</t>
  </si>
  <si>
    <t>Realizar seguimiento a las intervenciones mediante una atencion psicosocial, pedagogica y orientación jurídica  a los   jóvenes adolescentres   infractores que pertenecen a los  centros de atención especializada</t>
  </si>
  <si>
    <t xml:space="preserve">Ley 1098 de 2006, libro II- Codigo de la infancia y de la adolescencia                                                                                                                                                                                                                                                                                                                                         Ley 906 de 2004- Sistema Penal Acusatorio                                                                                                                                                                                                                                                                                                                                  Reglas de Beijing                                                                                                                                                                                                                                                                                                                              Directrices de RIAD                                                                                                                                                                                                                                                                                                                             Constitucion- Art. 44. inc 2° proteccion de la niñez                                                                                                                                                                                                                                                                Politica-Art. 45: proteccion de los jovenes                                                                                                                                                                                                                                                                            Jurisprudencia: C 684-09; C 203-05; C 591-05                                                                                                                                                                                                                                                                            Convencion sobre los derechos del niño                                                                                                                                                                                                                                                                                     Reglas de tokio                               </t>
  </si>
  <si>
    <t xml:space="preserve">V1: Adolescentes infractores intervenidos </t>
  </si>
  <si>
    <t>Entrevistas
Listado de asistencia
Listados de atención</t>
  </si>
  <si>
    <t>Subsecretaría de Gobierno Local, Programa fortalecimiento al SRPA</t>
  </si>
  <si>
    <t xml:space="preserve">El indicador permite cuantificar las actividades de prevención, promoción y descentralización de los servicios en distintos territorios, para informar e impactar a la población con prácticas cercanas al ciudadano enfocadas a restablecer el tejido social y fomentar la sana convivencia. </t>
  </si>
  <si>
    <t xml:space="preserve">Medir los servicios de justicia y las actividades de prevención y promoción de los derechos humanos, la sana convivencia y los mecanismos alternativos de resolución de conflictos (MARC).  </t>
  </si>
  <si>
    <t xml:space="preserve">Arts. 228, 113 de la Constitución Nacional, arts. 2,3 y 4 del Decreto 1477 de 2000, art. 22 del Acuerdo 01 de 2016, que modificó el art. 280 del Decreto 883 de 2015, y el art. 277 del Decreto 883 de 2015. </t>
  </si>
  <si>
    <t>V1: Actividades de prevención, promoción y descentralización de los servicios de justicia realizados</t>
  </si>
  <si>
    <t>Diario</t>
  </si>
  <si>
    <t>Sistema de información: aplicación ConsistGPA – Theta: herramienta operativa y funcional que aporta en el cumplimiento misional de la subsecretaria de Gobierno Local y Convivencia. Carpeta \\nas1\Alcaldia\222-SEG\22230-S-GobLC\U-CasasJusticia\Cmn-CasasJusticia.</t>
  </si>
  <si>
    <t>Subsecretaría de Gobierno Local,  Equipo Casas de Justicia</t>
  </si>
  <si>
    <t xml:space="preserve">Digital: formatos de sistematización y  consolidación internos, presentación en hojas de cálculo (Excel). Documentos de texto: informe de gestión mensual presentado en Word y PDF. </t>
  </si>
  <si>
    <t>Registros en la  aplicación ConsistGPA – Theta  desde el CRI. Listados de asistencia de las acciones extramurales desarrolladas por los grupos coordinadores de las Casas de Justicia.</t>
  </si>
  <si>
    <t>Este indicador tendrá en cuenta el diseño y la implementación de la estrategia para el fortalecimiento del Consejo Municipal de Paz, Reconciliación y Convicencia - CONPAZ como la instancia de articulación para el desarrollo de las acciones que favorecen la construcción de paz en el municipio de Medellín</t>
  </si>
  <si>
    <t>Medirr el diseño e implementación de la estrategia de articulación institucional de acciones de paz</t>
  </si>
  <si>
    <t>ley 434 de 1998: Consejo Nacional de Paz
Decreto Nacional 885 de 2017 - Actualización Consejo Nacional de Paz, Reconciliación y Convivencia.
Acuerdo Municipal 34 de 1998 - Crea el consejo Municial de Paz 
Acuerdo Municipal 49 de 2017 - Consejo Territorial de Paz, Reconciliación y Convivencia.</t>
  </si>
  <si>
    <t xml:space="preserve">V1: Número de actividades ejecutadas  para el diseño e implementación  de la estrategia de articulación institucional
V2 : Número total de actividades programadas para el  diseño e implementación de la estrategia de articulación institucional para la coordinación de acciones de paz
</t>
  </si>
  <si>
    <t>Porcentaje de casos tramitados y finalizados del total de casos radicados en la inspección de Protección Animal.</t>
  </si>
  <si>
    <t>Tramitar oportunamente las solicitudes realizadas por la comunidad en materia de protección animal.</t>
  </si>
  <si>
    <t>Ley 1801 de 2016, ley 1333 de 2009, Ley 1774 de 2016 y Acuerdo municipal 09 de 2016</t>
  </si>
  <si>
    <t>V1: Número de procesos tramitados y finalizados
V2: Número de procesos radicados</t>
  </si>
  <si>
    <t>En el PD quedó bajo la responsabilidad de Secretaría de Gobierno pero la ficha la elabora Secretaría de Seguridad</t>
  </si>
  <si>
    <t>Mejorar la atención frente a la violencia intrafamiliar, con especial atención en las mujeres, niños, niñas y adolescentes victimas de diferentes violencias.</t>
  </si>
  <si>
    <t>Fortalecer la atención en las Comisarías de Familia  funcionando en el territorio,  con capacidad técnica y humana para una atención oportuna, efectiva y con enfoque de género en el marco de la Justicia Cercana al Ciudadano.</t>
  </si>
  <si>
    <t>Ley 1098/2006 y 1878/2018, Ley 294 de 1996, Ley 575 del 2000, Ley 1257/2008, Ley 640/2001, Decreto 4840/2007</t>
  </si>
  <si>
    <t>V1:Comisarías de Familia con enfoque en violencia intrafamiliar contra las mujeres y violencias contra niños, niñas y adolescentes funcionando</t>
  </si>
  <si>
    <t>Subsecretaría de Gobierno Local, Unidad de Comisarías de Familia</t>
  </si>
  <si>
    <t xml:space="preserve">La protección de este derecho se satisface mediante la provisión y entrega de la atención humanitaria inmediata (AHI). entendida como la provisión gratuita y temporal de bienes y servicios esenciales para la supervivencia inmediata. a la población que recién declara hechos victimizantes. mientras  se decide la inscripción de la población en el Registro Único de Víctimas (RUV). </t>
  </si>
  <si>
    <t>Identificar el número de Familias víctimas del conflicto armado que declaran victimización beneficiadas con protección del derecho a la subsistencia mínima</t>
  </si>
  <si>
    <t xml:space="preserve">Ley 1448 de 2011. Ley de Víctimas y Restitución de Tierras.                                                                               </t>
  </si>
  <si>
    <t>V1:Número total de Familias víctimas del conflicto armado que declaran victimización beneficiadas con protección del derecho a la subsistencia mínima</t>
  </si>
  <si>
    <t>Sistema de Información. Gestión. Moniterio y Atención a Población Desplazada  (SIGMA)</t>
  </si>
  <si>
    <t xml:space="preserve"> Registros Sistemas de Información SIGMA
Actas de entrega
 Informes</t>
  </si>
  <si>
    <t>Base de datos
Documentos de texto (word. pdf)</t>
  </si>
  <si>
    <t>Este indicador pretende visibilizar las acciones de formación. sensibilización que se desarrollan tanto al interior del EARV como con la población víctima del conflcito frente al Sistema de Verdad. justicia. reparación y  no repetición
Tambien define las acciones de articulicación con las instancias definidas por el SVJRNR</t>
  </si>
  <si>
    <t>Medir el porcentaje de avance de las acciones pedagógicas y de articulación en el marco del Sistema Integral de Verdad. Justicia. Reparación y No Repetición –SIVJRNR-</t>
  </si>
  <si>
    <t xml:space="preserve">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t>
  </si>
  <si>
    <t xml:space="preserve">(V1/ V2)*100
</t>
  </si>
  <si>
    <t>V1: Número de acciones de  sensibilización y formación realizadas
V2: Número total de acciones pedagógicas y articuladas con el sistema de verdad. justicia. reparación y no repetición planificadas</t>
  </si>
  <si>
    <t xml:space="preserve">Creciente
</t>
  </si>
  <si>
    <t>informes de supervisión</t>
  </si>
  <si>
    <t>documentos de texto (Word. PDF. TXT). Multimedia. ).</t>
  </si>
  <si>
    <t>Identificación de las personas víctimas del conflicto armado con medidas de rehabilitación (salud mental). medidas de satisfacción (Fechas emblemáticas. gestión para el acceso a libreta militar. acompañamiento a organizaciones) y Garantias de no repetición como medidas tendientes a contribuir. disminuir y eliminar la repetición de hechos victimizantes. tanto en su dimensión preventiva como en su dimensión reparadora.</t>
  </si>
  <si>
    <t>Medir el número de víctimas del conflicto armado beneficiadas con medidas de
rehabilitación. satisfacción y
garantías de no repetición en la ciudad de Medellin</t>
  </si>
  <si>
    <t xml:space="preserve">
V1: Número total de víctimas del conflicto armado atendidas con medidas de rehabilitación. satisfacción y/o garantía de no repetición </t>
  </si>
  <si>
    <t>Este indicador hace referencia a la identificación de posibles riesgos de violaciones de derechos a la vida. integridad. libertad y seguridad personal en territorios específicos de la ciudad. en el marco del conflicto armado y la violencia organizada. realizándose una intervención oportuna que permita mitigar o superar la situación de riesgo.</t>
  </si>
  <si>
    <t>Identicar el porcentaje de casos de riesgo personales y territoriales de violación de derechos en el marco del conflicto armado y la violencia organizada.
identificados. con prevención oportuna</t>
  </si>
  <si>
    <t xml:space="preserve">
V1: Número de casos identificados atendidos con oportunidad y efectividad
V2:  Número total casos de riesgos de vulneración de los derechos a la vida. integridad y libertad y seguridad. en el marco del conflicto armado y violencia organizado identificados</t>
  </si>
  <si>
    <t>Base de datos e informes</t>
  </si>
  <si>
    <t>Actas. listados de asistencia. bases de datos e informes.</t>
  </si>
  <si>
    <t>Este indicador hace referencia a los hogares de víctimas de desplazamiento forzado que deciden voluntariamente retornar a sus lugares de origen o reubicarse en el territorio que se encuentren o  identifiquen posibilidades para estabilizarse.                                  Proceso que se realiza bajo el cumplimiento de tres principios establecidos en la ley 1448/2011: seguridad. voluntariedad y dignidad contribuyendo a garantizar el goce efectivo de los derechos de esta población mediante una intervención de acompañamiento especial.</t>
  </si>
  <si>
    <t>Medir el número de Familias víctimas del
desplazamiento forzado
retornadas y/o reubicadas de forma voluntaria</t>
  </si>
  <si>
    <t>Ley 1448 de 2011. Ley de Víctimas y Restitución de Tierras. Título III. capítulo III De al atención a las víctimas de desplazamiento forzado. Artículo 66 retornos y reubicaciones.</t>
  </si>
  <si>
    <t>V1: Número total de familías víctimas de desplazamiento con retornos o reubicaciones efectivas.</t>
  </si>
  <si>
    <t xml:space="preserve">Sistema de Información. Gestión. Moniterio y Atención a Población Desplazada  (SIGMA)
</t>
  </si>
  <si>
    <t>Bases de datos. documentos de texto (word. pdf)</t>
  </si>
  <si>
    <t>Es un proceso de articulación y coordinación Interinstitucional. el fortalecimiento de la capacidad instalada de Alcaldias Municipales receptoras de familias victima de desplazamiento forzado. participes de procesos de retorno o reubicaciones. con el fin de posibilitar condiciones favorables de atención por parte del ente receptor y condiciones de acceso y atencion en clave de derechos a los hogares ya retornados o reubicados en estos nuevos territorios.</t>
  </si>
  <si>
    <t>Identficar el número Alcaldías acompañadas técnicamente en la gestión y atención de personas víctimas retornadas o reubicadas de forma voluntaria</t>
  </si>
  <si>
    <t>V1: Número total de alcaldías acompañadas técnicamente en la gestión y atención de personas víctimas retornadas o reubicadas de forma voluntaria</t>
  </si>
  <si>
    <t>Listados de asistencia
 Sistema de Información
 Formatos de caracterización y atención pertenecientes al procedimiento de retornos o reubicaciones registrado en SIG
Actas de entrega
Informes</t>
  </si>
  <si>
    <t>Mide el diseño e implementación del sistema de seguimiento a programas y proyectos de la Secretaría de Inclusión Social, Familia y Derechos Humanos, que permita hacer seguimiento al ciclo de vida del proyecto</t>
  </si>
  <si>
    <t xml:space="preserve">Realizar seguimiento, evaluación y análisis a la ejecución de las intervenciones sociales por medio de los proyectos </t>
  </si>
  <si>
    <t>ley 152 de 1994</t>
  </si>
  <si>
    <t xml:space="preserve">V1: Número de actividades ejecutadas
V2: Número total de actividades planificadas para el diseño y la implementación del  sistema de seguimiento a programas y proyectos de la Secretaría de Inclusión Social, Familia y Derechos Humanos
</t>
  </si>
  <si>
    <t>Informe de avance mensual</t>
  </si>
  <si>
    <t>Formato de Acta Única de Reunión Institucional
Formato de Listado Único Asistencia Reunión Institucional
Propuesta diseño de interfaz</t>
  </si>
  <si>
    <t>Bases de datos
Mapgis</t>
  </si>
  <si>
    <t xml:space="preserve">El indicador hace referencia a la participación de la ciudadanía (estudiantes. docentes. integrantes de organizaciones sociales y de instituciones públicas y privadas. entre otros) en estrategias educativas implementadas en clave de las Garantías de No Repetición-GNR como:
• Acciones de construcción de memoria con NNA
• Generación y exposición de contenidos como estrategia de formación en DDHH. construcción de paz y reconciliación con Instituciones educativas. organizaciones e instituciones 
• Procesos de formación con jóvenes como gestores de memoria y garantía de la memoria intergeneracional
• Procesos de sensibilización sobre el papel de la memoria en la construcción de paz
• Proceso formativo para víctimas y líderes comunitarios como gestores de memoria
</t>
  </si>
  <si>
    <t>Vincular a la ciudadanía de Medellín en los procesos de superación del conflicto y construcción de memoria y paz</t>
  </si>
  <si>
    <t>Ley 1448 de 2011 - Acuerdo 05 de 2015</t>
  </si>
  <si>
    <t>V1: Número de NNA que participan de acciones de construcción de memoria
V2: Número de estudiantes de Instituciones educativas. docentes. integrantes de organizaciones e instituciones  que interactúan con el MCM y sus contenidos como estrategia de formación en DDHH. construcción de paz y reconciliación 
V3: Jóvenes participantes en procesos de formación como gestores de memoria y garantía de la memoria intergeneracional 
V4: Ciudadanos sensibilizados sobre el papel de la memoria en la construcción de paz
V5: Víctimas y líderes comunitarios que participan en procesos de formación como gestores de memoria</t>
  </si>
  <si>
    <t>Herramienta de registro físico (planillas de asistencia) y digital (registro de formulario online)</t>
  </si>
  <si>
    <t>Informes y bases de datos.</t>
  </si>
  <si>
    <t>Líder del Proyecto Construcción.  circulación y activación de memorias situadas.
Líder del Proyecto Implementación de pedagogías para la paz y la reconciliación
Líder del Proyecto Desarrollo de estrategias para la movilización social y la incidencia política</t>
  </si>
  <si>
    <t>Profesional especializado de Planeación Carlos Ignacio Bernal Yong</t>
  </si>
  <si>
    <t>*.csv. *.txt; Hojas de cálculo (excel). documentos de texto (Word. PDF). Multimedia</t>
  </si>
  <si>
    <t>El indicador hace referencia al total de personas que interactúan  con los contenidos del Museo Casa de la Memoria (MCM) en espacios académicos. culturales y de ciudad. incluyendo las construcciones participativas de memorias situadas. realizadas por el Museo en el marco del cumplimiento de su misión. como aporte a la reparación simbólica y a la no repetición.</t>
  </si>
  <si>
    <t>Generar espacios para el encuentro.  la reflexión y  el dialogo a partir de las problemáticas que demarcan el contexto de la ciudad y el país en el marco del conflicto armado. las violencias asociadas y la construcción de paz.</t>
  </si>
  <si>
    <t xml:space="preserve">V1: Personas participantes de las agendas académicas y culturales del MCM.
V2: Personas participantes de los servicios de consulta y préstamo de material del CRAM
V3: Personas que participan en espacios de ciudad
V4: Personas que participan en procesos investigativos construidos en comunidad 
V5: Personas beneficiadas con estímulos entregados en la Convocatoria Pública de Estímulos
V6: Personas participantes de procesos de construcción de memoria de carácter territorial
</t>
  </si>
  <si>
    <t xml:space="preserve">Herramienta de registro físico (planillas de asistencia) y digital (registro de formulario online); registros fotográficos. </t>
  </si>
  <si>
    <t>Líder del Proyecto Construcción.  circulación y activación de memorias situadas
Líder del Proyecto Implementación de pedagogías para la paz y la reconciliación
Líder del Proyecto Desarrollo de estrategias para la movilización social y la incidencia política</t>
  </si>
  <si>
    <t>Hace referencia a las iniciativas para la paz  apoyadas o realizadas  por la administración, tales como eventos y encuentros académicos y culturales, seminarios, foros, movilizaciones, piezas comunicacionales, plantones, conversatorios, comités de trabajo, mesas de trabajo, activaciones, proyectos, comunicaciones, acciones colectivas, comunicaciones conjuntas, entre otras, que son desarrolladas o promovidas por la ciudadanía en el territorio.</t>
  </si>
  <si>
    <t>Medir el número de iniciativas para la paz promovidas o desarrolladas por la ciudadanía en el territorio, en implementación del acuerdo de paz, componente Participación democrática.</t>
  </si>
  <si>
    <t>Constitución Política de Colombia
Ley 136 de 1994 " Por la cual se dictan normas tendientes a modernizar la organización y el funcionamiento de los municipios"
Ley 434 de 1998 "Consejo Nacional de Paz"
Ley 1551 de 2012 " Por la cual se dictan normas para modernizar la organización y el funcionamiento de los municipios"
Ley estatutaria 1757 de 2015 "Estatuto de participación" 
Acuerdo 28 de 2014 "Política pública de organismo de acción comunal" y Decreto reglamentario 1374 de 2015.
Acuerdo 352 de 2015 "Política pública de organismo sociales de la sociedad civil"
Acuerdos de la Habana</t>
  </si>
  <si>
    <t>(V1+V2)</t>
  </si>
  <si>
    <t>V1: Iniciativas de paz apoyadas en el territorio en el marco del acuerdo de la Habana
V2: niciativas de paz realizadas en el territorio en el marco del acuerdo de la Habana</t>
  </si>
  <si>
    <t>Conjunto de iniciativas que se reportan en los sistemas de información de la Subsecretaría de Organización social.</t>
  </si>
  <si>
    <t>Documentos e informes  del operador, interventoría y supervisión</t>
  </si>
  <si>
    <t xml:space="preserve"> Subsecretaría de Organización Social
Alexis Echeverri</t>
  </si>
  <si>
    <t>físicos o magnéticos (Bases de datos (Access),  hojas de cálculo (Excel), documentos de texto (Word, PDF, TXT), Multimedia, )</t>
  </si>
  <si>
    <t>Impulsar en la población en proceso de reintegración y reincorporación de forma sostenible la generacion de ingresos desde la legalidad, ya sea,  contratados en ofertas de empleo o emprendimiento</t>
  </si>
  <si>
    <t>Intervenir la población vulnerable en el marco de la ilegalidad, mediante el acceso efectivo al acompañamiento psicosocial y la gestión de oportunidades para el mejoramiento de las condiciones de vida, la reconstrucción del tejido social, la seguridad y la paz en la ciudad de Medellín.</t>
  </si>
  <si>
    <t>Protocolo adicional de los convenios de Ginebra del 12 de agosto de 1949, relativo a la protección de las víctimas de los conflictos armados sin carácter internaciona
lEstatuto de Roma de la corte penal internacional de 1998
Ley 975 de 2005 Ley de Justicia y Paz             Ley 1098 de 2006 Ley de infancia y adolescencia
Ley 1620 de 2015  Ley de convivencia escolar
Acuerdo Final para la Terminación del conflicto y la construcción de una paz estable y duradera 
Documento Conpes Consejo Nacional de Política Económica y Social República de Colombia Departamento Nacional de Planeación</t>
  </si>
  <si>
    <t>V1: Personas activas en proceso de reintegración o reincorporación que acceden a la oferta de empleabilidad y emprendimiento
V2: Personas activas en el proceso de reintegración o reincorporación</t>
  </si>
  <si>
    <t>Agencia para la Reincorporación y la Normalización</t>
  </si>
  <si>
    <t xml:space="preserve">Bases de datos
Llamadas telefónicas
Listas de asistencia,  Matrices de seguimiento </t>
  </si>
  <si>
    <t>Subsecretaría de Gobierno Local, Unidad de Paz y Reconcialiación</t>
  </si>
  <si>
    <t>Niños, niñas, adolescentes y jóvenes participantes en los semilleros de convivencia.</t>
  </si>
  <si>
    <t>Potenciar y estimular la elaboración y ejecución de proyectos de vida de los niños, niñas adolescentes y jóvenes (NNAJ) beneficiados, enmarcados en la legalidad; a través de la identificación y fortalecimiento de sus competencias; que les permita acceder a las oportunidades de ciudad y minimicen de esta forma el riesgo de ingresar a actividades delictivas.</t>
  </si>
  <si>
    <t xml:space="preserve">V1: NNAJ participantes en semilleros de convivencia certificados </t>
  </si>
  <si>
    <t>Subsecretaría de Gobierno Local, Programa Inetrvención Social en cárceles</t>
  </si>
  <si>
    <t>Hombres, mujeres y personas LGTBI  privadas de la libertad (PPL) y pospenadas, vinculadas a programas psicosociale y de emprendimiento.</t>
  </si>
  <si>
    <t>Contribuir a la reintegración de slo hombres, mujeres y personas LGTBI privados de la libertad y penados y su entorno socio familiar, a través de una intervención integral, que promueva la no reincidencia en el delito, el fomento de una cultura de la legalidad y la reducción del riesgo de violencia en la ciudad de Medellín; así como el mantenimiento o mejoramiento de la salud mental.</t>
  </si>
  <si>
    <t xml:space="preserve">V1: Hombres, mujeres y personas LGTBI privadas de la libertad y pos penadas participantes en la estrategias de intervención social en cárlceles
</t>
  </si>
  <si>
    <t xml:space="preserve">Mujeres privadas de la libertad y
pospenadas capacitas sobre violencias de género, empoderamiento femenino y
emprendimiento
</t>
  </si>
  <si>
    <t>Capacitar mujeres privadas de la libertad y pospenadas, sobre violencias de género, empoderamiento femenino y emprendimiento, buscando reducir  las diferentes formas de violencia a las que estan sometidas, potencializando sus capacidades y talentos para ejercer el goce pleno de sus derechos y resinificar así su papel en la sociedad.</t>
  </si>
  <si>
    <t>V1: Mujeres privadas de la libertad y pospenadas capacitadas sobre violencias de género, empoderamiento femenino y emprendimiento</t>
  </si>
  <si>
    <t>Alcaldía de Medellín, Secretaría de Seguridad y Secreataría de las Mujeres</t>
  </si>
  <si>
    <t>Listados de asistencia
Bases de datos
Registro fotográficos
Planeación de las capacitaciones</t>
  </si>
  <si>
    <t>Mide el proceso de diseño y formulación de la política pública de paz, reconciliación y convivencia de la ciudad, con la participación efectiva de los distintos actores y sectores involucrados, especialmente el Consejo municipal de paz, reconciliación y convivencia de Medellín y el Consejo Nacional de Paz quien aporta los lineamientos de esta política pública a nivel Nacional.</t>
  </si>
  <si>
    <t>Construir participativamente los lineamientos que permitan la implementación de acciones encaminadas a la construcción de paz, reconciliación y convivencia en las comunas y corregimientos de la ciudad.</t>
  </si>
  <si>
    <t>• Acto Legislativo 02 de 2017 y Sentencia C-630/17: Referentes a los contenidos del “acuerdo final para la construcción de una paz de estable y duradera”. 
• CONPES 3932: contiene los lineamientos para la articulación del Plan Marco de Implementación del Acuerdo Final con los instrumentos de planeación, programación y seguimiento a políticas públicas del orden nacional y territorial. 
• Decreto 885 de 2017 en donde se establece “El diseño y ejecución de un programa de reconciliación, convivencia y prevención de la estigmatización, con la participación de las entidades territoriales”. 
• Decreto 1314 de 2016 que crea la Comisión Intersectorial de Garantías para las Mujeres Lideresas y Defensoras de los Derechos Humanos. 
• Decreto Ley 895 de 2017 emanado del Acuerdo de Paz, por medio del cual se crea el Sistema Integral de Seguridad para el Ejercicio de la Política. 
• Ley 1909 de 2018 “por medio de la cual se adoptan el estatuto de la oposición política y algunos derechos a las organizaciones políticas independientes”. 
• Política de Derechos Humanos en Colombia 2014 – 2034.</t>
  </si>
  <si>
    <t>(V1*0.30)+(V2*0.70)</t>
  </si>
  <si>
    <t>V1:Diseño Política pública municipal de paz, reconciliación y convivencia 30%
v2: Formulación Política pública municipal de paz, reconciliación y convivencia 70%</t>
  </si>
  <si>
    <t>Documento de política pública</t>
  </si>
  <si>
    <t>Primaria y 
secundaria</t>
  </si>
  <si>
    <t>Listados de asistencia
Documentos técnicos y metodológicos
Informes de ejecución</t>
  </si>
  <si>
    <t>Subsecretaría de Organización Social
Alexis Echeverri</t>
  </si>
  <si>
    <t>Físicos o magnéticos (Bases de datos (Access),  hojas de cálculo (Excel), documentos de texto (Word, PDF, TXT), Multimedia, ).</t>
  </si>
  <si>
    <t>Revisión de fuentes secundarias
Encuestas 
Entrevistas
Grupos focales</t>
  </si>
  <si>
    <t xml:space="preserve">Este indicador permite evidenciar las acciones de promoción. prevención  el cumplimiento de las siguientes 4 actividades:
1. Estrategia de comunicación para la promoción de derechos y prevención de vulneraciones de DDHH.
2. Procesos de formación y sensibilización.
3. Acompañamiento en espacios de articulación para la implementación del sistema municipal de DDHH
4. Fortalecimiento a mesas de DDHH. comités de DDHH  y organizaciones de DDHH.
</t>
  </si>
  <si>
    <t xml:space="preserve">
Monitorear los procesos de promoción de Derechos y prevención de vulneraciones que aporten a la transformacion de la convivencia en los territorios y el goce efectivo de los Derechos</t>
  </si>
  <si>
    <t xml:space="preserve">Decreto No. 4100 del 2 de noviembre de 2011 : Por el cual se crea y organiza el Sistema Nacional de Derechos Humanos y Derecho Internacional Humanitario. se modifica la Comisión Intersectorial de Derechos Humanos y Derecho Internacional Humanitario y se dictan otras disposiciones.
Decreto 2363/2019: 
Crea y organiza el SMDDHH y DIH y se articula con el nivel nacional
</t>
  </si>
  <si>
    <t xml:space="preserve">V1: Número de actividades ejecutadas
V2: Número total de actividades de promoción de derechos y  prevención de vulneraciones planificadas </t>
  </si>
  <si>
    <t>informes técnicos. informe de supervisión</t>
  </si>
  <si>
    <t xml:space="preserve">Informes de supervisión </t>
  </si>
  <si>
    <t xml:space="preserve">Es la atención oportuna a  los casos de vulneración de DDHH. referidos a la trata de personas. delitos de alto impacto y riesgos de los líderes. lideresas y defensores/as de DDHH para el goce efectivo de sus derechos en el municipio de Medellín
</t>
  </si>
  <si>
    <t>Medir la atención mediata e inmediata con rutas de protección y acompañamiento a casos de vulneración de derechos como son: trata de personas. amenazas a líderes/as y defensores/as de DDHH  y verificación de derechos a personas privadas de la libertad. delitos de alto impacto. de acuerdo a nivel de vulnerabilidad y las situaciones de riesgo y amenaza contra la vida. la integridad física y la movilidad</t>
  </si>
  <si>
    <t xml:space="preserve">Ley 985 de 2005:
Por medio de la cual se adoptan medidas contra la trata de personas y normas para la atención y protección de las víctimas de la misma
Acuerdo Municipal 78 DE 2009  GACETA OFICIAL. AÑO XVI. N. 3593. 29. DICIEMBRE. 2009. PÁG. 17. CONCEJO DE MEDELLÍN
Por medio del cual se formula la política pública de prevención y atención a las víctimas de la trata de personas
Decreto 1434 de 3 de agosto de 2018 
Por el cual se adopta la línea de política pública de prevención del reclutamiento. utilización. uso y violencia sexual en contra de niños. niñas y adolescentes por parte de los grupos armados organizados y los grupos delincuenciales organizadas.
Decreto 0184/2018: 
Se Crea la Mesa Municipal de Prevención del Reclutamiento. utilización y violencia sexual de NNA por parte de los grupos organizados al margen de la ley y de los grupos organizados 
</t>
  </si>
  <si>
    <t xml:space="preserve">V1: Número de casos de vulneración de derechos humanos atendidos 
V2: Número total de casos de vulneración de derechos humanos identificados que requieren atención  
</t>
  </si>
  <si>
    <t>bases de datos</t>
  </si>
  <si>
    <t xml:space="preserve">Corresponde a la identificación de la Autoridades  y organizaciones sociales de desaparición y desaparición
forzada. que son acompañadas por la muncipalidad en la entrega y/o identificación de cuerpos humanos de personas no identificadas on reconocidas. como parte del derechos de las víctimas al proceso de verdad. justicia y reparación </t>
  </si>
  <si>
    <t xml:space="preserve">
Mide el porcentaje de autoridades y organizaciones sociales acompañadas en el proceso de búsqueda e identificación de personas dadas por desaparecidas.</t>
  </si>
  <si>
    <t xml:space="preserve">Ley 707 de 2001 
Por medio de la cual se aprueba la Convención Interamericana sobre desaparición forzada de personas de Belém do Pará
Resolución 5194 de 2010
 Por la cual se reglamenta la prestación de los servicios de cementerios. inhumación. exhumación y cremación de cadáveres.
Acuerdo 05 de1998 
Por medio del cual se establecen disposiciones para el programa exequias y adecuación del Jardín Cementerio Universal del Municipio de Medellín
Asamblea General de la ONU Resolución 47/133 de noviembre 18 de 1992.
Declaración sobre la protección de todas las personas contra las desapariciones forzadas
Decreto 1862 de 2014. (septiembre 26)
 por el cual se establece el reglamento de la Comisión de Búsqueda de Personas Desaparecidas creada por la Ley 589 de 2000.
Ley 971 de 2005 (julio 14) Diario Oficial No. 45.970 de 15 de julio de 2005 
Por medio de la cual se reglamenta el mecanismo de búsqueda urgente y se dictan otras disposiciones.
Leyes 1408 de 2010  (Agosto 20) Reglamentada por el Decreto Nacional 303 de 2015 
Por la cual se rinde homenaje a las víctimas del delito de desaparición forzada y se dictan medidas para su localización e identificación y 1448 de 2011.
</t>
  </si>
  <si>
    <t xml:space="preserve">(V1/V2) * 100 </t>
  </si>
  <si>
    <t xml:space="preserve">V1: Número de autoridades y organizaciones sociales acompañadas para la búsqueda de personas dadas por desaparecidas en el municipio de Medellín.
V2:  Número total de autoridades y organizaciones sociales que solicitan acompañamiento para la búsqueda de personas dadas por desaparecidas en el municipio de Medellín.
</t>
  </si>
  <si>
    <t>Base de datos
Seguimiento a la atención
Actas de reuniones 
Registro Fotografico</t>
  </si>
  <si>
    <t>Indaga sobre la percepción  del ciudadano frente a condiciones de seguridad o inseguridad en su entorno, tanto desde el punto de vista emocional (miedo, rabia, ansiedad, etc.), como institucional (desconocimiento, desconfianza, incertidumbre, etc.).</t>
  </si>
  <si>
    <t>Determinar porcentaje de la poblacion encuestada (mayores de 15 años) que manifiesta sentirse segura en la ciudad.</t>
  </si>
  <si>
    <t>V1: Encuestados que respondieron sentirse seguros en Medellín.
V2: Total encuestados.</t>
  </si>
  <si>
    <t>Resultados encuesta</t>
  </si>
  <si>
    <t xml:space="preserve">Dirección técnica del  SISC </t>
  </si>
  <si>
    <t>Archivos planos</t>
  </si>
  <si>
    <t>El cálculo de este indicador lo realiza la firma encuestadora contratada. Corresponde a los encuestados que a la pregunta "En general, en Medellín, se siente usted:" respondieron "Seguro". Todos los encuestados son mayores de 15 años</t>
  </si>
  <si>
    <t>Cantidad de homicidios por cada cien mil habitantes en Medellín</t>
  </si>
  <si>
    <t>Comprender las dinámicas de violencia homicida en la ciudad y su incidencia con respecto al total de la población. Comprender la significancia del fenómeno al hacerlo comparable en términos temporales -años anteriores- y espaciales -con otras ciudades, departamentos o países-.  A su vez, identificar la representatividad del fenómeno en comparación con otras ciudades, departementos o países en la actualidad y en años anteriores. Medir la efectividad de las acciones llevadas a cabo con el objetivo de disminuir este hecho delictivo.</t>
  </si>
  <si>
    <t xml:space="preserve">Código penal colombiano. Art 103. Manual para la práctica de autopsias médico - legales. </t>
  </si>
  <si>
    <t xml:space="preserve">(V1/V2)*100000 </t>
  </si>
  <si>
    <t>V1: Número de homicidios en Medellín en un periodo determinado.
V2: Proyección de población en Medellín para el mismo periodo. 
(Por cien mil habitantes)</t>
  </si>
  <si>
    <t>Diaria</t>
  </si>
  <si>
    <t>INML, SIJIN, CTI, Secretaría de Seguridad y Convivencia como observador técnico</t>
  </si>
  <si>
    <t>Los homicidios que se incluyen en este indicador son los que el Instituto Nacional de Medicina Legal y Ciencias Forenses - INML CF determine en sus dictámenes forenses como causa de la muerte: homicidio, o bien los que Policía o Fiscalía, mediante sus investigaciones así lo determinen.</t>
  </si>
  <si>
    <t xml:space="preserve">Número de personas que denunciaron haber sido víctimas de hurto de bienes muebles diferentes a automotores y que hayan ocurrido fuera de su lugar de  residencia, por cada cien mil habitantes
</t>
  </si>
  <si>
    <t>Comprender de manera más adecuada las dinámicas de violencia personal y los delitos contra el patrimonio en la ciudad y su incidencia con respecto al total de la población. A su vez, identificar la representatividad del fenómeno en comparación con otras ciudades, departementos o países en la actualidad y en años anteriores. Medir la efectividad de las acciones llevadas a cabo con el objetivo de disminuir este hecho delictivo.</t>
  </si>
  <si>
    <t>Código penal. Art 239</t>
  </si>
  <si>
    <t>V1: Número de personas que denunciaron haber sido víctimas de hurto de bienes muebles en Medellín para un periodo determinado.
V2: Proyección de población en Medellín para el mismo periodo</t>
  </si>
  <si>
    <t xml:space="preserve">SIJIN de la Policía Nacional. Sistema SIEDCO </t>
  </si>
  <si>
    <t>Número de carros hurtados en Medellín, según denuncias</t>
  </si>
  <si>
    <t>Monitorear en detalle la ocurrencia de hurtos de vehículos en la ciudad, con el fin de comprender las dinámicas del hurto a automotores y medir la eficacia de las estrategias de prevención implementadas.</t>
  </si>
  <si>
    <t>Código penal. artículo 239</t>
  </si>
  <si>
    <t>V1: Número de denuncias por hurto de carros en Medellín</t>
  </si>
  <si>
    <t>Número de motocicletas hurtadas en Medellín, según denuncias</t>
  </si>
  <si>
    <t>Monitorear en detalle la ocurrencia de hurtos a motociclestas en la ciudad, con el fin de comprender las dinámicas del hurto a automotores y medir la eficacia de las estrategias de prevención implementadas.</t>
  </si>
  <si>
    <t>Código penal. Artículo 239</t>
  </si>
  <si>
    <t>V1: Número de denuncias por hurto de motocicletas en Medellín</t>
  </si>
  <si>
    <t>Número de hurtos a establecimientos comerciales, según denuncias</t>
  </si>
  <si>
    <t xml:space="preserve">Monitorear en detalle la ocurrencia de hurtos a establecimientos comerciales en la ciudad y medir la efectividad de las acciones llevadas a cabo con el objetivo de disminuir este hecho delictivo. Asimismo se busca comprender el comportamiento del fenómeno y compararlo con otras ciudades, departementos o países en la actualidad y en años anteriores, según el caso. </t>
  </si>
  <si>
    <t>V1: Número de denuncias por hurto a establecimientos comerciales en Medellín</t>
  </si>
  <si>
    <t>Número de hurtos a residencias, según denuncias</t>
  </si>
  <si>
    <t>Monitorear en detalle la ocurrencia de hurtos a residencias en la ciudad y medir la efectividad de las acciones llevadas a cabo con el objetivo de disminuir este hecho delictivo. Asimismo se busca comprender el comportamiento del fenómeno y compararlo con otras ciudades, departementos o países en la actualidad y en años anteriores, según el caso.</t>
  </si>
  <si>
    <t>V1: Número de denuncias por hurto a residencias en Medellín</t>
  </si>
  <si>
    <t>Cantidad de denuncias por delitos contra la integridad sexual, por cada cien mil habitantes en Medellín</t>
  </si>
  <si>
    <t>Identificar y comprender las causas, características y consecuencias de este delito por medio de la formulación de un indicador que permite calcular su incidencia con respecto al total de la población. Comprender la significancia del fenómeno y compararlo con otras ciudades, departementos o países en la actualidad y en años anteriores, según el caso. Medir la efectividad de las acciones llevadas a cabo con el objetivo de disminuir este hecho delictivo.</t>
  </si>
  <si>
    <t>Código penal. Artículos 188A, 205, 206, 207, 208, 209, 210, 210A, 213, 213A, 214, 217, 217A, 218, 219 y 219A</t>
  </si>
  <si>
    <t>(V1/V2)*100000</t>
  </si>
  <si>
    <t>V1: Número de Víctimas de presuntos delitos sexuales en Medellín, en un periodo determinado.
V2: Proyección de población en Medellín en ese mismo periodo.</t>
  </si>
  <si>
    <t>Centro de Atención Integral a Víctimas de Abuso Sexual - Caivas. Fiscalía</t>
  </si>
  <si>
    <t>Porcentaje de personas encuestadas que han sido víctima de algún delito durante el último año en Medellín</t>
  </si>
  <si>
    <t>Identificar el nivel de victimización que hay en la ciudad según la cantidad de veces y tipos de delitos por los que han sido victimizados los habitantes de Medellín mayores de 15 años.</t>
  </si>
  <si>
    <t>V1: Encuestados que fueron víctimas de algún delito durante el último año.
V2: Total encuestados.</t>
  </si>
  <si>
    <t>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 “Durante los últimos 12 meses,  ¿Ha sido víctima de alguno o varios de los siguientes delitos?:  Hurto a personas (Atraco, Cosquilleo, Raponazo, Fraude, Engaño, Paseo Millonario, etc.); Hurto a residencias; Hurto a establecimientos comerciales; Hurto de vehículos o alguna de sus partes (Autos, Motos, Bicicletas, todo tipo de vehículo); Pago de Extorsiones/ Vacunas; Riñas y Golpes (Callejeras, familiares, en el sitio de trabajo, en centros educativos); Vandalismo; Petardos o granadas.  El índice de victimización es de múltiple respuesta, es decir, un ciudadano pudo haber sido víctima de varios delitos en el año. Para el indicador lo que hacemos es analizar cuántas personas fueron víctimas (independiente de si fue uno o varios delitos). Todos los encuestados son mayores de 15 años</t>
  </si>
  <si>
    <t>Porcentaje de personas encuestadas que durante los ultimos 12 meses han sido víctimas de “violencias contra la mujer en todos los ámbitos (físico, psicológico, económico, sexual)”</t>
  </si>
  <si>
    <t>Estimar el porcentaje de mujeres mayores de 15 años que han sufrido algún tipo de violencia en la ciudad.</t>
  </si>
  <si>
    <t>V1: Encuestados que respondieron haber sido víctimas de “violencias contra la mujer en todos los ámbitos (físico, psicológico, económico, sexual)”.
V2: Total encuestados.</t>
  </si>
  <si>
    <t>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"Durante los últimos 12 meses,  ¿Ha sido víctima de alguno o varios de los siguientes delitos?" respondieron haber sido víctimas de “violencias contra la mujer en todos los ámbitos (físico, psicológico, económico, sexual)”. Para el indicador lo que hacemos es analizar cuántas personas fueron víctimas de violencias contra las mujeres. Todos los encuestados son mayores de 15 años</t>
  </si>
  <si>
    <t>Cantidad de presuntos feminicidios (Homicidios de mujeres por su condición de ser mujeres o por motivos de su identidad de género) en Medellín, por cada 100.000 mujeres.</t>
  </si>
  <si>
    <t>Comprender las dinámicas de violencia mortal contra las mujeres por asuntos de género o situaciones que vulneren particularmente a las mujeres. A su vez, garantizar la protección de las mujeres mediante el diseño y fortalecimiento de mecanismos y acciones de prevención y atención de las violencias. Identificar la representatividad del fenómeno en comparación con otras ciudades, departamentos o países en la actualidad y en años anteriores.</t>
  </si>
  <si>
    <t>Cód penal. Art 104A</t>
  </si>
  <si>
    <t>V1: Número de feminicidios en Medellín para un periodo determinado.
V2: Proyección de población de mujeres en Medellín en ese mismo periodo.</t>
  </si>
  <si>
    <t>Comsión primera del consejo de seguridad pública para las mujeres. INML, SIJIN, CTI, Datos procesados por SISC - Secretaría de Seguridad, como observador técnico</t>
  </si>
  <si>
    <t xml:space="preserve">Dirección técnica del  SISC 
</t>
  </si>
  <si>
    <t>Los feminicidios que se reportan en este indicador son los homicidios de mujeres (identidad de género, no sexo biológico) que la comisión primera del consejo de seguridad pública para las mujeres -integrada por instituciones que atienden casos de violencias contra ellas- clasifica como presuntos feminicidios. Sin embargo, el denominador incluye sólo la proyección de población de mujeres y no la relacionada con la población trans. Notas aclaratorias: No todos los homicidios de mujeres son considerados feminicidios; El feminicidio puede ser cometido por hombres y mujeres; Esta categoría también cobija a las mujeres transgénero, el feminicidio no sólo comprende aquellos casos cometidos por parejas o exparejas.</t>
  </si>
  <si>
    <t>Cantidad de presuntos feminicidios (Homicidios de mujeres por su condición de ser mujeres o por motivos de su identidad de género) en Medellín</t>
  </si>
  <si>
    <t>Comprender las dinámicas de violencia mortal contra las mujeres por asuntos de género o situaciones que vulneren particularmente a las mujeres. A su vez, garantizar la protección de las mujeres mediante el diseño y fortalecimiento de mecanismos y acciones de prevención y atención de las violencias.</t>
  </si>
  <si>
    <t>V1: Número de presuntos feminicidios en Medellín</t>
  </si>
  <si>
    <t>Los feminicidios que se reportan en este indicador son los homicidios de mujeres (identidad de género, no sexo biológico) que la comisión primera del consejo de seguridad pública para las mujeres -integrada por instituciones que atienden casos de violencias contra ellas- clasifica como presuntos feminicidios. Notas aclaratorias: No todos los homicidios de mujeres son considerados feminicidios; El feminicidio puede ser cometido por hombres y mujeres; Esta categoría también cobija a las mujeres transgénero, el feminicidio no sólo comprende aquellos casos cometidos por parejas o exparejas.</t>
  </si>
  <si>
    <t>Número de solicitudes de medida de protección por violencia intrafamiliar y procesos de restablecimiento de derechos de niñas, niños y adolescentes recibidas en el sistema de justicia cercana al ciudadano: Comisarías de familia, inspecciones de policia, Casas de justicia y Unidades permanentes de justicia.</t>
  </si>
  <si>
    <t>Realizar seguimiento a la violencia intrafamiliar en Medellín para su sensibilización, prevención y sanción.</t>
  </si>
  <si>
    <t>Ley 294 de 1996, Ley 575 de 2000, Decreto 652 de 2001, Ley 640 de 2001, Ley 1098 de 2006, Decreto 4840 de 2007, Ley 1257 de 2008, Decreto 4799 de 2011 y Decreto 2734 de 2012. Articulo 229 del código penal Colombiano</t>
  </si>
  <si>
    <t>V1: Número de solicitudes de medida de protección por violencia intrafamiliar en Medellín
V2: Número de procesos administrativos de restablecimiento de derechos (Ley 1098) de NNA</t>
  </si>
  <si>
    <t>Subsecretaría de Gobierno local y Convivencia, sistema de información Theta</t>
  </si>
  <si>
    <t xml:space="preserve">Informes físico y digitales </t>
  </si>
  <si>
    <t>Dirección técnica del  SISC</t>
  </si>
  <si>
    <t>Yury, es cuestión de términos, en menores se llama proceso de restrablecimiento de derechos y en mayores medidas de protección. Por eso se deben tener las dos y sumarse. Para que cubra toda la población</t>
  </si>
  <si>
    <t xml:space="preserve"> Número de llamadas al NUSE 123 reportando riñas en Medellín</t>
  </si>
  <si>
    <t>Comprender  las dinámicas de la violencia interpersonal que se manfiesta en riñas en la ciudad a partir del análisis de sus características que permita compararlo con otras ciudades, departamentos o países para la formulación de estrategias de prevención.</t>
  </si>
  <si>
    <t>V1:  Llamadas al 123 reportando riñas y que son verificadas por Policía Nacional.</t>
  </si>
  <si>
    <t>Sistema integrado de emergencias y seguridad metropolitano -SIESM. Sistema de información SECAD</t>
  </si>
  <si>
    <t>Cantidad de casos por lesiones personales por cada cien mil habitantes en Medellín</t>
  </si>
  <si>
    <t>Comprender  las dinámicas de la violencia interpersonal que se manfiesta en la generación de lesiones personales en la ciudad a partir del análisis de sus características que permita compararlo con otras ciudades, departamentos o países para la formulación de estrategias de prevención.</t>
  </si>
  <si>
    <t>Articulo 111 del Código penal Colombiano</t>
  </si>
  <si>
    <t>V1: Número de lesiones no fatales dolosas en Medellín, en un periodo determinado.
V2: Proyección de población en Medellín en ese mismo periodo.
(Por cien mil habitantes)</t>
  </si>
  <si>
    <t>Número de procesos por comportamientos contrarios a la convivencia tramitados en las Inspecciones de Policía de la ciudad de Medellín por agresión versbal, fisica, infracciones urbanísticas, ocupación indebida del espacio público, ruido, maltrato animal y mala disposición de residuos sólidos y escombros.</t>
  </si>
  <si>
    <t>Identificar y comprender las causas, características y consecuencias de los comportamientos contrarios a la convivencia descritos en la definición</t>
  </si>
  <si>
    <t>Ley 1801 de 2016. Código Nacional de Policía y Convivencia</t>
  </si>
  <si>
    <t>V1: Número de procesos por comportamientos contrarios a la convivencia tramitados en las Inspecciones de Policía de la ciudad de Medellín</t>
  </si>
  <si>
    <t>Cantidad de casos de homicidios de jóvenes (14 a 28 años) por cada cien mil jóvenes de la ciudad.</t>
  </si>
  <si>
    <t>Comprender de manera más adecuada las dinámicas de violencia homicida hacia jóvenes en la ciudad. Comprender la significancia del fenómeno al hacerlo comparable en términos temporales -años anteriores- y espaciales -con otras ciudades, departamentos o países-. Medir la efectividad de las acciones llevadas a cabo con el objetivo de disminuir este hecho contra la población más afectada por este delito.</t>
  </si>
  <si>
    <t>V1: Número de homicidios de jovenes en Medellín en un periodo determinado.
V2: Proyección de población joven en Medellín para el mismo periodo. 
(Por cien mil jovenes)</t>
  </si>
  <si>
    <t>Los homicidios que se incluyen en este indicador son los que el Instituto Nacional de Medicina Legal y Ciencias Forenses - INML CF determine en sus dictámenes forenses como causa de la muerte: homicidio, o bien los que Policía o Fiscalía, mediante sus investigaciones así lo determinen y en los cuáles la víctima en el momento de su muerte tuviera entre 14 y 28 años de edad.</t>
  </si>
  <si>
    <t>Porcentaje de personas encuestadas (mayores de 15 años) que han sido víctimas de extorsión durante el último año en Medellín</t>
  </si>
  <si>
    <t>Identificar el nivel de victimización por extorsión que han tenido los habitantes de Medellín mayores de 15 años, mediante otra fuente de información diferente a la denuncia</t>
  </si>
  <si>
    <t>Art 244 y 245 del Código penal Colombiano</t>
  </si>
  <si>
    <t>V1: Encuestados que fueron víctimas de extorsión durante el último año.
V2: Total encuestados.</t>
  </si>
  <si>
    <t>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 “Durante los últimos 12 meses,  ¿Ha sido víctima de alguno o varios de los siguientes delitos? respondió: Sí, Pago de Extorsiones/ Vacunas.  Todos los encuestados son mayores de 15 años</t>
  </si>
  <si>
    <t>Número acumulado de homicidios asociados a problemas de convivencia</t>
  </si>
  <si>
    <t>Medir de manera adecuada los homicidios que se dan en el marco de las relaciones interpersonales de los habitantes de Medellín y sobre los que se pueden aplicar estrategias diferenciadas, con un enfoque comunitario y preventivo. Diferenciar las dinámicas de violencia asociadas a las estructuras delincuenciales, de aquellas que se dan como producto del relacionamiento diario.</t>
  </si>
  <si>
    <t>V1: Número de víctimas de homicidios caracterizados como homicidios por convivencia</t>
  </si>
  <si>
    <t>Denuncias por extorsión en Medellín</t>
  </si>
  <si>
    <t>Tener una lectura sobre el fenomeno de la extorsión en Medellín a partir de las denuncias recibidas.</t>
  </si>
  <si>
    <t>V1: Cantidad de denuncias por extorsión en Medellín</t>
  </si>
  <si>
    <t>El PISCC es la hoja de ruta que permite diagnosticar los fenómenos de seguridad y convivencia de la ciudad, planear y diseñar acciones de manera coordinada con los organismos de seguridad y justicia y las demás dependencias de la administración municipal para resolver los problemas identificados, y realizar una planificación más eficiente de los recursos. Adicionalmente, contendrá los mecanismos para realizar un adecuado seguimiento y evaluación en su implementación y de su impacto en las comunidades y territorios.</t>
  </si>
  <si>
    <t>Formular e implementar en la ciudad el Plan  Integral de Seguridad y Convivencia Ciudadana que será la hoja de ruta la cual permite priorizar acciones, optimizar el uso de los recursos, realizar una coordinación interinstitucional, y mejorar el proceso de seguimiento y evaluación de las estrategias de convivencia y seguridad.</t>
  </si>
  <si>
    <t>Ley 62 de 1993
Acuerdo 21 de 2015 
Política Nacional de Seguridad Ciudadana y Convivencia de 2019</t>
  </si>
  <si>
    <t xml:space="preserve">(V1 *0.3) + (V2*0.1) + (V3*0.2) + (V4*0.2) + (V5*0.2) </t>
  </si>
  <si>
    <t xml:space="preserve">V1: Formulación  y aprobación del PISCC.
V2: Implementación y seguimiento año 1
V3: Implementación y seguimiento año 2
V4: Implementación y seguimiento año 3
V5: Implementación y seguimiento año 4
</t>
  </si>
  <si>
    <t>Alcaldía de Medellín, Secretaría de Seguridad y Convivencia</t>
  </si>
  <si>
    <t>Documentos soportes
Informes de seguimiento</t>
  </si>
  <si>
    <t>Subsecretaría de Planeación de la Seguridad, Unidad de Planificación</t>
  </si>
  <si>
    <t>Archivos en magnéticos (word y excel)</t>
  </si>
  <si>
    <t>Los instrumentos de territorialización de la Política Pública  se desarrollarán mediante el diseño y la implementación de Planes Locales de Seguridad y Convivencia para los distintos territorios de la ciudad. Con el fin de focalizar las intervenciones de las problemáticas priorizadas en el PISCC. Durante el primer año del cuatrienio se formularan todos los instrumentos, y su implementación y seguimiento al cumplimiento de las metas, se efectuará en los tres años siguientes.</t>
  </si>
  <si>
    <t xml:space="preserve">Diseñar e implementar  Planes Locales de Seguridad y Convivencia como instrumentos a través de los cuales se territorializan las acciones propuestas en la política pública y en el Plan Integral de Seguridad y Convivencia, a fin de intervenir de manera diferencial las problemáticas teniendo en cuenta las características territoriales y poblacionales. 
</t>
  </si>
  <si>
    <t>Acuerdo 21 de 2015 
Política Nacional de Seguridad Ciudadana y Convivencia de 2019</t>
  </si>
  <si>
    <t xml:space="preserve">(V1*0.40) + (V2*0.20) +  (V3*0.20) + (V4*0.20) </t>
  </si>
  <si>
    <t xml:space="preserve">V1: Planes locales diseñados
V2: Implementación año 2
V3: Implementación año 3
V4: Implementación año 4
</t>
  </si>
  <si>
    <t>Documentos, pdf infofmes, matriz de excel</t>
  </si>
  <si>
    <t xml:space="preserve">Comprende apoyo técnico y financiero para que  a través de la suscripción de contratos y/o convenios,  se realice la adquisición de bienes y servicios, entre otros, para garantizar que  los diferentes organismos de seguridad y justicia aumenten y mejoren su capacidad operativa y de reacción aumentando las condiciones de seguridad y convivencia en la ciudad de Medellín
</t>
  </si>
  <si>
    <t>Fortalecer a los organismos de seguridad y justicia con el fin de mejorar su capacidad de respuesta ante las demandas ciudadanas en materia de seguridad y convivencia.</t>
  </si>
  <si>
    <t>Ley 418 de 1997
Ley 1738 de 2014
Ley 1551 del 6 de julio de 2012, art. 6 numeral 4
Ley 1421/2010 - fonset
Dec. 399/2011 - FONSECON – FONSET
Decreto 0681 del 2013 “Por medio del cual se delegan competencias para la administración y ordenación del Fondo Territorial de Seguridad y Convivencia Ciudadana del Municipio de Medellín – FONSET y se dictan otras disposiciones”.
Decreto 406 del 2014 “Por medio del cual se hace delegación especial en materia contractual”.
Decreto 1066 del 2015 “Por medio del cual se expide el Decreto Único Reglamentario del Sector Administrativo del Interior”.
Decreto 1284 del 2017. “Por medio del cual se adiciona el Título 8 a la Parte 2 del Libro 2 del Decreto 1070 de 2015 "Decreto Único Reglamentario del Sector Administrativo de Defensa", para reglamentar parcialmente el Código Nacional de Policía y ConvivenciaAcuerdo 063 de 2012 – creación Fonset Medellin
Acuerdo 63 del 2012 “Por medio del cual se crea y se reglamenta el Fondo Territorial de Seguridad y Convivencia Ciudadana del Municipio de Medellín – FONSET y se dictan otras disposiciones
Acuerdo 021 de 2015 - Política Pública de Seguridad y Convivencia.</t>
  </si>
  <si>
    <t>V1: Orgaismos de Seguridad y Justicia fortalecidos</t>
  </si>
  <si>
    <t xml:space="preserve">Alcaldía de Medellín, Secretaría de Seguridad y Convivencia. </t>
  </si>
  <si>
    <t xml:space="preserve">Proyectos presentados
Actas Comité FONSET
Expediente contractuales
</t>
  </si>
  <si>
    <t>Digitales y físicos</t>
  </si>
  <si>
    <t>Resgistros administrativos</t>
  </si>
  <si>
    <t xml:space="preserve">La Política Pública de Seguridad y Convivencia requiere un resideño que incorpore mejoras en  la definición del problema público, los objetivos y metas, las alternativas de solución y los mecanismos de seguimiento. Incorporarando las nuevas disposiciones normativas. Además, de la formulación de un Plan Estratégico que posibilite una óptima implementación, seguimiento y evaluación. </t>
  </si>
  <si>
    <t>Rediseñar la Política Pública de Seguridad y Convivencia mejorando la definición del problema público, los obejtivos y metas, las alternativas de solución y los mecanismos de seguimiento. Además, de incorporar llas nuevas disposiones normativas.Todo esto acompañado del diseño de un Plan Estratégico que posibilite una óptima implementación, seguimiento y evaluación.</t>
  </si>
  <si>
    <t xml:space="preserve">Ley 62 de 1993
Acuerdo 21 de 2015 
</t>
  </si>
  <si>
    <t xml:space="preserve">(V1*0.25) + (V2*0.35) + (V3*0.40) </t>
  </si>
  <si>
    <t xml:space="preserve">V1: Diagnóstico del estado de la política pública actual 
V2: Rediseño y aprobación de la política pública ajustada
V3: Implementación y seguimiento
</t>
  </si>
  <si>
    <t>Documentos
Proyecto de  acuerdo
Acuerdo municipal</t>
  </si>
  <si>
    <t>Archivos magnéticos y físicos</t>
  </si>
  <si>
    <t>Consejos de Convivencia ciudadana llevados a cabo en la ciudad con fin de atender y dar respuestas oportunas a los ciudadanos en lo concerniente a Seguridad y Convivencia.</t>
  </si>
  <si>
    <t>Realizar en el cuatrienio 22 Concejos de Convivencia Ciudadana mensualmente en las 16 comunas, 5 corregimientos y en la Ciudadela Nuevo Occidente. Estos escenarios posibilitan dar respuesta oportuna a las comunidades en materia de seguridad y convivencia en su territorio.</t>
  </si>
  <si>
    <t>Política Nacional de Seguridad Ciudadana y Convivencia de 2019</t>
  </si>
  <si>
    <t>V1: Consejos de Convivencia ciudadada realizados</t>
  </si>
  <si>
    <t xml:space="preserve">Mensual </t>
  </si>
  <si>
    <t>Alcaldía de Medellín, Secretaría de Seguridad y Convivencia.  Sistema de gestión de procesos administrativos GPA THETA</t>
  </si>
  <si>
    <t>Actas
Listados de Asistencia</t>
  </si>
  <si>
    <t xml:space="preserve">Subsecretaría de Gobierno Local y Convivencia, Unidad de Convivencia </t>
  </si>
  <si>
    <t>Registros theta,  actas y asistencias.</t>
  </si>
  <si>
    <t>El Comité Local de Gobierno es el espacio de toma de decisiones de las autoridades locales de cada comuna y cada corregimiento a él pertenecen el Inspector de Policía, el Comandante de Estación, el Comisario de Familia, presidente de la JAL, promotor local de gobierno y gestor de seguridad. Los comités ayudan a medir la gobernabilidad y capacidad de respuesta de las autoridades locales en cada comuna y corregimiento</t>
  </si>
  <si>
    <t xml:space="preserve">Realizar 21 Comités Locales de Gobierno  mensualmente en las 16 comunas, 5 corregimientos en el cuatrienio para disponer de las acciones en materia de seguridad y convivencia en su territorio </t>
  </si>
  <si>
    <t>Decreto 1028 del 2014</t>
  </si>
  <si>
    <t>V1: Comites Locales de Gobierno realizados</t>
  </si>
  <si>
    <t xml:space="preserve">
Comprende la cantidad de estrategias de acompañamiento  y mejoramiento de todas las acciones que los barristas de la ciudad realizaran en  distintos barrios y luagres públicos.</t>
  </si>
  <si>
    <t>Acompañar de forma integral las acciones de los barristas en diferentes territorios de la ciudad, para expandir el modelo de cultura de fútbol en los barrios.</t>
  </si>
  <si>
    <t>Acuerdo 075 de 2017</t>
  </si>
  <si>
    <t>V1: estrategias con barristas realizadas</t>
  </si>
  <si>
    <t>Actas
Listados de Asistencia
Registro fotográfico</t>
  </si>
  <si>
    <t>Corresponde a la cantidad de grupos de ciudadanos formados en convivencia ciudadana para ser multiplicadores en sus comunidades .</t>
  </si>
  <si>
    <t>Capacitar 140 grupos en convivencia ciudadana en toda la ciudad.</t>
  </si>
  <si>
    <t xml:space="preserve">Ley 1801 Código Nacional de Seguridad y Convivencia </t>
  </si>
  <si>
    <t>V1: Grupos de ciudadanos formados</t>
  </si>
  <si>
    <t>Medir el seguimiento de la implementación de la Política Pública de la Cultura del Fútbol durante el cuatrienio.</t>
  </si>
  <si>
    <t>Implementar la Política Pública de la Cultura del Fútbol en diferentes territorios de la ciudad a traves de la ariculación de acciones y estrategias entre todas las dependencias corresponsables de la Alcaldía</t>
  </si>
  <si>
    <t>(V1*0.05) + (V2*0.10) + (V3*0.10) +(V4*0.15)</t>
  </si>
  <si>
    <t xml:space="preserve">V1: Implementación año 1 
V2: Implementación año 2 
V3: Implementación año 3 
V4: Implementación año 4 </t>
  </si>
  <si>
    <t>Actas, asistencias e imagenes</t>
  </si>
  <si>
    <t xml:space="preserve">Unidad de Convivencia </t>
  </si>
  <si>
    <t>Se mantiene la fuente como primaria, al tratarse del liderazgo que tendrá la Secretaría en la articulación de actores para la implementación de la Politica Pública.</t>
  </si>
  <si>
    <t>Diseño e implementación de una estrategia de  autorregulación de los establecimientos nocturnos, que propendan por la generación de acciones necesarias para contribuir al fortalecimiento de la convivencia de la ciudad.</t>
  </si>
  <si>
    <t>Realizar una estrategia de  autorregulación de los establecimientos nocturnos, que propendan por la generación de acciones necesarias para contribuir al fortalecimiento de la convivencia de la ciudad.</t>
  </si>
  <si>
    <t>Ley 1801 de 2016 y Acuerdo 48 del 2014</t>
  </si>
  <si>
    <t xml:space="preserve">(V1 *0.1) + (V2*0.1) + (V3*0.7) + (V4*0.1) 
</t>
  </si>
  <si>
    <t>V1: Estrategia diseñada
V2: Promoción de la estrategia
V3: Implementación
V4: Evaluación</t>
  </si>
  <si>
    <t>Alcaldía de Medellín, Secretaría de Seguridad y Convivencia.  Sistema de Gestión de Procesos Administrativos GPA THETA</t>
  </si>
  <si>
    <r>
      <t>Las macro estrategias para la prevención y reducción del delito y contra el crimen organizado, centran su atención en el desarrollo de múltiples  acciones que están orientadas a la prevención del delito, la promoción de la seguridad y la atención e intervención priorizada, focalizada e integral.</t>
    </r>
    <r>
      <rPr>
        <sz val="11"/>
        <color rgb="FFFF0000"/>
        <rFont val="Calibri"/>
        <family val="2"/>
        <scheme val="minor"/>
      </rPr>
      <t xml:space="preserve"> </t>
    </r>
  </si>
  <si>
    <t>Diseñar e implementar de manera coordinada con los organismos de seguridad y justicia estrategias de prevención, promoción, atención e intervención integral que permitan hacerle frente a las estructuras de crimen organizado que tienen presencia en la ciudad y por esta vía, contribuir a la reducción y a la prevención de los delitos de mayor impacto en la ciudad.</t>
  </si>
  <si>
    <t xml:space="preserve">Politica Pública de Seguridad y Convivencia de Medellin. 
Plan Integral de Seguridad y Convivencia de Medellín. 
Política Nacional Contra el Crimen Organizado.  </t>
  </si>
  <si>
    <t xml:space="preserve">V1: número de estrategias para la prevención y reducción del delito implementadas
V2:  número de estrategias contra el crimen organizado implementadas.
</t>
  </si>
  <si>
    <t>Acta de reuniones, actas del Comité Operativo de Ciudad, Matrices de registro y seguimiento, informe sistema de recompensas, informe estategias CEFCO-FACON.</t>
  </si>
  <si>
    <t>Subsecretaría Operativa de la Seguridad, equipo de la estrategia contra el crimen organizado y equipo operativo.</t>
  </si>
  <si>
    <t>Deiby Johanny Atehortúa (Líder Unidad de Planificación)
Natalia Cardenas Hoyos (Profesional Universitaria)</t>
  </si>
  <si>
    <t xml:space="preserve">Magnéticos </t>
  </si>
  <si>
    <t xml:space="preserve">Con relación a la meta propuesta, se programa un valor para cada año o vigencia. La sumatoria de las cuatro vigencias debe ser igual a la Meta del Plan de Desarrollo.
Por medio de las estrategias contabilizadas en este indicador, se pretende contribuir al mejoramiento continuo de las condiciones de seguridad y convivencia de la ciudad, así como a las metas de reducción de los delitos de mayor impacto cargados a la Secretaría de Seguridad y Convivencia.
 </t>
  </si>
  <si>
    <t xml:space="preserve">Una zona segura es un territorio que combina la mezcla de espacios y lugares públicos y privados  donde se realizan libremente y sin ningún tipo de contratiempos o problemáticas, todo tipo de actividades lúdicas, educativas, culturales, comerciales, industriales y recreativas, bajo unas condiciones de seguridad y convivencia específicas que garantizan el uso, goce, disfrute y ejercicio de los derechos ciudadanos. </t>
  </si>
  <si>
    <t xml:space="preserve">Diseñar e implementar de manera coordinada con la fuerza pública, los organismos de seguridad y justicia y las demás dependencias de la Administración Municipal, estrategias que permitan la selección, implementación y consolidación de zonas seguras en la ciudad.    </t>
  </si>
  <si>
    <t>V1: Zonas seguras seleccionadas, diseñadas e implementadas</t>
  </si>
  <si>
    <t xml:space="preserve">Informes, reportes, estudios, actas, diagnósticos, memorias y análisis.
Matriz de seguimiento 
</t>
  </si>
  <si>
    <t>Subsecretaria Operativa de la Seguridad -Coordinador zonas seguras</t>
  </si>
  <si>
    <t xml:space="preserve">Informes, reportes, estudios, actas, diagnósticos, memorias y análisis. </t>
  </si>
  <si>
    <t xml:space="preserve">Se recomiendsa para el primer año consolidar el equipo técnico  responsable de la implementación, construcción de la metodología técnica de Iitervención e implementacion de las Zonas Seguras y llevar a cabo un plan piloto que valga como parte de las metas propuestas. </t>
  </si>
  <si>
    <t xml:space="preserve">Diseño e implementacion de un (1) Protocolo  para la prevención de los delitos que atentan contra la vida de hombres y mujeres en la ciudad de Medellín. </t>
  </si>
  <si>
    <t xml:space="preserve">Diseñar e implementar de manera coordinada con la fuerza pública, los organismos de seguridad y justicia y las demás dependencias de la Administración Municipal, el protocolo subsidiario para la protección de los delitos contra la vida, con la finalidad de fijar los lineamientos que desde la Secretaría de Seguridad y Convivencia de la Alcaldía de Medellín, describan y articulen las acciones realizadas por los agentes competentes del Municipio de Medellín. </t>
  </si>
  <si>
    <t>Política Nacional Contra el Crimen Organizado
Decreto 4292 de 2011</t>
  </si>
  <si>
    <t xml:space="preserve">(V1*0.25) + (V2*0.15) + (V3*0.2) + (V4*0.2) + (V5*0.2) </t>
  </si>
  <si>
    <t xml:space="preserve">V1: Formulación 
V2: Sensibilización
V3: Implementación año 2
V4: Implementación año 3
V5: Implementación año 4
</t>
  </si>
  <si>
    <r>
      <rPr>
        <sz val="11"/>
        <rFont val="Calibri"/>
        <family val="2"/>
        <scheme val="minor"/>
      </rPr>
      <t xml:space="preserve">Alcaldía de Medellín, Secretaría de Seguridad y Convivencia.         </t>
    </r>
    <r>
      <rPr>
        <sz val="11"/>
        <color rgb="FFFF0000"/>
        <rFont val="Calibri"/>
        <family val="2"/>
        <scheme val="minor"/>
      </rPr>
      <t xml:space="preserve">           </t>
    </r>
  </si>
  <si>
    <t xml:space="preserve">Documentos, bases de datos, reportes, actas de reunión, listados de asistencia, expedcientes contractuales.
 </t>
  </si>
  <si>
    <t>Garantizar como minimo una disponibilidad operativa permanente del SIES-M  en un 80 % de funcionamiento y efectividad de cada una de las Agencias vinculadas, del NUSE 123 y de cada  Plataforma y Subsistema tecnológico.</t>
  </si>
  <si>
    <t xml:space="preserve"> Fortalecer la recepción y el despacho de los servicios de atención de las agencias vinculadas al  SIES-M, el mejoramiento y fortalecimiento del funcionamiento del Número Único de Seguridad y Emergencias NUSE 123 y las acciones enfocadas a ampliar y garantizar la disponibilidad operativa y el funcionamiento de los Subsistemas Tecnológicos del SIES-M.                                                                                                                       </t>
  </si>
  <si>
    <t xml:space="preserve">Constitución Política artículo 2, artículo 189 numerales 4 y 11 articulo 315.
CONPES 3437 de 2006 
Decreto presidencial 4366 de 2006 r
Decreto Municipal 0495 de 2012                                                                                                                                                            </t>
  </si>
  <si>
    <t>(V1*0.4) + (V2*0.4) + (V3*2)</t>
  </si>
  <si>
    <t xml:space="preserve">V1: Tiempo de respuesta, despacho y atención de cada agencia en el NUSE123 
V2: Nivel de funcionamiento y accesibilidad de los subsistemas 
V3: Nivel de funcionamiento de las agencias </t>
  </si>
  <si>
    <t>Mediciones, evaluaciones, Informes, reportes, análisis  y planes de mejoramiento y optimizacion implementados, data y registros de funcionamiento del sistema, de las agencias y de los subsistemas.</t>
  </si>
  <si>
    <t>Subsecretaría Operativa de la Seguridad, Administrador Y Coordinador del SIES-M</t>
  </si>
  <si>
    <t>Hojas de cálculo (Excel), y documentos de texto (Word y PDF).</t>
  </si>
  <si>
    <t>Mediciones, evaluaciones, Informes, reportes, actas de reunión, análisis  y planes de mejoramiento y optimizacion implementados, data y registros de funcionamiento del sistema, de las agencias y de los subsistemas.</t>
  </si>
  <si>
    <t>Diseñar e implementar una estrategia de articulacion y coordinacion interinstitucional que permita la creacion y consolidacion de 9 equipos de trabajo especializados en la prevencion y reduccion de los delitos de alto impacto y seguridad ciudadana.</t>
  </si>
  <si>
    <t xml:space="preserve">Coordinar y articular con los organismos de seguridad y justicia la implementacion de  9 equipos especializados para la prevencion y reduccion de delitos como el homicidio, el hurto, la extorsion, violencias de genero, violencia intrafamiliar, tráfico de estupefacientes, entre otros. </t>
  </si>
  <si>
    <t>Politica Pública de Seguridad y Convivencia de Medellin. 
Plan Integral de Seguridad y Convivencia de Medellin. 
Politica Nacional Contra los delitos de alto impacto y la seguridad ciudadana.</t>
  </si>
  <si>
    <t>V1: Equipos para la prevención y control de delitos articulados</t>
  </si>
  <si>
    <t>Informes, reportes, listados de asistencia, expedientes contractuales</t>
  </si>
  <si>
    <t>Físicos y digitales</t>
  </si>
  <si>
    <t>Una vez creados durante este año, serán considerados de mantenimiento</t>
  </si>
  <si>
    <t xml:space="preserve">Diseño e implementación de un (1) Protocolo para el seguimiento de medidas de protección para líderes, lideresas y actores comunitarios que se encuentren bajo amenaza.  </t>
  </si>
  <si>
    <t>Diseñar e implementar de manera coordinada con los organismos de seguridad y justicia, las organizaciones sociales y de derechos humanos y las demás dependencias de la administración municipal  de un (1) protocolo metodológico para el seguimiento de medidas de protección para líderes, lideresas y actores comunitarios que se encuentren bajo amenaza  y que sean atendidos bajo el protocolo de Prevención Urgente ante Riesgos contra la vida de las Personas que coordina la Secretaría de Inclusión Social.</t>
  </si>
  <si>
    <t>Política Nacional Contra el homicidio, las amenazas y el desplazamiento forzado.
Ley 1448 del 2011
Decreto 4292 de 2011
Decreto 2252 de 2017
Decreto 1066 de 2015</t>
  </si>
  <si>
    <t>(V1 *0.2) + (V2*0.2) + (V3*0.2) + (V4*0.2) + (V5*0.2)</t>
  </si>
  <si>
    <t xml:space="preserve">V1: Formulación 
V2: Socialización
V3: Implementación año 2
V4: Implementación año 3
V5: Implementación año 4
</t>
  </si>
  <si>
    <t>Documentos, bases de datos, reportes, actas de reunión, listados de asistencia, expedcientes contractuales.</t>
  </si>
  <si>
    <t>Se requiere conocer el estado actual y las necesidades de tecnológicas y de comunicaciones para la gestión de la seguridad y convivencia, de manera que se pueda planear y ejecutar acciones conducentes a su mejoramiento como herramienta indispensable en la gestión de la seguridad y la convivencia en la ciudad de Medellín en el mediano plazo.</t>
  </si>
  <si>
    <t>Formular e implementar  un Plan Estratégico en tecnología de información y telecomunicaciones para la seguridad y la convivencia  del Municipio de Medellín</t>
  </si>
  <si>
    <t xml:space="preserve">Acuerdo 021 de 2015
Decreto Municipal 883 de 2015                 </t>
  </si>
  <si>
    <t>(V1*0.2) + (V2*0.2) + (V3*0.2) + (V4*0.2) + (V5*0.2)</t>
  </si>
  <si>
    <t xml:space="preserve">V1: Diagnóstico del estado y necesidades de tecnología para le seguridad en la Ciudad.
V2: Formulación plan estratégico 
V3: Implementación año 2 
V4: Implementación año 3 
V5: Implementación año 4 </t>
  </si>
  <si>
    <t>Documentos escritos 
Matriz de seguimiento, expedientes contractuales, reportes, actas de reunión, listados de asistencia</t>
  </si>
  <si>
    <t>Subsecretaría de Planeación de la Seguridad</t>
  </si>
  <si>
    <t>hojas de cálculo (Excel), documentos de texto (Word, PDF, TXT), Multimedia).</t>
  </si>
  <si>
    <t>Adelantar el proceso constructivo de las necesidades de infraestructura física para la seguridad del Municipio de Medellín mediante el diseño de cuatro sedes físicas  para los organismos de seguridad y justicia.</t>
  </si>
  <si>
    <t>Diseñar infraestructura física para la seguridad y justicia necesaria en el Municipio de Medellín para la gestión de la seguridad de la ciudad</t>
  </si>
  <si>
    <t>V1: Diseño de infraestructuras fisicas para la seguridad</t>
  </si>
  <si>
    <t>Registros fotográficos
Porcesos contractuales
Actas de reunión</t>
  </si>
  <si>
    <t>Ssubsecretaría de Planeación de la Seguirdada, Equipo de infraestructura</t>
  </si>
  <si>
    <t>Magnéticos
Expedientes físicos</t>
  </si>
  <si>
    <t>software de programación de obra
fotografías</t>
  </si>
  <si>
    <t>Responde a las nuevas infraestructuras para la seguridad que se construirán en el Municipio de Medellín para atender asuntos relacionados con la seguridad y la convivencia</t>
  </si>
  <si>
    <t>Construir infraestructura necesaria en el Municipio de Medellín para la gestión de la seguridad de la ciudad</t>
  </si>
  <si>
    <t>V1: Infraestructuras físicas construidas</t>
  </si>
  <si>
    <t>Expedientes contractuales
Registros fotográficos</t>
  </si>
  <si>
    <t xml:space="preserve">Proceso constructivo de un establecimiento carcelario para sindicados en la ciudad, mejorando la situación de hacinamiento en estaciones de policías. </t>
  </si>
  <si>
    <t xml:space="preserve">Iniciar el proceso constructivo de un establecimiento carcelario  para los sindicados,  mejorando la situación de hacinamiento en estaciones de policías. </t>
  </si>
  <si>
    <t xml:space="preserve">
Ley 75  de 1993
Ley 1709 de 2014</t>
  </si>
  <si>
    <t xml:space="preserve">(V1 *0.1) + (V2*0.1) + (V3*0.1) + (V4*0.1) + (V5*0.18) </t>
  </si>
  <si>
    <t xml:space="preserve">V1: adquisición de predios
V2: Estudios y diseños anteproyecto
V3: firma contrato / convenio
V4: Estudios y diseños anteproyecto
V5: Avance proceso construtivo (18%)
</t>
  </si>
  <si>
    <t>Informes estadísticos, reportes de inteligencia de negocios, reportes geográficos, documentos diagnósticos e índices elaborados por el Sistema de Información para la Seguridad y la Convivencia.</t>
  </si>
  <si>
    <t>Proveer información confiable, técnica y científicamente fundamentada para la toma informada de decisiones en materia de seguridad.</t>
  </si>
  <si>
    <t>Acuerdo N° 046 de 2017</t>
  </si>
  <si>
    <t>V1: Sumatoria de los informes estadísticos, reportes de inteligencia de negocios, reportes geográficos, documentos diagnósticos e índices elaborados por el Sistema de Información para la Seguridad y la Convivencia.</t>
  </si>
  <si>
    <t>Alcaldía de Medellín, Secretaría de Seguridad, Sistema de información para la Seguridad y la Convivencia -SISC</t>
  </si>
  <si>
    <t>NAS</t>
  </si>
  <si>
    <t>Investigaciones académicas realizadas sobre asuntos concernientes a la seguridad, la convivencia, la justicia, los derechos humanos articuladas  en alianza con otros actores como la academia, centros de investigación y consultoría que brinden una mirada más amplia sobre las condiciones de seguridad y convivencia en Medellín</t>
  </si>
  <si>
    <t>Desarrollo de investigaciones académicas en alianza con otros actores como la academia, centros de investigación y consultoría que brinden una mirada más amplia sobre las condiciones de seguridad y convivencia en Medellín</t>
  </si>
  <si>
    <t>V1: Investigaciones academicas realizadas</t>
  </si>
  <si>
    <t>Sistema de información para la Seguridad y la Convivencia -SISC, Secretaría de Seguridad y Convivencia, Alcaldía de Medellín</t>
  </si>
  <si>
    <t>Realización de convenios interadministrativos y acuerdos de cooperación con organismos de seguridad y justicia y otras entidades para el intercambio de información de seguridad y convivencia en Medellín, y así fortalecer los análisis de la actividad delecitual de la ciudad.</t>
  </si>
  <si>
    <t>Contar con los insumos necesarios para dar información completa de cada una de las problemáticas que enfrenta actualmente la ciudad o las que eventualmente puedan representar riesgo en la percepción de seguridad de los habitantes de la ciudad.</t>
  </si>
  <si>
    <t>V1: Número de convenios y acuerdos de cooperación firmados entre la Secretaría de Seguridad y organismos de seguridad y justicia y otras entidades</t>
  </si>
  <si>
    <t>Mide el número de organizaciones de la sociedad civil, organismos de acción comunal y redes sociales que son fortalecidas por la Administración Municipal en herramientas organizativas y de gestión para potenciar sus capacidades organizativas y de gestión para su  visibilización, sostenibilidad e incidencia en su territorio.</t>
  </si>
  <si>
    <t xml:space="preserve">Cuantificar las organizaciones de la sociedad civil, organismos de acción comunal y redes sociales que mejoran su visibilización o su sostenibilidad o su incidencia en su territorio. </t>
  </si>
  <si>
    <t>Ley 715 de 2001
Ley 743 de 2002 
Decreto 1066 de 2015
Ley 1551 de 2012
Acuerdo 028 de 2015
Acuerdo 052 del 2015</t>
  </si>
  <si>
    <t>V1 + V2 + V3</t>
  </si>
  <si>
    <t>V1:  organizaciones de la sociedad civil, fortalecidas en herramientas organizativas y de gestión que potencian sus capacidades. V2: sumatoria de organismos de acción comunal fortalecidas en herramientas organizativas y de gestión que potencian sus capacidades.V3: sumatoria de redes sociales fortalecidas en herramientas organizativas y de gestión que potencian sus capacidades.</t>
  </si>
  <si>
    <t>Fichas evaluativas de las organizaciones y redes que evidencien su mejoramiento interno y de gestión y el tipo de sostenibilidad alcanzada.
 Ranking de las organizaciones</t>
  </si>
  <si>
    <t xml:space="preserve">Informes de los operadores, actas de asistencia, registro fotográfico, ficha de diagnóstico y caracterización e informes de interventoría </t>
  </si>
  <si>
    <t>2016 _2019</t>
  </si>
  <si>
    <t xml:space="preserve">Subsecretaria de Organización social
Nelson Fernando 
Sierra
Marta Elsy
Echeverri
</t>
  </si>
  <si>
    <t>físicos o magnéticos (Bases de datos (Access),  hojas de cálculo (Excel), documentos de texto (Word, PDF, TXT), Multimedia, ).</t>
  </si>
  <si>
    <t>Listados de asistencia, actas, registro fotográfico, informes.</t>
  </si>
  <si>
    <t xml:space="preserve">Mide la protección, promoción y fortalecimiento del derecho a la participación democrática y la movilización de las ciudadanías, enmarcados en la ley estatutaria 1757 de 2015 y la politica pública de participación ciudadana </t>
  </si>
  <si>
    <t>Profundizar la democracia y promover la participación social y política de toda
la ciudadanía, a partir del reconocimiento e inclusión de los nuevos actores,
sectores, organizaciones, mecanismos y agendas,</t>
  </si>
  <si>
    <t xml:space="preserve">Ley Estatutaria 1757 de 2015 " Por la cual se dictan disposiciones en materia de promoción y protección del derecho a la participación.
_Decreto 883 de 2015 "Por el cual se adecua la estructura  la administración municipal de Medellín, las funciones de sus organismos, dependencias y entidades descentralizadas, se modifican unas entidades descentarlizadas y otras disposiciones. Ley 136 de 1994
Acuerdo 24 de 2013
Constitución Política 1991; Art. 2,3,5,6,40,94,95,154 y 318
Ley 1551 de 2012
Acuerdo 63 de 2008 "Adopción día municipal de las JAL
</t>
  </si>
  <si>
    <t>(v1*0.30)+(v2*0.40)+(v3*0.30)</t>
  </si>
  <si>
    <t>V1: Derecho a la participación democrática  y movilización de las ciudadanías e instancias protegido.(30%)
V2:Derecho a la participación democrática  y movilización de las ciudadanías e instancias promovido (40%)
V3: Derecho a la participación democrática  y movilización de las ciudadanías e instancias fortalecido (30%)</t>
  </si>
  <si>
    <t xml:space="preserve">Documentos técnicos, Informes de los operadores, actas, listados de asistencia, registro fotográfico, fichas de diagnóstico y caracterización,  informes de interventoría </t>
  </si>
  <si>
    <t>Registros físicos y magnéticos de  (Bases de datos (Access),  hojas de cálculo (Excel), documentos de texto (Word, PDF, TXT).</t>
  </si>
  <si>
    <t xml:space="preserve"> Unidad de movilización
Oriana Galindo</t>
  </si>
  <si>
    <t xml:space="preserve">Documentos técnicos, informes de los operadores, actas de asistencia, registro fotográfico, ficha de diagnóstico y caracterización e informes de interventoría </t>
  </si>
  <si>
    <t xml:space="preserve">Hace referencia al número de participantes en los diferentes escenarios e instancias de las diferentes fases de la Planeación  del desarrollo local y el presupuesto participativo; Planeación participativa, Priorización Participativa, Ejecució, Seguimiento y evaluación para favorecer la gobernanza, la gestión del desarrollo local y  el control social. </t>
  </si>
  <si>
    <t xml:space="preserve">Cuantificar los ciudadanos participantes en los diferentes escenarios  y fases y componentes de la Planeación del desarrollo local y presupuesto partipativo; Planeación participativa, priorización participativa; ejecución , seguimiento y evaluación, que inciden en el desarrollo del territorio.  </t>
  </si>
  <si>
    <t>Ley Estatutaria 1757 de 2015
Acuerdo 28 de 2017
Decrto 0697 de 2017</t>
  </si>
  <si>
    <t xml:space="preserve">V1: Participantes en PDL y   
PP que inciden en el desarrollo del territorio
 </t>
  </si>
  <si>
    <t xml:space="preserve"> Actas, listados de asistencia
Matriz de priorización
Matriz de seguimiento PP
Informe de avance de ejecución del proyecto</t>
  </si>
  <si>
    <t>Actas, registro de asistencia, registro fotográfico</t>
  </si>
  <si>
    <t>Unidad de Gestión Participativa
Jhon Jairo 
Mejía</t>
  </si>
  <si>
    <t>Actas, registro de asistencia, registro fotográfico, acuerdos validados</t>
  </si>
  <si>
    <t>Informes de avance por fases y componentes</t>
  </si>
  <si>
    <t xml:space="preserve">Mide la calidad de la participación ciudadana en Medellín y en sus comunas y corregimientos, entendiendo la participación ciudadana como el proceso en el que los individuos y los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de forma que si éstas son bajas la calidad de la participación será baja, mientras que si  son altas la calidad será igualmente alta.
El índice toma valores de 0 a 1 y es valorado en una escala ordinal con tres niveles de clasificación (bajo, medio y alto) con intervalos en su interior. </t>
  </si>
  <si>
    <t>Medir la calidad de la participación ciudadana de las comunas y corregimientos de la ciudad de Medellín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t>
  </si>
  <si>
    <t xml:space="preserve">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
</t>
  </si>
  <si>
    <t xml:space="preserve">Es el resultado del acuerdo colectivo entre los diferentes grupos del proceso formativo desarrollado en las Escuelas de Participación, comprendida por los grupos 1 a 5, escuela de ciudad, estrategias de liderazgo, redes, entre otros, en el que a partir de un problema identificado como prioritario en una comuna, se define una acción que genera una negociación para transformar unas condiciones del territorio, mejorar parcialmente una situación o resolver una problemática significativa en la comunidad. Corresponde a la acción colectiva de las Escuelas de Participación que en una comuna o corregimiento trabajan en conjunto para transformar una problemática del territorio previamente identificada para resolverla, mejorarla,  transformarla, denunciarla, entre otras acciones de participación que posibiliten transformar una condición que se ha considerado como prioritaria para avanzar en el mejoramiento de unas condiciones del territorio. </t>
  </si>
  <si>
    <t>Posibilitar el mejoramiento parcialmente de una situación o resolver una problemática significativa en la comunidad  identificada colectivamente por los actores de los procesos formativos llevados a cabo, como expresión de la participación como acto, como medio y ejercicio que permite a los individuos su accionar como sujetos políticos y desarrollo de la ciudadanía activa.</t>
  </si>
  <si>
    <t>Ley 134 de 1994 
Ley 136 de 1994 
Ley 743 de  2002
Ley 1098 de 2006
Ley 1551 de 2012
 Ley 1622 del 2013
Ley 1757 de 2015
Acuerdo 077 de 2013
Acuerdo 28 de 2014
Acuerdo 52 de 2016</t>
  </si>
  <si>
    <t xml:space="preserve">V1:  Acciones de incidencia en  el desarrollo territorial derivadas de procesos formativos para la participación incidente
</t>
  </si>
  <si>
    <t>Sistemas de información de la Subsecretaría de Formación Ciudadana.</t>
  </si>
  <si>
    <t>Listados de asistencia, informes de interventoría y supervisión.</t>
  </si>
  <si>
    <t xml:space="preserve"> Unidad de Gestión
 Formativa
Luis David Torres</t>
  </si>
  <si>
    <t>Físicos y magnéticos</t>
  </si>
  <si>
    <t>Mide el número de ciudadanos, líderes y dignatarios, formados por la Administración Municipal en temas como resolución de conflictos, cumplimiento de acuerdos, valoración de bienes públicos, control social y participación ciudadana, mejorando el capital social para la participación ciudadana en Medellín.</t>
  </si>
  <si>
    <t xml:space="preserve"> Cualificar  a los ciudadnos , lideres , lideresas , dignatarios y dignatarias, a través de la  formación impartida por la escuel comunal, en temas como resolución de conflictos, cumplimiento de acuerdos, valoración de bienes públicos, control social y participación ciudadana, </t>
  </si>
  <si>
    <t xml:space="preserve">Contitución Política de Colombia
Ley 1757 de 2015 "Por la cual se dictan disposicioens en materia de promoción y protección del derecho a la participación"Ley Estatutaria 1757 de 2015 " Por la cual se dictan disposiciones en materia de promoción y protección del derecho a la participación.
Decreto 883 de 2015 "Por el cual se adecua la estructura  la administración municipal de Medellín, las funciones de sus organismos, dependencias y entidades descentralizadas, se modifican unas entidades descentarlizadas y otras disposiciones.
</t>
  </si>
  <si>
    <t>V1: sumatoria de personas formadas en temas de resolución de conflictos o cumplimiento de acuerdo o valoración de bienes públicos o control social o participación ciudadana.</t>
  </si>
  <si>
    <t>Informes de ejecución.</t>
  </si>
  <si>
    <t>Registros físicos y magnéticos (Bases de datos u hojas de cálculo (Excel), documentos de texto (Word, PDF)) Imágenes (JPG).</t>
  </si>
  <si>
    <t>Unidad de Gestión Comunal
Nelson Fernando Sierra</t>
  </si>
  <si>
    <t>Mide el número de organismos de acción comunal intervenidos con acciones de promoción, asesoría y acompañamiento para  su l fortalecimiento  en el marco de la política pública y la ley 1989 de 2019.</t>
  </si>
  <si>
    <t xml:space="preserve"> Mejorar las capacidades organizativas y de gestión de los Organismos comunales de la ciudad de medellín para que sean reales lideres de transformación barrial.</t>
  </si>
  <si>
    <t>Acuerdo Municipal 028 de 2014;
Decreto Municipal 1374 de 2015;
Documento CONPES 3955 de 2018
Constitución Política de Colombia;
Ley 743 de 2002;
 Ley 753 de 2002; 
Decreto 1066 de 2015;
Decreto de Delegación Municipal N° 1688 de 2016
Ley 1989 de 2019</t>
  </si>
  <si>
    <t xml:space="preserve">V1: organismos comunales promovidos, asesorados o y acompañados en el marco de la política pública  o la ley 1989 de 2019.
</t>
  </si>
  <si>
    <t>Informes de los gestores territoriales, actas de reunión, listados de asistencia, registro fotográfico, ficha de diagnóstico y caracterización e informes de intervención..</t>
  </si>
  <si>
    <t>El Indicador considera las intervenciones profesionales del Equipo de Fortalecimiento Comunal para implementar las acciones contenidas en la Política Pública y el documento CONPES 3955  en los Organismos de Acción Comunal (OAC)de la ciudad de Medellín</t>
  </si>
  <si>
    <t>Mide el número de organizaciones y redes  sociales sectoriales y poblacionales que reciben acompañamiento  y asistencia técnica integral en el marco del Acuerdo 52  de 2015 y su decreto reglamentario.</t>
  </si>
  <si>
    <t xml:space="preserve"> Fortalecer las organizaciones de la sociedad civil y las redes sociales, a través de la caracterización  y asistencia  técnica, para mejorar su capacidad operativa y de gestión en su territorio.</t>
  </si>
  <si>
    <t>Ley 715 de 2001
Decreto 890 de 2002 y Decreto 2350 de 2003
Ley 1551 de 2012
Acuerdo 052 del 2015, Decreto reglamentario 0082 de 2018</t>
  </si>
  <si>
    <t xml:space="preserve">V1:  organizaciones  sociales sectoriales y poblacionales que reciben acompañamiento  y asistencia técnica integral 
V2:  Redes  sociales sectoriales y poblacionales que reciben acompañamiento  y asistencia técnica integral </t>
  </si>
  <si>
    <t>Informes de ejecución, 
Fichas caracterización.</t>
  </si>
  <si>
    <t xml:space="preserve"> Equipo Organización social
Marta Elsy Echeverri</t>
  </si>
  <si>
    <t xml:space="preserve">Los Centros de participación zonal son epicentros de articulación de los equipamientos comunitarios y actores de territorio a escala zonal, que contribuyen a la promoción, impulso y autogestión comunitaria,  son espacios que conectan la tecnología, la innovación y el emprendimiento a través de una potente articulación Universidad-Empresa-Estado-Comunidad.
</t>
  </si>
  <si>
    <t xml:space="preserve">Medir el alcance territorial, teniendo como referencia la escala zonal, se considerará la ubicación geográfica del sector, esto implica que se tenga en cuenta la centralidad del lugar con el fin de garantizar la afluencia de personas y organizaciones donde operan los Centros de Participación buscando articular actores,  procesos, mecanismos y herramientas, para la participación, la innovación y el emprendimiento </t>
  </si>
  <si>
    <t>Plan de ordenamiento Territorial POT, Acuerdo 48 de 2014 y la norma NSR10. Decretos 1382 de 2014, 1082 de 2015 y ley 1150 de 2007</t>
  </si>
  <si>
    <t xml:space="preserve">  V1 +V2+V3+V4+V5+V6</t>
  </si>
  <si>
    <t xml:space="preserve">V1: Centro de Participación  Zona 1 operando
V2: Centro de Participación  Zona 2 operando
V3: Centro de Participación  Zona 3 operando
V4: Centro de Participación  Zona 4 operando
V5 Centro de Participación  Zona 5 operando
V6: Centro de Participación  Zona 6 operando
</t>
  </si>
  <si>
    <t>Informes de ejecución y seguimiento
Documentos técnicos.</t>
  </si>
  <si>
    <t>Documentos de texto (Word, PDF)),   Excel Imágenes (JPG).</t>
  </si>
  <si>
    <t xml:space="preserve"> Equipo apoyo equipamientos
Oscar Posada</t>
  </si>
  <si>
    <t>Mide la mejora de las condiciones de infraestructura de los equipamientos sociales adscritos a la secretaría de Participación Ciudadana,  entendiendo por gestionados aquellos equipamientos a los que se les realiza mantenimiento, adecuación y se les entrega dotación  y administrados aquellos equipamientos apoyados materialmente para garantizar su  operatividad.</t>
  </si>
  <si>
    <t>Hacer seguimiento a la gestión y administración de la infraestructura física y tecnológica para la participación, con el fin de constituirlos en ejes articuladores para la participación.</t>
  </si>
  <si>
    <t xml:space="preserve">V1:  Equipamientos sociales gestionados y administrados  </t>
  </si>
  <si>
    <t>Informes de ejecución y seguimiento
Documentos técnicos.
Matriz de seguimiento
Actas visitas
Contratos de comodato</t>
  </si>
  <si>
    <t>Mide el número de organizaciones sociales de entidades basadas en la fe, a las cuales  mediante una caracterización se le identifican sus  atributos particulares que las distingue claramente del resto de su clase con miras a la definición de una ruta de interacción para su fortalecimiento</t>
  </si>
  <si>
    <t>Conocer s el  número y estado de las organizaciones basadas en la fe OBFs  del municipio de medellín,  como constructores y  depósitso importante de capital social en el largo plazo.</t>
  </si>
  <si>
    <t xml:space="preserve"> Ley Estatutaria 133 de 1994
Decreto Ley 2893 de 2011
Resolución 889 de 2017 
Decreto Presidencial 1079 de 2016 </t>
  </si>
  <si>
    <t>(V1/v2)*100</t>
  </si>
  <si>
    <t>V1: Organizaciones sociales de entidades basadas en la fe caracterizadas
 V2: Total de organizaciones sociales de entidades basadas en la fé del municipio de Medellín</t>
  </si>
  <si>
    <t>Fichas de caracterización</t>
  </si>
  <si>
    <t>primaria y secundaria</t>
  </si>
  <si>
    <t>Mide la creación y puesta en funcionamiento del comité intersectorial de libertad de creencias como instancia encargada de apoyar la formulación, adopción, implementación seguimiento y evaluación de la Política Pública Integral de libertad de creencias y de cultos .</t>
  </si>
  <si>
    <t>Garantizar la  creación de una instancia encargada de apoyar la formulación, adopción, implementación seguimiento y evaluación de la Política Pública Integral de libertad de creencias y de cultos .</t>
  </si>
  <si>
    <t>(V1*0.5)+(V2*0.5)</t>
  </si>
  <si>
    <t>V1: Creación Comité Técnico Intersectorial de
Libertad de Creencias
 V2: funcionamiento Comité Técnico Intersectorial de
Libertad de Creencias</t>
  </si>
  <si>
    <t>Informes de ejecución, 
Acto administrativo.</t>
  </si>
  <si>
    <t>Mide la formulación e implementación de una  politica pública Integral de libertad de creencias, con el fin de  Brindar garantías para el ejercicio del derecho de libertad religiosa y de cultos en el municipio de medellin.</t>
  </si>
  <si>
    <t>Dar aplicabilidad a la normatividad colombiana que desarrolla el derecho de libertad religiosa y de cultos y para fortalecer las capacidades institucionales de las entidades públicas nacionales y territoriales y su articulación en el reconocimiento y garantía del derecho de libertad religiosa y de cultos, se hace necesaria la expedición de una política pública en esta materia</t>
  </si>
  <si>
    <t>(V1*0.10)+(v2*0.20)+(v3*0.30)+(v4*0.40)</t>
  </si>
  <si>
    <t>V1 : Fase 1  diseño y formulación Política Pública Integral de
Libertad de Creencias 10%
v2: fase 2 diseño y formulación Política Pública Integral de
Libertad de Creencias 20%
v3: fase 3 Formulación e implementación Política Pública Integral de
Libertad de Creencias
 30%
v4: fase 4 implementación Política Pública Integral de
Libertad de Creencias40%</t>
  </si>
  <si>
    <t>Mide el número de acciones de vigilancia, inspección y control, realizados por la Administraciòn Municipal a los organismos de acción comunal del Municipio.</t>
  </si>
  <si>
    <t xml:space="preserve">Cuantificar el ejercicio de las facultades legales de Inspección, vigilancia y control (IVC) de los organismos comunales   concedidas  a los alcaldes municipales por Ley 753 de 2002 y delegada por el Alcalde de Medellín a la Secretaria de Participación Ciudadana mediante Decreto de Delegación Municipal N° 1688 de 2016  </t>
  </si>
  <si>
    <t>Constitución Política de Colombia;
Ley 743 de 2002;
 Ley 753 de 2002; 
Decreto 1066 de 2015;
Decreto de Delegación Municipal N° 1688 de 2016
Ley 1989 de 2019</t>
  </si>
  <si>
    <t>V1:Actuaciones de vigilancia a los
organismos de acción comunal
V2: Actuaciones de inspección a los organismos de acción comunal
v3: Actuaciones de control a los organismos de acción comunal</t>
  </si>
  <si>
    <t>Actos administrativos generados en las actuaciones</t>
  </si>
  <si>
    <t>actos administrativos</t>
  </si>
  <si>
    <t xml:space="preserve"> El Indicador considera los tres procedimientos que realiza la unidad VIC inspección, vigilancia y  control,  así como los trámites de inscripción y registro de actuaciones  de los Organismos de Acción Comunal (OAC)</t>
  </si>
  <si>
    <t>Medir el apoyo técnico  y material brindado a las 21 juntas Administradoras Locales  de la ciudad, 
JAL de la Ciudad de Medellín que reciben apoyo material y acompañamiento técnico para el cumplimiento de sus funciones constitucionales y legales.
Apoyo material: suministro de transporte, telefonía movil, seguridad social (pensión, salud, auxilio funerario) para los ediles, pago de servicios públicos a sedes JAL e insumos de papeleria.
 Acompañamiento técnico: a través de asesoría periódica por parte de equipo humano de la secretaría que acompaña a las JAL, estructurado  mediante plan de trabajo de cada JAL que define su actuación en el territorio en relación con la participación, el control político y la gestión del desarrollo.
El equipo humano que acompaña JAL definirá una ruta de acompañamiento que contemple: analisis de contexto y diagnóstico de JAL y ediles.</t>
  </si>
  <si>
    <t>Valorar los efectos de la acciones desarrolladas por la JAL en el territorio para promover la participación (dinamización de espacios de interacción y fortalecimiento de canales de comunicación con la comunidades, favorecer la movilización de las comunidades escenarios como PL y PP, Ordenamiento Territorial, Plan de Desarrollo) realizar control político (con la realización  de audiencias públicas, cabildos abiertos y demas mecanismos de participación acordes a la deliberación sobre el desarrollo territorial); articulación proactiva con escenarios de deliberación y decisión sobre el desarrollo local (PL y PP, Ordenamiento Territorial, Plan de Desarrollo, fomulación de políticas públicas, planes y proyectos referidos a sus territorios de acción)</t>
  </si>
  <si>
    <t xml:space="preserve">Ley estatutaria 1757 de Participación Democrática
Ley 136 de 1994
Acuerdo 24 de 2013
Constitución Política 1991; Art. 2,3,5,6,40,94,95,154 y 318
Ley 1551 de 2012
Acuerdo 63 de 2008 "Adopción día municipal de las JAL"
</t>
  </si>
  <si>
    <t>v1.  JAL apoyadas materialmente
y  tecnicamente,  que  inciden en el en la promoción de la participación, el control y vigilancia de la gestión e inversión pública</t>
  </si>
  <si>
    <t>Instrumento de seguimiento de sempeño JAL.
Informes del equipo humano que acompaña las JAL en el territorio
 Resoluciones de acuerdo de incidencia</t>
  </si>
  <si>
    <t>listados de asistencia de sesiones Jal, audiencias JAL, reporte virtuaL de sesiones JAL (COVID_19)
Resoluciones de los acuerdos de incidencia
Evidencia de Pago de seguridad social, pago de seguro de los ediles, pago de telefonía movil, pago de servicios públicos y pago de bonos de combustible.
Informe de operadores
Registro fotográfico
Informes de supervisión.</t>
  </si>
  <si>
    <t>Equipo de apoyo a la JAL
Jhon Jaime Arredondo</t>
  </si>
  <si>
    <t xml:space="preserve">listados de asistencia 
Resoluciones de los acuerdos de incidencia
Soportes de Pago 
Informe de operadores
Registro fotográfico
Informes de supervisión.
 Registros fisicos y magnéticos (Bases de datos, hojas de calculo)
</t>
  </si>
  <si>
    <t>Tenemos una alerta con respecto a la firma y resolución de los acuerdos de incidencia que aún no se tiene la directriz clara frente a ellos.</t>
  </si>
  <si>
    <t>Mide los encuentros  virtuales o presenciales de la Administración Municipal   con  la ciudadanía</t>
  </si>
  <si>
    <t>Fortalecer los ejercicos de participación y gobernabilidad efectiva, basados en el Estado de derecho.</t>
  </si>
  <si>
    <t>PDM 2020 - 2023 " Medellín Futuro".</t>
  </si>
  <si>
    <t>V1 Ecuentors  yo construyo mi medellín futuro presenciales
V2:Encuentros " Yo construyo mi medellín futuro virtuales"</t>
  </si>
  <si>
    <t xml:space="preserve"> La oficia para las Mujeres Lideresas de Medellín   construye  una propuesta que posibilite avanzar en la visibilización e incidencia de las agendas públicas del movimiento de mujeres de la ciudad a través de los escenarios formales e instancias de participación ciudadana que acompaña la Alcaldía de Medellín a través de su Secretaría de Participación Ciudadana. Implica el diseño de acciones que favorezcan la modificación de aspectos cruciales de la exclusión de las mujeres, para lo cual se impulsará su empoderamiento, participación y autonomía.</t>
  </si>
  <si>
    <t xml:space="preserve">Acompañar a las mujeres lideresas en su interés por ejercer como presidentas o direccionadoras  de los escenarios e instancias formales de participación que acompaña la Secretaría de Participación Ciudadana, particularmente los Consejo Comunales y Corregimentales de Planeción -CCCP, las Juntas Administradoras Locales -JAL, las Juntas de Acción Comunal -JAC y el Consejo Municipal de Participación Ciudadana -CMPC. Las mujeres beneficiarias de la oferta del proyecto son mujeres que ya se encuentran vinculadas a estos escenarios e instancias, pero que desean ejercer los roles de direccionamiento y han encontrado barreras para alcanzar este propósito . </t>
  </si>
  <si>
    <t>(V1*0.20)+(V2*30)+(V3*0.25)+(V4*025)</t>
  </si>
  <si>
    <t>V1: fase 1 Oficina para las mujeres lideresas de Medellín Futuro 20%
V2: fase 2 Oficina para las mujeres lideresas de Medellín Futuro30%
V3:  fase 3 Oficina para las mujeres lideresas de Medellín Futuro 25%
V4: fase 4 Oficina para las mujeres lideresas de Medellín Futuro 25%</t>
  </si>
  <si>
    <t xml:space="preserve">  Mide el diseño , formulación e implementación de un documento protocolo  de prevención y atención para la
violencia política y
discriminación en razón del
género, que reconoce a las  mujeres como sujetos de derechos, entre estos , el derecho a vivir libres de violencia,
lo que incluye el derecho a no ser discriminada, a ser valorada y educada libre de
patrones estereotipados de comportamiento y prácticas sociales y culturales basadas
en conceptos de inferioridad o subordinación, así como a ejercer libre y plenamente
sus derechos civiles, políticos, económicos, sociales y culturales.</t>
  </si>
  <si>
    <t>El protocolo busca  prevenir e  identificar la violencia política contra las mujeres;
Informar quiénes y cómo se pueden presentar los
trámites de denuncias, quejas, querellas y demandas;
Evitar daños mayores a las mujeres víctimas
de violencia, a sus familias y personas cercanas;
Servir de guía para atender la violencia política
en la escala territorial del  municipio
Generar una adecuada coordinación entre las
instituciones responsables de hacer frente a casos
de violencia política contra las mujeres,
con el fin de evitar que los derechos político-electorales
se vean afectados por la violencia.</t>
  </si>
  <si>
    <t xml:space="preserve"> Convención Interamericana para Prevenir, Sancionar y Erradicar la Violencia contra la
Mujer, artículos II y III de la Convención de los Derechos Políticos de la Mujer y artículo 7.a de la Convención
sobre la Eliminación de Todas las Formas de Discriminación contra la Mujer.</t>
  </si>
  <si>
    <t>(V1*0.50)+(V2*0.50)</t>
  </si>
  <si>
    <t>V1 : diseño  y formulación Protocolo de prevención y atención para la
violencia política y
discriminación en razón del
género 50%
v2: Implementación Protocolo de prevención y atención para la
violencia política y
discriminación en razón del
género 50%</t>
  </si>
  <si>
    <t>En la descripción del indicador es fundamental la palabra prevención</t>
  </si>
  <si>
    <t>Mide el número de organizaciones, instancias e iniciativas ciudadanas en el ambito urbano y rural, que son promovidas o fortalecidas a través de la participación de sus representantes en  eventos, actividades y/o acciones que en el marco de la ejecución de estrategias de formación, acompañamiento, promoción y asesoría desarrollan los temas de mecanismos de participación ciudadana, control social, gestión transparente, rendición social y pública de cuentas.</t>
  </si>
  <si>
    <t>Medir las organizaciones, instancias e iniciativas ciudadanas en el ambito urbano y rural en los diferentes espacios,de formación, acompañamiento, promoción y asesoría que tratan los temas mecanismos de participación ciudadana, control social, gestión transparente, rendición social y pública de cuentas, con el fin de cualificar la participación ciudadana  en pro de valor, cuidado y vigilancia de lo público.</t>
  </si>
  <si>
    <t>Constitución Política de Colombia, 1991. Artículos 1, 2, 20,40, 95, 103, 270, 311, 318, 342, 377
Ley 80 de 1993 "Por la cual se expide el Estatuto General de Contratación de la Administración Pública"
Ley 99 de 1993 "Por la cual se crea el Ministerio del Medio Ambiente, se reordena el
Sector Público encargado de la gestión y conservación del medio ambiente y los recursos naturales renovables, se organiza el Sistema Nacional Ambiental, SINA, y se dictan otras disposiciones"
Ley 134 de 1994 "Por el cual se dictan normas sobre mecanismos de participación ciudadana"
Ley 136 de 1994 " Por la cual se dictan normas tendientes a modernizar la organización y el funcionamiento de los municipios"
Ley 142 de 1994 "Por la cual se establece el régimen de los servicios públicos domiciliarios y se dictan otras disposiciones"
Ley 489 de 1998 "Por la cual se dictan normas sobre la organización y funcionamiento de las entidades del orden nacional, se expiden las disposiciones, principios y reglas generales para el ejercicio de las atribuciones previstas en los numerales 15 y 16 del artículo 189 de la Constitución Política" articulo 34 y 35
Ley 850 de 2003 "Por el cual se reglamentan las veedurías ciudadanas"
Ley 1474 de 2011 "Por la cual se dictan normas orientadas a fortalecer los mecanismos
de prevención, investigación y sanción de actos de corrupción y la efectividad del control de la gestión pública"
Decreto 734 de 2012 "Por el cual se reglamenta el Estatuto General de Contratación de la Administración Pública y se dictan otras disposiciones"
Ley 1551 de 2012 " Por la cual se dictan normas para modernizar la organización y el funcionamiento de los municipios"
Ley 1712 de 2014 "Por medio de la cual se crea la Ley de Transparencia y del Derecho de
Acceso a la Información Pública Nacional y se dictan otras disposiciones"
Ley 1755 de 2015 "Por medio de la cual se regula el Derecho Fundamental de Petición y
se sustituye un título del Código de Procedimiento Administrativo y de lo Contencioso Administrativo"
Ley 1757 de 2015 "Por la cual se dictan disposiciones en materia de promoción y protección del derecho a la participación democrática"
Documento Conpes 3654 Política de rendición de cuentas de la rama ejecutiva a los ciudadanos
Política pública de Organismos Comunales
Política pública de organizaciones sociales</t>
  </si>
  <si>
    <t xml:space="preserve">V1 + V2
</t>
  </si>
  <si>
    <t>V1:Organizaciones, instancias e iniciativas ciudadanas urbanas y rurales, promovidas                      V2: Organizaciones, instancias e iniciativas ciudadanas urbanas y rurales, fortalecidas.</t>
  </si>
  <si>
    <t>Conjunto  de organizaciones, instancias e iniciativas ciudadanas urbanas y rurales, promovidas o fortalecidas en mecanismos de participación ciudadana, control social a lo público, gestión transparente, rendición social y pública de cuentas que se reportan en los sistemas de información de la Subsecretaría de Formación Ciudadana.</t>
  </si>
  <si>
    <t>Listados de asistencia, Actas, Infromes de profesionales, contratistas, operadores, interventoría y/o supervisión.</t>
  </si>
  <si>
    <t>Equipo Control social
Helem Mejía</t>
  </si>
  <si>
    <t>Cuestionario, Entrevista, Registros administrativos.</t>
  </si>
  <si>
    <t>Medir las organizaciones, instancias e iniciativas ciudadanas en el ambito urbano y rural en los diferentes espacios,de formación, acompañamiento, promoción y asesoría que tratan los temas de mecanismos de participación ciudadana, control social, gestión transparente, rendición social y pública de cuentas, con el fin de cualificar la participación ciudadana  en pro de valor, cuidado y vigilancia de lo público.</t>
  </si>
  <si>
    <t>Consiste en la implementación de las fases del proceso de presupuesto participativo en cada una de las comunas y corregimientos de la ciudad, a través de procesos formativos, deliberativos, de concertación y control como dispositivos pedagógicos para la definición de prioridades de asignación e inversión responsable de los recursos públicos, en un marco plural y de respeto a las diferencias que permita crecer en la participación democrática.</t>
  </si>
  <si>
    <t>Medir los avances en la implementación de la ruta de Planeación del Desarrollo local   y presupuesto  Participativo  como estrategia pedagógica para la participación democrática.</t>
  </si>
  <si>
    <t>V1: Fases de la ruta metodológica y política del Presupuesto Participativo como estrategia pedagógica para la participación democrática implementada FRPPI
V2:  Total de fases de la ruta metodológica y política del Presupuesto Participativo como estrategia pedagógica para la participación democrática definidas TFRPPD</t>
  </si>
  <si>
    <t>Físicos y/o magnéticos</t>
  </si>
  <si>
    <t>El SUSEPP  es una herramienta de gestión basada en procedimientos sistemáticos de recolección, análisis e interpretación de la información cuali-cuantitativa de los proyectos de presupuesto participativo priorizados en el programa de PL y PP de la ciudad de Medellín.</t>
  </si>
  <si>
    <t>Medir el avance de la implementación del Subsistema de seguimiento y evaluación de presupuesto participativo de la ciudad de Medellín.</t>
  </si>
  <si>
    <t>v1: Porcentaje de avance de cada una de las fases del subsistema.V2: total de fases del SUSEPP definida</t>
  </si>
  <si>
    <t>Mide la movilización y vinculación a ejercicios participativos  de nuevas expresiones ciudadanas, organizativas e instancias.</t>
  </si>
  <si>
    <t>Promover y garantizar la participación política y social de actores ciudadanos en el marco de la diversidad, el reconocimiento y la
construcción de lo público desde lo local, incentivando y atendiendo
nuevas agendas ciudadanas.</t>
  </si>
  <si>
    <t xml:space="preserve"> V1 +V2+V3</t>
  </si>
  <si>
    <t>V1:Nuevas expresiones
ciudadanas  movilizadas,
vinculadas a ejercicios
participativos. 
V2: Nuevas expresiones organizativas  movilizadas,
vinculadas a ejercicios
participativos.
V3: Nuevas instancias movilizadas vinculadas a ejercicios
participativos.</t>
  </si>
  <si>
    <t xml:space="preserve"> Formular e implementar una politica pública de participación ciudadana como marco estratégico flexible que permita a la
Administración Municipal contar con una arquitectura institucional
suficiente para atender las demandas ciudadanas desde un enfoque de
democracia deliberativa</t>
  </si>
  <si>
    <t>Dotar a la ciudad de las herramientas necesarias para gestionar los problemas de la participación ciudadana con una visión de largo plazo
que incorpore las tendencias y cambios en los procesos participativos y políticos.</t>
  </si>
  <si>
    <t>_Ley Estatutaria 1757 de 2015 " Por la cual se dictan disposiciones en materia de promoción y protección del derecho a la participación.</t>
  </si>
  <si>
    <t>(V1*0.35)+(V2*20)+(V3*0.30)+(V4*0.15)</t>
  </si>
  <si>
    <t xml:space="preserve">V1: fase 1 ruta formulación Pótica pública
V2: fase 2 ruta formulación Pólitica pública de Participación Ciudadana
V3:  fase 3 ruta de implementación Pólitica pública de Participación Ciudadana
V4: fase 4 ruta de implementación política Pública de Participación Ciudadana </t>
  </si>
  <si>
    <t>Reconocer honorarios a los ediles y edilesas de las Juntas Administradoras Locales de la ciudad, por asistencia a las sesiones plenarias y a comisiones, por el máximo de sesiones previsto en la ley, de acuerdo a la situación fiscal del municipio de Medellín, por iniciativa de Alcalde, mediante acuerdo del Concejo, hasta por dos (2) Unidades de Valor Tributario UVT.(Debe igualmente considerarse el reglamento interno).</t>
  </si>
  <si>
    <t>Dignificar la labor de los Ediles y edilesas de las JAL,  a través del reconocimiento de honorarios por las sesiones realizadas en cumplimiento de sus funciones constitucionales y legales.</t>
  </si>
  <si>
    <t>Ley 1551 de 2012</t>
  </si>
  <si>
    <t xml:space="preserve">V1:  Ediles  y edilesas  de las   JAL que reciben Honorario 
 V2:  total de ediles y edilesas  que asisten a sesiones plenarias y comisiones </t>
  </si>
  <si>
    <t>listados de asistencia de sesiones Jal, audiencias JAL, reporte virtuaL de sesiones JAL (COVID_19)
Informe de operadores
Registro fotográfico
Informes de supervisión.</t>
  </si>
  <si>
    <t>El pago de honorarios  a los ediles depende de la ruta jurídica que asuma el municipio en consonancia con la normatividad general en la materia.</t>
  </si>
  <si>
    <t>Da cuenta de la estructuración y puesta en marcha de la estrategia metodológica e investigativa que permita hacer seguimiento y análisis de la información en términos de fenómenos y procesos de paz en los territorios.</t>
  </si>
  <si>
    <t>Analizar los fenómenos y procesos de ciudad frente a la construcción de paz territorial, a través del monitoreo, seguimiento y procesamiento de información, así como su sistematización y difusión a manera de insumo que contribuya a encaminar y redireccionar acciones para el fomento de la convivencia y la reconciliación en la ciudad.</t>
  </si>
  <si>
    <t>(V1*0.1)+(V2*0.2)+(V3*0.4)+(V4*0.3)</t>
  </si>
  <si>
    <t>V1: Diseño Observatorio de construcción
de paz territorial(10%) 
V2: Creación Observatorio de construcción
de paz territorial (20%)
V3: Operación Observatorio de construcción
de paz territorial  (40%)
V4: Seguimiento y evaluación Observatorio de construcción
de paz territorial  (30%)</t>
  </si>
  <si>
    <t>Documento de estructura y lineamientos del observatorio
Documentos de análisis y producción investigativa</t>
  </si>
  <si>
    <t>Documentos técnicos y metodológicos
Informes de ejecución</t>
  </si>
  <si>
    <t>registros administrativos
Revisión de fuentes secundarias
Encuestas 
Entrevistas
Grupos focales</t>
  </si>
  <si>
    <t>Este indicador tiene una ubicación equivocada en el documento Plan de desarrollo 2020 - 2023 definitivo , dice:1.3.5.4.2 Promoción y profundización de la democracia , DEBE DECIR:1.3.5.2.3 Programa: Memoria histórica, construcción de paz y superación
del conflicto, Proyecto: Construcción de paz  al futuro</t>
  </si>
  <si>
    <t xml:space="preserve">Mide el establecimiento alianzas y acuerdos públicos, privados y comunitarios realizados, avalados de manera formal o no, que se promueven, acompañan y establecen en el marco de los programas o proyectos desarrollados por parte de la Secretaria de Participación Ciudadana, los cuales favorecen el establecimiento de sinergias que afianzan modelos de gobernanza y potencian las oportunidades institucionales  y ciudadanas de cara a promover la confianza entre la institucionalidad pública y la ciudadanía, y entre la ciudadanía entre sí, como condición para la democracia. </t>
  </si>
  <si>
    <t>Medir las alianzas y acuerdos públicos, privados y comunitarios realizados entre la institucionalidad pública y la ciudadanía y entre la ciudadanía entre sí, que afianzan la gestión del conocimiento en participacion ciudadana, promueven espacios de construcción colaborativa, favorecen la creacion de canales colaborativos, establecen modelos de actuación colaborativa desde estrategias de cooperación entre organizaciones e instituciones (públicas,  privadas y sociales), que apuntan a una gobernanza participativa en la ciudad.</t>
  </si>
  <si>
    <t xml:space="preserve">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t>
  </si>
  <si>
    <t>V1 + V2+V3</t>
  </si>
  <si>
    <t xml:space="preserve"> v1: Alianzas y acuerdos Públicos
 V2: Alianzas y acuerdos privados
V3: Alianzas y acuerdos comunitarios</t>
  </si>
  <si>
    <t xml:space="preserve">Documentos y soportes físicos o magnéticos que respaldan el establecimiento de los acuerdos sociales, públicos y privados avalados por los actores, organizaciones e instituciones (públicas,  privadas o sociales) que los respaldan. </t>
  </si>
  <si>
    <t>Documentos e informes</t>
  </si>
  <si>
    <t>Documentos de texto (Word, PDF, TXT), Multimedia, Registros audiovisuales.</t>
  </si>
  <si>
    <t xml:space="preserve">Documentos </t>
  </si>
  <si>
    <t>Mide la consolidación y desarrollos de los procesos que integran el Sistema de Información y Gestión del Conocimiento para la Participación Ciudadana (SIGC-PC) a partir del avance en la implementación de los procesos de: gobernanza que hace posible que diversos actores se vinculen y hagan parte de las decisiones; del proceso tecnológico mediante la cualificacion y apropiacion de una plataforma de interacción informática y una estrategia de co-diseño con la ciudadanía; del proceso analítico que permite el analisis de la información con actores involucrados, para cualificar la participación en la ciudad y el proceso comunicativo – pedagógico que posibilita la interlocución y difusión, la generación de redes, apropiación y uso de la información .</t>
  </si>
  <si>
    <t>Medir el nivel de desarrollo e implementación de los procesos que integran el Sistema de Información y Gestión del Conocimiento para la Participación Ciudadana (SIGC-PC) como medio para la generación de conocimiento,  la gobernanza democrática y el desarrollo local de la ciudad, mediante su consolidación como una plataforma estratégica de interacción de y para la ciudadanía, en la que diferentes actores puedan intercambiar información, experiencias y conocimientos para comprender los retos y trabajar en la cualificación de la participación ciudadana de Medellín.</t>
  </si>
  <si>
    <t xml:space="preserve">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t>
  </si>
  <si>
    <t>(v1 *0.25)+(𝑣2*0.25)+(𝑣3*0.25)+(𝑣4*0.25)</t>
  </si>
  <si>
    <t xml:space="preserve">V1: Proceso de gobernanza: G (25%)
V2: Proceso tecnólogico: T (25%)
V3: Proceso analítico: A (25%)
V4: Proceso comunicativo – pedagógico: C (25%)
</t>
  </si>
  <si>
    <t>Plataforma siciudadania.co; documentos, productos y soportes físicos o magnéticos que dan cuenta de avances de cada uno de los procesos del SIGC PC; informes generados</t>
  </si>
  <si>
    <t>Documentos, Registros audiovisuales.</t>
  </si>
  <si>
    <t>Mide el diseño y avance del HUB de innovación social para la participación como un escenario de innovación colaborativa implementado a partir de metodologías de co-creación y convergencia creativa de los actores, desarrollos virtuales para la promoción del derecho a la participación, la promoción de debates, consultas y agendas públicas y mecanismos de comunicación e interlocución entre organizaciones, instancias, ciudadanías e institucionalidad.</t>
  </si>
  <si>
    <t>Valorar el avance en el diseño e implementación del HUB de Innovación Social de la Secretaría de Participación Ciudadana como un escenario de innovación colaborativa a partir de la generación de experiencias en las que confluyen escenarios y actores, que crean alternativas de solución a problemáticas, situaciones u oportunidades territoriales, sectoriales o poblacionales referidas a lo social, ambiental, cultural, entre otros</t>
  </si>
  <si>
    <t xml:space="preserve">(V1*0.2)+(V2*0.3)+(V3*0.3)+(V4*0.2)   </t>
  </si>
  <si>
    <t xml:space="preserve">V1: Formulación de HUB de innovación 20%
V2: Identificación y concertación con actores clave institucionales, comunitarios, poblacionales y de género 30%. 
V3: Desarrollo de procesos de co-creación y elaboración de propuestas innovadoras 30% 
V4: Recolección de aprendizajes del desarrollo del HUB y la implementación de propuestas innovadoras 20%. 
</t>
  </si>
  <si>
    <t>Documentos y soportes físicos o magnéticos que  dan cuenta de la formulación de HUB de innovación, la identificación y concertación con actores clave institucionales y comunitarios, desarrollo de procesos de co-creación y elaboracion de propuestas innovadoras, recolección de aprendizajes del desarrollo del HUB y la implementación  de propuestas innovadoras.</t>
  </si>
  <si>
    <t xml:space="preserve">Documentos e informes </t>
  </si>
  <si>
    <t xml:space="preserve"> N/A</t>
  </si>
  <si>
    <t>REVISAR DEFICICIÓN ESTA INCOMPLETA Y NO CONCUERDA CON LA FICHA DE PROYECTO ENTREGADA</t>
  </si>
  <si>
    <t>Mide el avance y cumplimiento de cada una de las fases y sus componentes previstas en la ficha de ponderación porcentual para cada una de las vigencias, para la formulación e implementación de Documento de política pública como herramienta para gestionar la transición sostenible de Medellín</t>
  </si>
  <si>
    <t>Dotar a la ciudad de las herramientas necesarias para gestionar los problemas de la Transición sostenible de Medellín – Región, con una visión de largo plazo que incorpore las tendencias y cambios hacia modelo bajos en carbono,  que impulse el desarrollo de tecnologías limpias que contribuyan a la mitigación del cambio climático  y se anticipe a los retos futuros , para que esta se oriente desde un marco estratégico flexible que permita a la Administración Municipal contar con una arquitectura institucional suficiente para atender las demandas ciudadanas.</t>
  </si>
  <si>
    <t xml:space="preserve">Libro Verde 2030 Política Nacional de Ciencia, e Innovación, Colciencias Resolución 0674 de 2018                                                                                                                     
Decreto 298 de 2016 Establece la organización y funcionamiento del sistema nacional del cambio climático
Ley 1931, Por la cual se establecen las directrices para la gestión del cambio climático, 27 de Julio de 2018, DNP, MINAMBIENTE, Ministerio de Hacienda
CONPES 3920 Política de Explotación de Datos (Big Data) para Colombia, DNP, 03.2018
CONPES 3918 Estrategia para la Implementación de los ODS en Colombia, DNP, 03.2018
Ley Estatutaria 1757 de 2015 "Por la cual se dictan disposiciones en materia de promoción y protección del derecho a la participación democrática"
</t>
  </si>
  <si>
    <t xml:space="preserve">                 (V1*0.15)+(V2*0.25)+(V3*0.35)+(V4*0.25)                       </t>
  </si>
  <si>
    <t xml:space="preserve">V1: Fase preparatoria construcción política pública (15%)
V2: Agenda pública construcción Política Pública (25%)
V3: Fase de Formulación Política pública (35%)
V4: Fase de Implementación Política Pública  (25%)
</t>
  </si>
  <si>
    <t xml:space="preserve">Documentos y soportes físicos o magnéticos que respaldan el establecimiento de los acuerdos sociales, públicos y privados avalados por los actores, organizaciones e instituciones (públicas,  privadas) y sociedad civil que los respaldan. </t>
  </si>
  <si>
    <t xml:space="preserve">Mide el avance y cumplimiento de las diferentes etapas y componentes del diseño, formulación e implementación del documento plan de Transición Sostenible de  medellín en su contexto de región, de conformidad con lo definido en la ficha de ponderación porcentual para cada una de las vigencias. </t>
  </si>
  <si>
    <t xml:space="preserve">Medir la elaboración (1) diseño   de plan de transición; articulando elementos facilitadores para gestionar el proceso de planificación de la transición sostenible de Medellín en su contexto de región.   Con una metodología participativa entre el  Estado, los actores de CTeI y la sociedad civil para gestionar un proceso de construcción colectiva a través de sesiones de cocreación y configurar el (2) Plan de transición sostenible de Medellín que posibilita la orientación del POT para gestionar procesos de transferencia tecnológica de proyectos neutrales en carbono, que permitan la orientación de la construcción del modelo territorial futuro.(3) la implementación de las actividades definidas en el plan para la transición.  </t>
  </si>
  <si>
    <t xml:space="preserve">   (V1*0.25) +(V2*0.35) +(V3*0.4)    </t>
  </si>
  <si>
    <t xml:space="preserve">V1: Diseño del plan de transición sostenible de Medellín en su contexto región (25%)
 V2: Formulación del Plan de transición sostenible de Medellín en su contexto región (35%)
V3: Implementación del plan de transición sostenible de Medellín en su contexto región (40%)
</t>
  </si>
  <si>
    <t>Plataforma digital de Transición Sostenible de Medellín.co con sus macro y micro servicios,  y  el documento de Plan Maestro como productos, con sus respectivos reportes y soportes físicos o magnéticos, que dan cuenta de los avances de cada uno de los procesos operativos de construcción del Plan de Transición; además de informes generados durante el transcurso del proceso</t>
  </si>
  <si>
    <t>Mide  los planes  de transformación barrial con diferentes enfoques; comunitario, poblacional y de género diseñados, en el marco   del proceso de identificación, fortalecimiento y/o dinamización de la innovación social  desde la  participación ciudadana en Medellín. Planes que buscan incidir en las realidades territoriales a partir de la co-creación, planeación y ejecución corresponsable de acciones creativas, innovadoras, distintas a las implementadas previamente en los territorios para la atención de necesidades y problemáticas o el desarrollo de potencialidades con incidencia en ámbitos barriales.</t>
  </si>
  <si>
    <t>Medir  los planes  de transformación barrial diseñados con enfoques; comunitario, poblacional y de género, considerando  iniciativas de innovación social  para buscar solución a problemáticas, dinamizadas desde la participación ciudadana que buscan incidir en las realidades territoriales.</t>
  </si>
  <si>
    <t>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t>
  </si>
  <si>
    <t xml:space="preserve">V1:  planes de transformación Barrial  comunitarios diseñados
V2: Planes de transformación Barrial poblacional diseñados
V3: planes de transformación barrial de género diseñados
</t>
  </si>
  <si>
    <t>Documentos y soportes físicos o magnéticos que  dan cuenta de los planes de transformación  barrial con sus diferentes enfoques , diseñados y en  proceso de dinamización  para la  innovación social.</t>
  </si>
  <si>
    <t>Mide los grupos etario, poblacionales , de género que participan de los proceso formativos para la participación  ciudadana y se vinculan a escenarios de participación incidente, entendiendo por esta las  instancias, espacios, mesas de trabajo, encuentros, etc., que cumple una función deliberativa, de debate público, de diálogo, de  movilización, etc., que haga parte de una agenda ciudadana, sectorial, pública, de recursos, de planeación,  con una propuesta, un manifiesto, unos argumentos, etc., buscando en dicho escenario y con tal producto, generar transformaciones que conlleven a un resultado para incidir finalmente en el desarrollo territorial. la acción de participación corresponde al cumplimiento del objetivo de participación, es decir, no basta con vincularse al escenario sino que esto debe concretarse en una acción que busca transformar una condición que se ha considerado como prioritaria para  el mejoramiento de las condiciones del territorio.</t>
  </si>
  <si>
    <t>Formar  ciudadanos de los diferentes grupos etarios, poblacionales y territoriales de Medellín para la participación ciudadana a partir del desarrollo de capacidades y habilidades  necesarias para promover una ciudadanía activa y liderazgos transformacionales,  acorde con el Sistema de Formación Ciudadana para la Participación -SFCP, apuntando a su vinculación en escenarios y acciones de participación.</t>
  </si>
  <si>
    <t xml:space="preserve"> (𝑣1 +v2 +v3)</t>
  </si>
  <si>
    <t xml:space="preserve">V1: Grupos etarios  formados 
 Vinculados a  escenarios y acciones de participación incidente
v2: Grupos poblacionales  formados 
 Vinculados a  escenarios y acciones de participación incidente
V3: Grupos de género  formados 
 Vinculados a  escenarios y acciones de participación incidente
</t>
  </si>
  <si>
    <t>Se refiere al diseño, desarrollo e implementación de procesos formativos virtuales en participación dirigidos a la ciudadanía, las organizaciones, grupos poblacionales y demás actores sociales, que permitan el acceso desde cualquier dispositivo móvil, con aprendizajes interactivos, trabajo colaborativo virtual de manera amigable para el aprendizaje autónomo o independiente con una metodología de acompañamiento que promueva el desarrollo de las capacidades como la praxis ética, juicio crítico, control sobre el propio entorno, imaginación y afiliación de conformidad con el Sistema de Formación Ciudadana para la Participación.</t>
  </si>
  <si>
    <t>Diseñar y poner en marcha procesos de formación virtual en diferentes modalidades, orientados a la construcción de ciudadanía y promover la acción participativa de los habitantes, organizaciones y diferentes grupos poblacionales de la ciudad de Medellín</t>
  </si>
  <si>
    <t>Ley 134 de 1994 
Ley 136 de 1994 
Ley 743 de  2002
Ley 1098 de 2006
Ley 1551 de 2012
 Ley 1622 del 2013
Ley 1757 de 2015
Acuerdo 077 de 2013
Acuerdo 28 de 2014
Acuerdo 52 de 2017
Decreto 883 de 2015</t>
  </si>
  <si>
    <t xml:space="preserve">V1: Procesos de formación virtual orientados  a la ciudadanía,
 V2:  Procesos de formación virtual orientado a las organizaciones
V3: Procesos de formación virtual orientados  a grupos poblacionales.
</t>
  </si>
  <si>
    <t>Reportes  virtuales, informes de interventoría y supervisión.</t>
  </si>
  <si>
    <t>Unidad de Gestión
 Formativa
Luis David Torres</t>
  </si>
  <si>
    <t>Comprende las acciones de orientación, formulación, acompañamiento y desarrollo de procesos formativos que desde el Centro de Orientación Pedagógica, se lleven a cabo con las dependencias del Municipio de Medellín que desarrollen acciones y procesos formativos en participación, con el objetivo de transversalizar el Sistema de Formación para la Participación Ciudadana, cuya finalidad es "la construcción de una ciudadanía activa, crítica, ética, a partir de sujetos políticos corresponsables con su propia determinación, sensibles a las dinámicas culturales y políticas que afectan su construcción y ejercicio de ciudadanía" y sean incorporados sus elementos de forma que se establezcan elementos pedagógicos articuladores entre las dependencias.</t>
  </si>
  <si>
    <t>Orientar a las dependencias de la Alcaldía de Medellín, desde lineamientos técnico-pedagógicos y didácticos en la planeación, diseño, ejecución y evaluación sistemática y continuada de procesos de formación ciudadana, de carácter presencial y virtual, a fin de facilitar y promover el desarrollo de una ciudadanía activa, democrática y participativa, en clave del Sistema de Formación Ciudadana para la Participación</t>
  </si>
  <si>
    <t>Ley 134 de 1994 
Ley 136 de 1994 
Ley 743 de  2002
Ley 1098 de 2006
Ley 1551 de 2012
 Ley 1622 del 2013
Ley 1757 de 2015
Acuerdo 077 de 2013
Acuerdo 28 de 2014
Acuerdo 52 de 2018
Decreto 883 de 2015</t>
  </si>
  <si>
    <t xml:space="preserve">V1: Procesos y acciones pedagógicas  orientadas y acompañadas bajo los lineamientos del SFPC
</t>
  </si>
  <si>
    <t>Soportes físicos y magnéticos</t>
  </si>
  <si>
    <t>Listados de asistencia, actas e informes técnicos o de interventoría y supervisión.</t>
  </si>
  <si>
    <t>Cuantificación del proceso  de evaluación y seguimiento del POT correspondiente a su gestión e implementación. mediante la medición continua del cumplimiento del programa de ejecución y de los compromisos. la generación de estudios.  la formulación y desarrollo de los instrumentos de financiación y de sus normas complementarios.</t>
  </si>
  <si>
    <t xml:space="preserve">Medir de manera continua la consecución y consolidación del Modelo de Ocupación  definido para la planificación del Territorio a corto. mediano y largo plazo. mediante el seguimiento y la ejecución del POT.
</t>
  </si>
  <si>
    <t>Ley 99 de 1993 
Ley 388 de 1997
Acuerdo 48 de 2014
Dercreto1077 de 2015
Decreto 4002 de 2004</t>
  </si>
  <si>
    <t xml:space="preserve">
V1+V2+V3+V4</t>
  </si>
  <si>
    <t xml:space="preserve">V1=  APE = %Avance en el cumplimiento del Programa de Ejecución y de los compromisos del POT.
V2=  GEI= %Generación Estudios complementarios del POT.
V3: FIP=% Formulación de  instrumentos de planificación complementaria.
V4: GNC=% Generación de normas complementarias al POT.
</t>
  </si>
  <si>
    <t>Departamento Admiistrativo de Planeacion  y otras dependencias</t>
  </si>
  <si>
    <t>Documentos técnicos de soporte
Reporte de Indicadores de seguimiento
Instrumentos de Planificación  complementaria.
Norma Complementaria</t>
  </si>
  <si>
    <t>Departamento Administrativo de Planeación y otras dependencias</t>
  </si>
  <si>
    <t>.doc 
.pdf
.xls
 shp y GDB.
otros</t>
  </si>
  <si>
    <t>Análisis técnicos y espaciales;  mediciones directas y cartográficas.</t>
  </si>
  <si>
    <t>EL nombre del Indicador fue redefinido por: Sistema de Ordenamiento Territorial del POT implementado.</t>
  </si>
  <si>
    <t>El Sistema Municipal de Planeción es el conjunto de autoridades. instancias. actores. procesos e instrumentos de planeación y gestión. de organismos y modalidades de ejecución. administración y control. así como de procedimientos de seguimiento y evaluación. información y formación. que interactúan de manera articulada. integral y coordinada en el tiempo y en diferentes escalas. para el logro de contextos decisionales. institucionales y de participación que profundicen la democracia y promuevan el desarrollo equitativo en el marco de la misión institucional del Municipio de Medellín. Acuerdo 28 de 2017. articulo 2.</t>
  </si>
  <si>
    <t>Medir el avance en el fortalecimiento y operación  del Sistema Municipal de Planeación de Medellín.</t>
  </si>
  <si>
    <t>Ley 152 de 1994; Acuerdo 28 de 2017.</t>
  </si>
  <si>
    <t xml:space="preserve">V1: Instrumentos de Planeación operando.  V2:  Total de instrumentos de planeación.   </t>
  </si>
  <si>
    <t>Semestral y anual</t>
  </si>
  <si>
    <t>Unidad de Inversiones Públicas y Banco de Proyectos; Unidad de Planeación y Política Social; Unidad de Planeación  del Desarrollo Municipal y Local; Unidad de Planeacion Económica del Departamento Administrativo de Planeación.</t>
  </si>
  <si>
    <t>Documentos técnicos y de lineamientos</t>
  </si>
  <si>
    <t>Subdirección de Planeación Social y Economica del Departamento Administrativo de Planeación.</t>
  </si>
  <si>
    <t>Hojas de cálculo (Excel). documentos de texto (Word). PDF. Multimedia.</t>
  </si>
  <si>
    <t xml:space="preserve">Registros administrativos Isolucion. actas y oficios. </t>
  </si>
  <si>
    <t>Con relación a la Linea base:Acuerdo 28 de 2017 aprobado. procedimientos identificados y algunos actualizados. desarrollo de protocolo. etc. Nota del Proyecto de Acuerdo del PD</t>
  </si>
  <si>
    <t>Se refiere a la cantidad de personas jurídicas y naturales que acceden o son compensadas con los instrumentos de financiación del suelo del POT como Aprovechamiento Económico del Espacio Público. Venta de Derechos de Construcción y Desarrollo. Transferencia de Derechos de Construcción y Desarrollo. y otros por reglamentar.</t>
  </si>
  <si>
    <t>Medir el número de personas jurídicas y naturales que acceden a los instrumentos de financiación del suelo del POT en las fases de solicitud. estructuración. evaluación. concertación y/o aprobación.</t>
  </si>
  <si>
    <t>Acuerdo 048 de 2014 POT. Artículos 499 al 543.
AEEP: Decreto 2229 de 2019. Acuerdo 50 de 2015. Decreto 288 de 2018. Decreto 522 de 2018. Decreto 2148 de 2015. 
Venta DCD: Decreto 1812 de 2016
Transferencia DCD: Decreto 1917 de 2018
Exenciones Tributarias: Acuerdo 066 de 2018 E. Tributario
APP: Ley 1508 de 2012.</t>
  </si>
  <si>
    <t>V1: Cantidad de personas jurídicas y naturales que acceden al AEEP (Aprovechamiento económico del Espacio Público).
V2: Cantidad de personas jurídicas y naturales que acceden a la Venta de Derechos de Construcción y desarrollo.
V3: Cantidad de personas jurídicas y naturales que acceden a la Transferencia de Derechos de Construcción y Desarrollo 
V4: Cantidad de personas jurídicas y naturales que acceden a Exenciones tributarias en Bienes de Interés Cultural 
V5: Cantidad de personas jurídicas y naturales que acceden a otros instrumentos de financiación.</t>
  </si>
  <si>
    <t>Primaria + Secundaria</t>
  </si>
  <si>
    <t>Actos Administrativos. informes. Solicitudes. actas. oficios. Sistema SAP. Mapas y planimetrías.</t>
  </si>
  <si>
    <t>Hojas de cálculo (Excel). documentos de texto (Word. PDF. TXT). Mapas y Planimetrías (Gis y Cad). Consulta SAP.</t>
  </si>
  <si>
    <t>Soporte físico y magnético (Actos administrativos. Informes. Planimetría. Bases de datos). Registro Plataforma Tecnológica. Solicitudes de personas jurídicas y naturales. Evaluación de bienes inmuebles y espacio público. visitas de campo. consulta bases de datos. suscripción de actas. acuerdos y/o contratos.</t>
  </si>
  <si>
    <t>Número de proyectos de inversión matriculados en el banco de proyectos de la administración municipal y en SUIFP que tienen marcación del trazador presupuestal de equidad para las mujeres.</t>
  </si>
  <si>
    <t>Medir el número de proyectos de inversión matriculados en el banco de proyectos de la administración municipal y en SUIFP que tienen marcación del trazador presupuestal de equidad para las mujeres.</t>
  </si>
  <si>
    <t xml:space="preserve">Acuerdo 102 de 2018. por el cual se crea la Política Pública para la Igualdad de Género de las Mujeres Urbanas y Rurales.
Ley 1955 de 2019 “Plan de Desarrollo 2018-2022. Pacto por Colombia. Pacto por la Equidad.
Circular 10-4 de Julio de 2019 del DNP. 
</t>
  </si>
  <si>
    <t>V1: Número total de proyectos de inversión matriculados en banco de proyectos orientados con el trazador presupuestal de equidad para las mujeres</t>
  </si>
  <si>
    <t>Sistema Unificado de Inversiones y Finanzas Públicas - SUIFP</t>
  </si>
  <si>
    <t>Reportes generados por el SUIFP</t>
  </si>
  <si>
    <t>Corresponde al manejo de información pública consolidada. establecida por la respectiva política de manejo de fuentes de información.</t>
  </si>
  <si>
    <t>Consolidar el manejo y la gestión de la información pública a través de una única política para el manejo de fuentes de información. que permitan contar con información focalizada. actualizada y oportuna paran la toma de decisiones de la Administración municipal. además de ponerlas al servicio del ciudadano.</t>
  </si>
  <si>
    <t>V1= Estudios e Investigaciones realizadas</t>
  </si>
  <si>
    <t>Unidad de Producción de Información del Departamento Administrativo de Planeación.</t>
  </si>
  <si>
    <t>A través de este indicador. se pretende verificar la aplicación del modelo de ocupación establecido en el Plan de Ordenamiento Territorial. en las diferentes actuaciones urbanisticas desarrolladas en el territorio. en cuanto a la revisión de las variables: aprovechamientos. obligaciones urbanísticas y usos del suelo.</t>
  </si>
  <si>
    <t>Realizar seguimiento a la labor de aplicación de la norma de  las Curadurías Urbanas de la ciudad de Medellín y a las actuaciones urbanísticas y constructivas . a través de la revisión de actuaciones en el territorio;  con el fin de verificar la aplicación del modelo de ocupación adoptado en el Plan de Ordenamiento Territorial.</t>
  </si>
  <si>
    <t>Ley 388 de 1997
Acuerdo Muncipal 048 de 2014
Decreto Municipal 883 de 2015
Decreto Nacional 1077 de 2015 y sus modificaciones.
Ley 1796 de 2016
Ley 1801 de 2016
Decreto Municipal 2502 de 2019</t>
  </si>
  <si>
    <t xml:space="preserve">V1: Cantidad de actuaciones en el territorio revisadas 
V2: Cantidad de actuaciones en el territorio identificadas. </t>
  </si>
  <si>
    <t xml:space="preserve">Urbamed
Bases de datos licenciamiento
Base de datos Obligaciones Urbanísticas
Base de datos actividad edificadora
Base de datos Enajenación de inmuebles
Base de datos PQR´s
</t>
  </si>
  <si>
    <t>Físico y digital</t>
  </si>
  <si>
    <t>Servidor NAS</t>
  </si>
  <si>
    <t>Secretaría de Gestión y Control Territorial</t>
  </si>
  <si>
    <t>Subsecretaría de Control Urbanístico</t>
  </si>
  <si>
    <t>Registro Administrativos</t>
  </si>
  <si>
    <t>Define el porcentaje de avance de la base de datos catastral que ha sido estructurada bajo los lineamientos del modelo LADM_COL.
El modelo LADM_COL corresponde a la aplicación colombiana de la norma ISO 19152 de 2012 que estipula un modelo de base de datos para interoperabilidad de la información catastral en el marco del Catastro Multipropósito y la Administración de Tierras según lo establecido en la Resolución 499 de 2020 del IGAC</t>
  </si>
  <si>
    <t>Establecer el porcentaje de la base de datos catastral que se encuentra estructurada bajo el modelo de administración de tierras LADM_COL</t>
  </si>
  <si>
    <t>DETERMINANTES DE LEY: Ley 1955 de 2019 Art 79 - 82. Ley 732 de 2002. Ley 505 de 1999. Ley 14 de 1983.  Ley 142 de 1991.</t>
  </si>
  <si>
    <t xml:space="preserve"> (V1 / V2) *100</t>
  </si>
  <si>
    <t>V1: Cantidad de predios estructurados en LADM_COL al corte.
V2: Total de predios de la base de datos catastral al corte.</t>
  </si>
  <si>
    <t>Subsecretaría de Catastro</t>
  </si>
  <si>
    <t>Base de datos catastral</t>
  </si>
  <si>
    <t>Plataforma SAP. Base de datos geográfica catastral.
Informes de Gestión de la unidad respectiva</t>
  </si>
  <si>
    <t>Despacho de la Subsecretaría de Catastro</t>
  </si>
  <si>
    <t>Unidad Administrativa - Secretaría de Gestión y Control Territorial</t>
  </si>
  <si>
    <t>Base de datos
Hojas de cálculo
Documento de texto</t>
  </si>
  <si>
    <t>Para el desarrollo articulado de la región debe implementarse una agenda soportada en la cooperación entre los diferentes niveles de gobierno y entidades territoriales. que se plasma en acuerdos de voluntad que. mediante la cooperación financiera y técnica. faciliten el desarrollo de planes. proyectos de infraestructura. estudios. investigaciones. intercambio de experiencias y conocimiento.</t>
  </si>
  <si>
    <t xml:space="preserve">Medir el porcentaje de avance en la concertación e implementación de la agenda de desarrollo regional a través del número de alianzas generadas así como del avance y desarrollo de planes. programas y proyectos. además de la entrega de recursos para la ejecución de los mismos. en iniciativas de carácter regional.
</t>
  </si>
  <si>
    <t>Ley Orgánica 1454 de 2011.  
Decreto Único Reglamentario 1077 de 2015;
Ley 1962 de 2019
Ley 1625 de 2013
Ley 80 de 1993 y sus Decretos Reglamentarios y afines. 
Acuerdo 48 de 2014
Acuerdo 11 de 2020
CONPES 3770</t>
  </si>
  <si>
    <t>V1 Alianzas en instrumentos para la gestión del desarrollo articulado con la región generados (20%)
V2 Plan estratégico Medellín – Región formulado  (20%)
V3 Recursos de cofinanciación establecidos entregados  (20%)
V4 Recursos desembolsados para la ejecución de Autopistas de la Prosperidad  (20%)
V5 Avance en el desarrollo del Distrito San Ignacio como territorio Cultural y Educativo  (20%)</t>
  </si>
  <si>
    <t>Departamento Administrativo de Planeacion</t>
  </si>
  <si>
    <t>Primaria
Secundaria</t>
  </si>
  <si>
    <t xml:space="preserve">Actas de reuniones
Documentación contractual
Listados de asistencia
Documentos (finales)
Informes
Registro fotográfico
Documentos de desembolso
Registros de facturación
Visita de campo
</t>
  </si>
  <si>
    <t>Departamento Administrativo de Planeación -DAP
Secretaria de Hacienda
Secretaría de Infraestructura Física - SIF
Gerencia del Centro</t>
  </si>
  <si>
    <t>Medios digitales y físicos
Hojas de cálculo (Excel). documentos de texto (Word. PDF. TXT)</t>
  </si>
  <si>
    <t>Matriz de ponderación del indicador</t>
  </si>
  <si>
    <t>INDICADOR NUEVO</t>
  </si>
  <si>
    <t>Cuantificación del avance  de los estudios ambientales y urbanísticos realizados  y de la reglamentación complementaria para el  seguimiento y la evaluación continua del sistema físico espacial del POT.</t>
  </si>
  <si>
    <t xml:space="preserve">Medir el estado de avance en la elaboración y actualización de estudios ambirentales . urbanísticos y de la reglamentación complementaria como parte de la evaluación y actualización del   sistema físico espacial del POT. </t>
  </si>
  <si>
    <t>Ley 99 de 1993 
Ley 388 de 1997
Acuerdo 48 de 2014
Dercreto1077 de 2015
Decreto 4002 de 2004
Decreto 3600 de 2007</t>
  </si>
  <si>
    <t xml:space="preserve">
(V1*.40)+(V2*.40)+(V3*.20)</t>
  </si>
  <si>
    <t>%V1=Estudios Ambientales elaborados
%V2: Estudios Urbanísticos elaborados
%V3= Reglamentación complementaria elaborada</t>
  </si>
  <si>
    <t xml:space="preserve">Documentos Técnicos- Estudios ambientales
Documentos Técnicos -Estudios urbanísticos
Informes técnicos y actos administrativos
</t>
  </si>
  <si>
    <t>.doc 
.pdf
.xls
.ppt
 shp y GDB.
otros</t>
  </si>
  <si>
    <t>Análisis técnios y espaciales;  mediciones directas y cartográficas.</t>
  </si>
  <si>
    <t>El nombre del indicador fue redefinido po: 
Sistema físico espacial  del POT evaluado y actualizado
OBSERVACIÓN UPT  - 28 DE MAYO: 
Se ajusta la definición. el objetivo. la formulaindicador. las variables operativas y el medio de verificación. al incorporar el indicador de "Seguimiento y evaluación del POT actualizado y sistematizado"</t>
  </si>
  <si>
    <t>Son instrumentos de planificación complementaria de segundo y tercer nivel: los Macroproyectos. Distrito Rural Campesino. los Proyectos Urbanos Integrales de Ámbito Ladera. planes parciales. unidades de planificación rural. planes de legalización y regularización urbanística. planes especiales de manejo y protección del patrimonio y  planes maestros. con el fin de complementar las disposiciones normatívas para concretar el modelo de ocupación de Medellín.</t>
  </si>
  <si>
    <t xml:space="preserve">Conocer el estado de avance en el proceso de formulación y adopción de los instrumentos de segundo y tercer nivel definidos en el Acuerdo 48 de 2014 en el subsistema de planificación complementaria. como los encargados de la generación de normas urbanísticas para complementar la planificación de los territorios en busca de la concreción del modelo de ocupación. </t>
  </si>
  <si>
    <t>Acuerdo 48 de 2014. artículo 454° y artículo 460°.</t>
  </si>
  <si>
    <t>V1: Sumatoria de avance en la formulación y adopción de los instrumentos de planificación complementaria previstos para su adopción en el Acuerdo 48 de 2014.
V2: Número total de instrumentos de planificación complementaria previstos para su adopción en el Acuerdo 48 de 2014.</t>
  </si>
  <si>
    <t xml:space="preserve">Oficios radicados de respuesta a las solicitudes de  normativa y usos del suelo y ocnsulta de  vías obligadas para proyectos públicos.
Oficios de respuesta a trámites de revisión y visto bueno de estudios de tránsito. transporte. movilidad y/o accesibilidad (para entidades públicas)
Oficios de respuest a trámites de revisión. viabilización y aprobación de Plano Topográfico. diseños de Espacio Público y Viales
de proyectos públicos.
Anexos planimétricos sellados.
</t>
  </si>
  <si>
    <t>El indicador definido incorpora no solo la medición hasta el proceso de adopción sino que támbien incorpora las diferentes fases o etapas señaladas en el Capitulo II Subsistema de Planificación Complementaria del Acuerdo 48 de 2014. Su reporte se hace en porcentaje a fin reportar los logros en la gestión de las diferentes etapas de los instrumentos y no sacrificar los esfuerzos realizados para la consecución de las fases. ya que cada acción que se haya adelantado respecto a uno u otro instrumento cuenta.  por haber consumido recursos tanto humanos como económicos.</t>
  </si>
  <si>
    <t>Es un indicador requerido para el conteo de estudios de prefactibilidad ejecutados por FONVALMED</t>
  </si>
  <si>
    <t>Medir el número de estudios de prefactibilidad desarrollados por la entidad</t>
  </si>
  <si>
    <t>Estatuto de Valorización de Medellin (Acuerdo 58 de 2008), POT Municipal,</t>
  </si>
  <si>
    <t>V1: Estudio ejecutado 1
V2: Estudio ejecutado 2</t>
  </si>
  <si>
    <t>INFORME TÉCNICO DE PREFACTIBILIDAD CON DEPARTAMENTO ADMINISTRATIVO DE PLANEACIÓN</t>
  </si>
  <si>
    <t>Áreas cualificadas de Paisaje Urbano en áreas y corredores estratégicos para el mejoramiento de los entornos patrimoniales  y la calidad de vida de sus habitantes.</t>
  </si>
  <si>
    <t>Cuantificar las áreas cualificadas del paisaje urbano del que mejoraron sus componentes en espacio público y de carácter patrimonial . articulando la participación de lo público y lo privado. generando la revitalización socio-económica y cultural de corredores. su apropiación por parte de la comunidad y resultados sostenibles.</t>
  </si>
  <si>
    <t>Acuerdo 048 de 2014
Acuerdo 050 de 2015
Decreto 2109 de 2015
Decreto 2148 de 2015
Plan Especial de Manejo y Protección - PEMP Centro</t>
  </si>
  <si>
    <t>V1: Cantidad de metros cuadrados de espacio publico mejorados en corredores de interés patrimonial</t>
  </si>
  <si>
    <t>Agencia App</t>
  </si>
  <si>
    <t>Dado el carácter estrategico y direccionar del DAP. los lineamientos de planeación social corresponden al desarrollo teórico. metodologíco y de análisis sobre los procedimietnos de carácter social para el desarrollo de los instrumentos de planeación. esto es:  políticas públicas. política social. analisis poblacionales y sectoriales. seguimiento a escenarios de participación de políticas públicas. inclusión de enfoques del desarrollo. entre otros.</t>
  </si>
  <si>
    <t>Elaboración. diseño e implementación de lineamientos de carácter social.</t>
  </si>
  <si>
    <t>Acuerdo 28 de 2017 y Decreto 883 de 2015</t>
  </si>
  <si>
    <t>Numerador V1: Documentos técnicos sociales  / Denominador V2:  Total de procedimientos en el proceso Direccionamiento Estratégico de la Subdirección Social.</t>
  </si>
  <si>
    <t>Semestral y Anual</t>
  </si>
  <si>
    <t>Unidad de Planeacion y Política Social del Departamento Administrativo de Planeación.</t>
  </si>
  <si>
    <t xml:space="preserve">
Cuantificación del avance  del proceso de   sistematización y actualización del  seguimiento y la evaluación del Plan de Ordenamiento Terrirorial</t>
  </si>
  <si>
    <t xml:space="preserve">Medir el estado de avance del proceso sistematización y actualización del seguimiento y evaluación del POT de acuerdo a las dinamicas territoriales. como insumo para para atender y reportar de manera oportuna su revisión y ajuste. de acuerdo a los tiempos de Ley. </t>
  </si>
  <si>
    <t>(V1*.70)+(V2*.30)</t>
  </si>
  <si>
    <t xml:space="preserve">%V1: Porcentaje del  avance en la  Gestión  del seguimiento y la evaluación del  Plan de Ordenamiento Territorial.
%V2:Porcentaje de actualización  de la herramienta  sePOT para el seguimiento y Evaluación del POT
</t>
  </si>
  <si>
    <t>Departamentp Administrativo de Planeaación</t>
  </si>
  <si>
    <t>Primarias y Secundarias</t>
  </si>
  <si>
    <t xml:space="preserve">Documentos técnicos Informes de avance de la gestión del seguimiento y evaluación del Plan de Ordenamiento Territorial
Reportes generados en el aplicativo Módulo sePOT </t>
  </si>
  <si>
    <t>Documentos técnicos de soporte. registros cartograficos. y aplicativo Módulo Sepot en la plataforma MapGIS</t>
  </si>
  <si>
    <t>Observacion de la Unidad de Planificacion Territorial  - 28 DE MAYO: 
Se incorpora este indicador.</t>
  </si>
  <si>
    <t xml:space="preserve">Incoporración del enfoque de género en  instrumentos de planeación municipal. que por su estructura y alineación con temáticas de la Política Pública para la Igualdad de Género de las Mujeres Urbanas y Rurales de Medellín. son importantes de permear en su elaboración y actualización para que queden visibles las necesidades. expectativas e intereses de las mujeres de la ciudad y para que se contribuya al cierre de brechas de desigualdad entre hombres y mujeres. Los instrumentos de planeación serían:
1. Plan Integral de Seguridad y Convivencia 
2. Plan   Estratégico Habitacional de Medellín
3. Plan Municipal de Salud
4.Plan Estratégico Medellín Región para la Resiliencia y la Sostenibilidad
5. Distrito Rural Campesino
6. Plan local de Empleo de Medellín 
7. POT
8.Plan de Desarrollo Municipal
9. Planes de desarrollo local
10.Proyectos formulados en el marco de Presupuesto participativo
</t>
  </si>
  <si>
    <t>Medir la incorporación del enfoque de género en diez instrumentos de planeación de la Alcaldía de Medellín. con el propósito de visibilizar las necesidades expectativas e intereses de las mujeres de la ciudad para el cierre de brechas de desigualdad entre hombres y mujeres de la ciudad.</t>
  </si>
  <si>
    <t>V1: Número total de Instrumentos de planeación elaborados y/o actualizados con enfoque de género</t>
  </si>
  <si>
    <t xml:space="preserve">Número total de mujeres que reciben atención en los diferentes programas y proyectos matriculados en el banco de proyectos de la administración municipal y que se encuentran marcados con el trazador presupuestal para la “Equidad Mujer”. </t>
  </si>
  <si>
    <t>Medir el número de mujeres que reciben atención en los diferentes programas y proyectos matriculados en banco de proyectos  de la administración municipal marcados con el trazador presupuestal “Equidad de la Mujer”.</t>
  </si>
  <si>
    <t>V1: Total número de mujeres atendidas en los programas y proyectos de la administración municipal con trazador presupuestal para la Equidad Mujer.</t>
  </si>
  <si>
    <t>Base de datos de la dependencia s  en que se tienen proyectos marcados con trazador presupuestal equidad mujer de la administración municipal</t>
  </si>
  <si>
    <t>Base de datos de la dependencias de la administración municipal</t>
  </si>
  <si>
    <t>Estudios e investigaciones correspondientes a: Encuesta de Calidad de Vida. Gran Encuesta Integrada de Hogares. Cuentas Economicas.</t>
  </si>
  <si>
    <t>Realizar estudios e investigaciones estratégicos de ciudad que permitan disponer de información anonimizada para la toma de decisiones</t>
  </si>
  <si>
    <t>V1 :Estudios e Investigaciones.</t>
  </si>
  <si>
    <t>Este indicador está enfocado en la medir la ejecución de un proyecto de caracterización particularizada de cada uno de los 17 barrios que componen la Comuna 10; lo anterior tomando en consideración que aunque el centro cuenta con diversos documentos de diagnóstico relacionados a las problemáticas. no se conocen por barrios las condiciones de vida (ingresos. edades. número de familias. etc.) de las personas que viven en él y en el propósito de aumentar y estimular la construcción de vivienda y el que los ciudadanos vuelvan a vivir en el centro. se requiere de esta información para trazar políticas en esta materia.</t>
  </si>
  <si>
    <t>Identificar las condiciones socioeconómicas  por barrio de la comuna 10. a través de un proceso de caracterización estableciendo una línea base que sirva de insumo en la construcción de Políticas Públicas en materia de vivienda y otros proyectos estratégicos del centro.</t>
  </si>
  <si>
    <t>V1: Número de barrios caracterizados
V2: Número de barrios a caracterizar (17)</t>
  </si>
  <si>
    <t>Documentos
Primaria:
Gerencia del Centro
Secundaria:
Entidades cooperantes en la caracterización</t>
  </si>
  <si>
    <t>Informes. documentos de legalización de contratos. registros fotográficos. entre otros.</t>
  </si>
  <si>
    <t>Bases de datos (Access). Hojas de cálculo (Excel). documentos de texto (Word. PDF. TXT)</t>
  </si>
  <si>
    <t>Encuestas</t>
  </si>
  <si>
    <t>El Plan Estadístico Municipal. está concebido como instrumento técnico permanente diseñado para optimizar la gestión de la información estadística.</t>
  </si>
  <si>
    <t>Implementar y actualizar el Plan Estadístico Municipal en armonía con los lineamientos del Sistema Estadístico Nacional como instrumento técnico ordenador de la producción estadística municipal</t>
  </si>
  <si>
    <t>Ley 1955 de 2019 “por la cual se expide el Plan Nacional de Desarrollo 2018-2022 “Pacto por Colombia. pacto por la equidad” en su artículo 155. Parágrafos 4 y 6. 
Resolución 1418 de 2017 (Norma técnica de la calidad del proceso estadístico). Resolución 1419 de 2017 (Lineamientos para el proceso estadístico) y el Decreto 1743 de 2016 (Reglamentación del artículo 160 de la Ley 1753).
Ley 1955 de 2019 “por la cual se expide el Plan Nacional de Desarrollo 2018-2022 “Pacto por Colombia. pacto por la equidad” en su artículo 155</t>
  </si>
  <si>
    <t xml:space="preserve">
(V1/V2)*100
  </t>
  </si>
  <si>
    <t xml:space="preserve">
V1: Número de objetivos estratégicos del PEM realizados.
V2: Número total de objetivos estratégicos del PEM. </t>
  </si>
  <si>
    <t>Observación</t>
  </si>
  <si>
    <t xml:space="preserve">Para el proceso del Plan Estadístico Municipal implementado. actualizado y con seguimiento. se tiene concebido un total de 10 objetivos estratégicos. El avance del indicador se hace  frente a la realizacion de los objetivos estrategicos.
</t>
  </si>
  <si>
    <t>Base de datos SISBEN versión IV  certificada y publicada por parte del Departamento Nacional de Planeación.</t>
  </si>
  <si>
    <t>Utilizar el Sistema de Identificación de Potenciales Beneficiarios de Programas Sociales como fuente de información para focalizar el gasto social y acceso a programas sociales.</t>
  </si>
  <si>
    <t>El Conpes Social 3877 realizó la "Declaración de importancia estratégica del sistema de Identificación de potenciales beneficiarios (sisbén IV)". esto. por cuanto el Sisbén es el principal instrumento de focalización individual utilizado por la gran mayoría de los programas sociales en el país desde 1995.
Actualmente está normado a través del Decreto 441 de 2017</t>
  </si>
  <si>
    <t>V1: Base de datos Certificada y publicada</t>
  </si>
  <si>
    <t>Para el desarrollo articulado de la región debe existir cooperación entre los diferentes niveles de gobierno y entidades territoriales (AMVA. Gobernación. Autoridades Ambientales. Provincias. Municipios entre otros). que se concreta con la firma de acuerdos. en la participación de la elaboración de estudios e investigaciones que permitan la formulación e implementación de instrumentos de planificación y ejecución de proyectos. así como la gestión del conocimiento mediante la generación de espacios para el intercambio de experiencias y buenas prácticas</t>
  </si>
  <si>
    <t>Promover la cooperación activa. coordinada y continua. en el desarrollo e implementación de alianzas. instrumentos y la gestión del conocimiento para el fortalecimiento de las capacidades institucionales y la ejecución de proyectos para el desarrollo regional.</t>
  </si>
  <si>
    <t>Ley Orgánica 1454 de 2011.  
Decreto Único Reglamentario 1077 de 2015;
Ley 1962 de 2019
Ley 1625 de 2013
Ley 80 de 1993 y sus Decretos Reglamentarios y afine</t>
  </si>
  <si>
    <t xml:space="preserve">V1  Alianzas regionales firmadas
V2 Estudios. investigaciones o proyectos regionales en los cuales se participó
V3 Espacios. mesas. foros regionales  </t>
  </si>
  <si>
    <t>Unidad de Articulación Regional- Departamento Administrativo de Planeación.
Entidades del Conglomerado Público</t>
  </si>
  <si>
    <t>Documentos. Actas de reuniones. Documentación contractual.</t>
  </si>
  <si>
    <t>Unidad de Articulación Regional del Departamento Administrativo de Planeación.</t>
  </si>
  <si>
    <t>Unidad de Articulación Regional  del Departamento Administrativo de Planeación.</t>
  </si>
  <si>
    <t>Medio magnético</t>
  </si>
  <si>
    <t>Se ajustó la redacción del indicador:
"Alianzas e instrumentos para la gestión del desarrollo articulado con la región generados"                                              
La expresión correcta es generados porque las reglas dicen:    " La coordinación de dos o más sustantivos o pronombres de diferente género gramatical forma un grupo que concuerda en masculino con el adjetivo o con el pronombre"  "Cuando un adjetivo califica a dos o más sustantivos coordinados y va pospuesto a ellos. lo más recomendable es que el adjetivo vaya en plural y en masculino. si los sustantivos son de distinto género"</t>
  </si>
  <si>
    <t>El Plan Estratégico Medellín – Región. se proyecta como  una ruta de procesos estratégicos y proyectos estructurantes que de  manera articulada. le permita a la ciudad de Medellín y su entorno subregional y regional. avanzar en armonía hacia el desarrollo integral y sostenible.  con una apuesta endógena. que contribuya a superar la crisis generada por la pandemia a causa del COVID-19.  teniendo en cuenta los estudios realizados. la situación actual y un gran pacto social. bajo los  principios de solidaridad y equidad territorial. en sintonía de  los principios rectores del ejercicio de competencias. Coordinación. Concurrencia y Subsidiariedad. conforme al artículo 288 de la Constitución Política de Colombia que se  complementan con la Ley 136 de 1994 en su artículo 4. Complementariedad. Eficiencia. Responsabilidad y Transparencia. Participación.</t>
  </si>
  <si>
    <t>Formular el Plan Estratégico Medellín- Región mediante el consenso alrededor de la visión prospectiva de ciudad en el contexto de las dinámicas locales y del entorno. las potencialidades particulares y la integración territorial que permitan enfrentar los retos y desafíos del futuro.</t>
  </si>
  <si>
    <t>(V1*.20)+(V2*.20)+(V3*.25)+(V4*.25)+(V5*.10)</t>
  </si>
  <si>
    <t>V1 Análisis de antecedentes (estudios. investigaciones. planes extistentes)  20%
V2 Análisis de la situación Actual  20%
V3 Identificacion de proyectos 25%
V4 Pacto Social  25%                          V5 Socialización Plan 10%</t>
  </si>
  <si>
    <t>Se ajustó la unidad de medida a porcentaje. por tanto la meta. la fórmula del indicador. las variables. el comportamiento deseado y la periodicidad de generación del indicador</t>
  </si>
  <si>
    <t>Para la construcción del proyecto de comuniciación vial entre los valles de aburrá y del rio Cauda (Variante medellín - Santafé de Antioquia), que se compone del túnel en San Cristobal y sus respectivos accesos, se celebró convenio interadsministrativo No. 0583 de 1996, entre el Instituto Nacional de Vías, el Departamento de Antioquia, el Municipio de Medellín, el Área Metropolitana y el Instituto para el Desarrollo de Antioquia, cuyo objeto es la financiación del proyecto. Por lo tanto se realiza seguimiento al desembolso de los recursos.</t>
  </si>
  <si>
    <t>Medir  el cumplimiento de los recursos entregados para la cofinanciación del tunel de occidente.</t>
  </si>
  <si>
    <t>Acuerdo municipal No. 17 de 1998, Convenio Interadministrativo No. 0583 de 1996.</t>
  </si>
  <si>
    <t xml:space="preserve">V1: Variable 1 Presupuesto Ejecutado     
V2: Variable 2 Valor de recursos a cofinanciar </t>
  </si>
  <si>
    <t>Acuerdo Municipal No.  17 de 1998</t>
  </si>
  <si>
    <t>Ejecución Presupuestal de Gastos</t>
  </si>
  <si>
    <t>Subsecretaría de Presupuesto y Gestión Financiera. Gladys Vergara</t>
  </si>
  <si>
    <t>Magnéticos,  hoja de cálculo (Excel)</t>
  </si>
  <si>
    <t>Supervisión del Convenio</t>
  </si>
  <si>
    <t xml:space="preserve">El proyecto cuenta con vigencias futuras las cuales culminan en la vigencia 2020.  Su ejecución se ha realizado a través del convenio No. 0583 de 1996, el cual se encuentra en liquidación, pendiente de culminar con las actividades inherentes al cierre de los procesos ambientales, contractuales, prediales y judiciales, que están a cargo de las entidades socias del convenio.
Dicho convenio, se prorrogó hasta el 30 de diciembre de 2020 mediante otrosí No. 40, con el fin de cubrir el plazo de las actividades mencionadas previamente y adicionalmente las definidas por la Autoridad de Licencias Ambientales - ANLA-.
La Secretaría de Infraestructura en representación del Municipio de Medellín, es quien participa en las mesas de trabajo que se adelantan por parte de las entidades socias en pro del cierre y liquidación del convenio.
</t>
  </si>
  <si>
    <t>Aporte de inversión que hace al Municipio a los proyectos de conectividad nacional con las autopstas de la Prosperidad.</t>
  </si>
  <si>
    <t>Medir la inversión en recursos aportada por el municipio en el proyecto Autopistas de la Prosperidad en el cuatrienio.</t>
  </si>
  <si>
    <t>CONPES 3770</t>
  </si>
  <si>
    <t>V1= inversion aportada</t>
  </si>
  <si>
    <t>Trasnferencias</t>
  </si>
  <si>
    <t>Se modifica línea base</t>
  </si>
  <si>
    <t xml:space="preserve">Indicador con el que se pretende calcular el avance en el desarrollo del territorio de San Ignacio como Distrito Educativo y Cultural. Ésta es una apuesta por la transformación integral de un territorio consolidado por sus diferentes usos entre los que resaltan el residencial. el educativo. el cultural y un importante acervo de patrimonio cultural. Toda esta riqueza posibilita unir voluntades públicas. privadas y comunitarias.
</t>
  </si>
  <si>
    <t xml:space="preserve">Integrar  un territorio consolidado por diferentes usos entre los que resaltan el residencial. el educativo. el cultural y un importante acervo de patrimonio cultural (Distrito San Ignacio) uniendo voluntades públicas. privadas y comunitarias que establezcan acuerdos de usos y costumbres adecuadas en la apropiación de los espacios públicos y la recuperación de lo patrimonial. </t>
  </si>
  <si>
    <t xml:space="preserve">V1: Porcentaje de avance en la alianza estratégica gestionada y firmada 
V2: Porcentaje de avance en los estudios. diseños y contratos realizados 
V3:Porcentaje de avance en  la construcción ejecutada 
</t>
  </si>
  <si>
    <t>Documentos
Primaria:
Gerencia del Centro
Secundarias:
Entidades cooperantes e las alianzas</t>
  </si>
  <si>
    <t>Informes. actas. registro fotográfico. entre otros.</t>
  </si>
  <si>
    <t xml:space="preserve">
Este proyecto que impacta 60 hectáreas. 18.000 residentes y aproximadamente 120.000 estudiantes y actores culturales; ya cuenta con inversión de la empresa privada (se han unido ARGOS. COMFAMA. PROANTIOQUIA Y LA UDEA)
</t>
  </si>
  <si>
    <t xml:space="preserve">El indicador permite medir las acciones  aplicadas y coordinadas  para la diseño y elaboración de la Política pública migratoria para la ciudad de Medellín a través de un documento que reuna los requisitos para presentar al Concejo  de Medellín para su evaluación y posible aprobación </t>
  </si>
  <si>
    <t>Medir el avance del diseño de la política publica migratoria para la ciudad de Medellín.</t>
  </si>
  <si>
    <t>• Declaración Universal de los Derechos Humanos 1948 Art. 3 y 9
•  Convenio de la OIT relativo a la igualdad de trato de nacionales y extranjeros en materia de seguridad social 1962 Núm. 118
•  Resolución 40/144 de la asamblea general de la ONU - Declaración sobre los derechos humanos de los individuos que no son nacionales del país en que viven. 1985
• Protocolo Adicional a la Convención Americana sobre Derechos Humanos en el Área de Derechos Económicos. Sociales y Culturales: “Protocolo de San Salvador”. Declaración de Río de Janeiro sobre la institución del Refugio. 1998 - 2000
• Declaración de Brasilia sobre la Protección de Personas Refugiadas y Apátridas en el Continente Americano 2010</t>
  </si>
  <si>
    <t>V1: Número de actividades de formulación ejecutadas 
V2: Número total de actividades de formulación planificadas</t>
  </si>
  <si>
    <t xml:space="preserve">Formatos formalizados en Isolución.
Actas de reunione y procesos de articulación 
Informes mensuales de Gestión 
</t>
  </si>
  <si>
    <t xml:space="preserve">Son las personas migrantes que solicitan y reciben atención y/o asesoría para acceder a rutas de derechos que les permita mitigar o superar su situación de vulnerabilidad </t>
  </si>
  <si>
    <t>Identificar el porcentaje de personas migrantes que reciben a atención y orientación sobre acceso a rutas de derechos.</t>
  </si>
  <si>
    <t>V1: Número de personas migrantes  atendidas y/u orientadas
V2: Número total de  personas migrantes que solicitan  atención y orientación para el acceso a servicios</t>
  </si>
  <si>
    <t>Base de datos del Proyecto</t>
  </si>
  <si>
    <t xml:space="preserve">Formatos formalizados en Isolución.
Base de datos registro  de atenciones.
Sisitema de información de la línea 123
Informes mensuales de Gestión 
Informe evaluación plan de trabajo </t>
  </si>
  <si>
    <t xml:space="preserve">
Hojas de cálculo (Excel)
Documentos de texto (Word. PDF)
</t>
  </si>
  <si>
    <t>Mediante este indicador se busca identificar. a través de visitas en el territorio. el cumplimiento o no. de la normatividad urbanística y constructiva aplicable.</t>
  </si>
  <si>
    <t>Realizar seguimiento y verificación de las actuaciones urbanísticas y constructivas en el territorio. en relación a la actividad edificadora.</t>
  </si>
  <si>
    <t>Ley 388 de 1997
Acuerdo Muncipal 048 de 2014
Decreto Municipal 883 de 2015
Decreto Nacional 1077 de 2015 y sus modificaciones.
Ley 1796 de 2016
Ley 1801 de 2016</t>
  </si>
  <si>
    <t>V1: Cantidad proyectos licenciados visitados y verificados</t>
  </si>
  <si>
    <t>Urbamed
Base de datos actividad edificadora</t>
  </si>
  <si>
    <t>Mediante este indicador se busca realizar seguimiento en tiempo real. a los desarrollos constructivos ilegales que se pretendan ejecutar en espacios públicos.</t>
  </si>
  <si>
    <t>Identificar en tiempo real los conatos de invasión en el espacio público existente. a traves de la realización de recorridos territoriales y la utilización de drones e inteligencia artificial.</t>
  </si>
  <si>
    <t>V1: Cantidad de conatos de invasion monitoreados 
V2: Cantidad de conatos de invasion existentes.</t>
  </si>
  <si>
    <t>Base de datos conatos Espacio público identificados</t>
  </si>
  <si>
    <t>Define la cantidad de solicitudes atendidas por la Subsecretaría de Catastro durante el período a analizar con respecto a la meta planteada para el cuatrienio.</t>
  </si>
  <si>
    <t>Establecer la cantidad de solicitudes atendidas. ya sea de carácter interno o externo. de acuerdo a lo planteado por la Subsecretaría</t>
  </si>
  <si>
    <t>V1: Cantidad de solicitudes atendidas durante el período de análisis</t>
  </si>
  <si>
    <t>Plataforma SAP y Base de datos geográfica catastral</t>
  </si>
  <si>
    <t>Unidad de gestión e investigación de la información catastral</t>
  </si>
  <si>
    <t>Si bien se tienen cantidades gestionadas por actividades similares en periodos anteriores. no se considera tener una línea base definida para este indicador que definimos como nuevo par este cuatrienio. ya que las cantidades medidas en años anteriores corresponden a elementos de naturalezas y medidas distintas (CBML. Matrículas. trámites. etc). mientras que para este indicador se priorizaron los principales elementos elaborados que corresponderán unicamente a solicitudes atendidas ya sea internas o externas</t>
  </si>
  <si>
    <t>Establece la cantidad de gestiones en lo relacionado al mantenimiento y establecimiento de la Estratificación Socioeconómica. entendiendo gestiones como aquellas intervenciones a nivel predial tales como asignaciones de estrato. correcciones de estrato. atención de PQRSD. etc.</t>
  </si>
  <si>
    <t>Determinar la cantidad de gestiones efetuadas en los predios. en el marco del mantenimiento de la Estratificación Socieconómica de la ciudad</t>
  </si>
  <si>
    <t>V1: Cantidad de predios gestionados por estratificación en el corte</t>
  </si>
  <si>
    <t>Reporte de predios gestionados</t>
  </si>
  <si>
    <t>Informes de gestión de la unidad respectiva</t>
  </si>
  <si>
    <t>Unidad de Nomenclatura y Estratificación</t>
  </si>
  <si>
    <t xml:space="preserve">Establece la realización de las placas de nomenclatura para aquellos predios que presentan cambios en dicho atributo según las visitas efectuadas por la Subsecretaría
</t>
  </si>
  <si>
    <t>Entregar la placa de nomenclatura a aquellos predios que presenten cambios en el atributo Nomenclatura. según lo establecido por la Subsecretaría</t>
  </si>
  <si>
    <t>V1: Cantidad de placas elaboradas e instaladas</t>
  </si>
  <si>
    <t>Reporte de placas elaboradas</t>
  </si>
  <si>
    <t>Corresponde a la cantidad de placas de nomenclatura domiciliaria entregadas que se suman en cada corte para alcanzar la meta establecida total. por lo cual no depende de una formula específica sino de la cantidad mensual de placas elaboradas y entregada</t>
  </si>
  <si>
    <t>Establece el número de homologaciones realizadas con la base de datos catastral y las bases de datos de los prestadores de servicio públicos domiciliarios</t>
  </si>
  <si>
    <t>Determinar la cantidad de gestiones efetuadas en los predios. en el marco de la uniformidad de la información oficial y la asignada provicionalmente por los prestadores del servicio</t>
  </si>
  <si>
    <t>DETERMINANTES DE LEY: Ley 1955 de 2019 Art 79 - 82. Ley 732 de 2002.</t>
  </si>
  <si>
    <t>V1: Cantidad de predios gestionados por Estratificación en el corte</t>
  </si>
  <si>
    <t>Documentos de texto
Hojas de cálculo</t>
  </si>
  <si>
    <t>Corresponde a la cantidad de nomenclaturas domiciliarias homologadas con las bases de datos de los prestadores de servicios públicos que se suman en cada corte para alcanzar la meta establecida total. por lo cual no depende de una formula específica sino de la cantidad de homologaciones que se suman en cada corte para dar cumplimiento a la meta general.</t>
  </si>
  <si>
    <t>Establece el porcentaje de avance en la estructuración de la Infraestructura de Datos de Espaciales para el Municipio de Medellín. que se define como un ecosistema informático que busca la construcción e implementación colectiva de políticas y procesos de gestión para la administración de los recursos geográficos y así ponerlos a disposición del Gobierno y la Sociedad.</t>
  </si>
  <si>
    <t>Determinar el porcentaje de avance de la estructuración de la IDE Medelín. según plan de trabajo e hitos propuestos.</t>
  </si>
  <si>
    <t>( V1 / V2) * 100</t>
  </si>
  <si>
    <t>V1: Cantidad de hitos alcanzados al corte según plan de trabajo.
V2: Cantidad total de hitos a alcanzar según lo establecido en el plan de Trabajo</t>
  </si>
  <si>
    <t>Mediante este indicador se busca el efectivo cumplimiento  de las obligaciones urbanísticas. a través de la compensacion material o en dinero de las mismas. con el fin de aumentar el espacio público efectivo para la Ciudad. en pro del interés general.</t>
  </si>
  <si>
    <t xml:space="preserve">Gestionar el efectivo cumplimiento de obligaciones urbanisticas generadas en Licencias Urbanísticas y Actos de Reconocimiento. otorgados por los Curadores Urbanos. </t>
  </si>
  <si>
    <t>Ley 388 de 1997
Acuerdo Muncipal 048 de 2014
Decreto Municipal 883 de 2015
Decreto Municipal 2502 de 2019</t>
  </si>
  <si>
    <t>V1: Cantidad de obligaciones urbanísticas gestionadas</t>
  </si>
  <si>
    <t xml:space="preserve">Urbamed
Base de datos Obligaciones Urbanísticas
</t>
  </si>
  <si>
    <t xml:space="preserve">Mediante este indicador se busca identificar. a través de visitas en el territorio. el cumplimiento o no de la normatividad relacionada con  los usos del suelo establecidos en el Plan de Ordenamiento Territorial. </t>
  </si>
  <si>
    <t>Realizar seguimiento y verificación de las actuaciones urbanísticas y constructivas en el territorio. en relación a los usos del suelo.</t>
  </si>
  <si>
    <t>V1: Cantidad de edificaciones visitadas con usos diferentes a vivienda 
V2: Cantidad de edificaciones existentes con usos diferentes a vivienda.</t>
  </si>
  <si>
    <t>Base de datos Usos del suelo revisados</t>
  </si>
  <si>
    <t xml:space="preserve">Mediante este indicador se pretende recuperar espacios públicos existentes que se encuentren en situación de invasión. con el fin de que sean restituidos a su estado original. </t>
  </si>
  <si>
    <t>Recuperar espacios públicos existentes que se encuentren en situación de invasión.</t>
  </si>
  <si>
    <t>V1: Metros cuadrados de espacio público recuperado y adecuado</t>
  </si>
  <si>
    <t>Base de datos Espacio público recuperado y adecuado</t>
  </si>
  <si>
    <t>Indica el porcentaje de programas y proyectos del PDM aprobado que se encuentran en ejecución por parte de las dependencias y que son divulgados a los ciudadanos para su conocimiento o participación mediante acciones de comunicación implementadas.</t>
  </si>
  <si>
    <t>Establecer el porcentaje de programas y proyectos en ejecución por parte de las dependencias de la Administración que están siendo divulgados mediante estrategias de comunicación.</t>
  </si>
  <si>
    <t xml:space="preserve">Constitución Política de Colombia - Ley 489 de 1998 - Conpes 3654 de 2010 - Ley 1712 de 2014 - Manual Único de Rendición de Cuentas. del Departamento Administrativo de la Función Pública </t>
  </si>
  <si>
    <t xml:space="preserve"> 
(V2*100)/V1</t>
  </si>
  <si>
    <t>V1: Número total Programas y proyectos Plan de Dllo     V2: Número Programas y proyectos Plan Dllo en ejecución</t>
  </si>
  <si>
    <t>Registro de acciones de comunicación establecidas para divulgar y movilizar a los ciudadanos en torno a programas y proyectos en ejecución. Reporte Departamento Administrativo de Planeación sobre avance ejecución Plan de Desarrollo</t>
  </si>
  <si>
    <t xml:space="preserve">Secretaría de Comunicaciones - Dependencias del Conglomerado - Departamento Administrativo de Planeación </t>
  </si>
  <si>
    <t xml:space="preserve">Documentos de formulación de estrategias de comunicación -actas de comités con dependencias - Informes de gestión - Informes de rendición de cuentas - Contratos ejecución estrategias - </t>
  </si>
  <si>
    <t>Secretario de Despacho - Subsecretario de Comunicación Estratégico</t>
  </si>
  <si>
    <t xml:space="preserve"> Hojas de cálculo (Excel). documentos de texto (Word. PDF. TXT)</t>
  </si>
  <si>
    <t>El indicador requiere ser cambiado porque no corresponde al COMPONENTE . Éste corresponde al programa Procesos y medios comunitarios. La línea base no aplica puesto que no se tiene dato de referencia de cuántos programas y proyectos ejecutados por la administración anterior fueron divulgados. El porcentaje se ajusta a fin de que corresponda al estimado de ejecución del total de dependencias del Conglomerado.</t>
  </si>
  <si>
    <t xml:space="preserve">Registra el incremento o disminución en el reconocimiento de los medios comunitarios por parte de los ciudadanos  logrado  a partir de la ejecución de estrategias dirigidas a su formación y fortalecimiento </t>
  </si>
  <si>
    <t xml:space="preserve">Identificar el incremento o reducción en el reconocimeinto. uso y consumo de los medios comunitarios  generado a partir de la ejecución de programas orientados a la promoción. formación y fortalecimiento de éstos. </t>
  </si>
  <si>
    <t>Constitución Política - Decreto Política Pública de MAICC</t>
  </si>
  <si>
    <t xml:space="preserve">
(V1*100)/V2</t>
  </si>
  <si>
    <t>Numerador: V1=  Número medios participantes en procesos de formación y visibilización  (Sigla: MAICCFort ) | Denominador: V2= Número total de medios comunitarios registrados  (Sigla: MAICCReg)</t>
  </si>
  <si>
    <t xml:space="preserve">Registro de estrategias de fortalecimiento y visibilizaicón desarrolladas - procesos de formación y fortalecimiento ejecutados - registros de asistencia y participación - evaluaciones de consumo de MAICC </t>
  </si>
  <si>
    <t xml:space="preserve">Secretaría de Comunicaciones </t>
  </si>
  <si>
    <t xml:space="preserve">Documentos de formulación de estrategias de fortalecimiento MAICC  - Informes de ejecución de estrategias equipo de movilización - registro procesos de formación ejecutados </t>
  </si>
  <si>
    <t xml:space="preserve">El indicador de RESULTADO  del programa no aparece incluido en el documento. Es importante en cuanto determina la efectividad de las estrategias de orientadas a la formación. fortalecimiento y visibilización de los medios y procesos comunitarios </t>
  </si>
  <si>
    <t>Indica el nivel participación de dependencias del conglomerado que  se articulan con la Secretaría de Comunicaciones para direccionar las estrategias de comunicación requeridas para la oportuna. clara y efectiva divulgación de su gestión institucional para el conocimiento y participación de los ciudadanos</t>
  </si>
  <si>
    <t xml:space="preserve">Establecer el porcentaje de dependencias del conglomarado público que articulan y ejecutan estrategias de comunicación direccionadas por la Secretaría de Comunicaciones </t>
  </si>
  <si>
    <t xml:space="preserve">Constitución Política de Colombia - Manual Único de Rendición de Cuentas. del Departamento Administrativo de la Función Pública </t>
  </si>
  <si>
    <t xml:space="preserve">
(V2*100)/V1</t>
  </si>
  <si>
    <t>V1=  Número total Dependencias Conglomerado (Sigla: DCPMM) V2= Número total de Dependencias Articuladas con Secretaría de Comunicaciones (Sigla: DASecCom)</t>
  </si>
  <si>
    <t>Registro de acciones de comunicación formuladas producto de la participación de las Dependencias del Conglomerado</t>
  </si>
  <si>
    <t xml:space="preserve">Secretaría de Comunicaciones - Dependencias del Conglomerado </t>
  </si>
  <si>
    <t>Documentos de formulación de estrategias de comunicación -actas de comités con dependencias - Informes de gestión -</t>
  </si>
  <si>
    <t xml:space="preserve">El indicador de RESULTADO del programa no aparece incluido en el documento. así mismo no aparece ninguno de los elementos de medición. Es importante en cuanto determina el resultado del programa en relación con las dependencias del Conglomerado Público Municipio de Medellín en función de garantizar la gobernanza de las comunicaciones </t>
  </si>
  <si>
    <t>Establece el incremento en el nivel participación de agentes sociales y grupos de interés logrado  a partir de la aplicación de estrategias de comunicación que fortalecen los procesos de gobernanza</t>
  </si>
  <si>
    <t xml:space="preserve">Identificar el incremento o reducción en el nivel participación de agentes sociales y grupos de interés  generado a partir de la aplicación de estrategias de comunicación y movilización </t>
  </si>
  <si>
    <t xml:space="preserve">Constitución Política - Ley 850 de 2003: Veedurías Ciudadanas
Ley 1712 de 2014: Transparencia y Derecho de Acceso a la Información Pública
Ley 1757 de 2015. Dicta disposiciones en materia de promoción y protección del derecho a la participación democrática.
Decreto 270 de 2017. Participación de los ciudadanos o grupos de interesados en la elaboración de proyectos específicos de regulación
</t>
  </si>
  <si>
    <t>V1=  Número procesos de participación promovidos (Sigla: PP-Pr ) | V2= Número total de agentes sociales y grupos de interés identificados (Sigla: DASecCom)</t>
  </si>
  <si>
    <t xml:space="preserve">Registro de estrategias de comunicación formuladas para promover la participación en procesos de la Administración Municipal </t>
  </si>
  <si>
    <t>Documentos de formulación de estrategias de comunicación para promoción de la participación dirigidas a agentes sociales  -actas de comités con dependencias - Informes de ejecución de estrategias  - informes del equipo de movilización</t>
  </si>
  <si>
    <t>El indicador de RESULTADO del programa no aparece incluido en el documento. Así mismo no aparece ninguno de los elementos de medición. Es importante en cuanto determina la efectividad de las estrategias de movilización ejecutadas de acuerdo con los requerimientos de las dependencias del Conglomerado Público Municipio de Medellín</t>
  </si>
  <si>
    <t>Registra la formulación y puesta en ejecución del Plan de Acción que permite la implementación de la Política Pública de Medios y Procesos de Comunicación</t>
  </si>
  <si>
    <t>Verificar la formulación y puesta en marcha del Plan de Acción que implementa la Política Pública de Medios y Procesos Comunitarios</t>
  </si>
  <si>
    <t>Decreto 2124 de 2019 - Alcaldía de Medellín</t>
  </si>
  <si>
    <t xml:space="preserve">V1: Plan de Acción Formulado </t>
  </si>
  <si>
    <t xml:space="preserve">Documento de Formulación del plan de acción y determinación de instrumentos de operación de la política pública </t>
  </si>
  <si>
    <t xml:space="preserve">Documento Plan de Acción Política de Medios y Procesos de Comunicación </t>
  </si>
  <si>
    <t xml:space="preserve"> documentos de texto (Word. PDF)</t>
  </si>
  <si>
    <t>Se ajusta de acuerdo con OPP</t>
  </si>
  <si>
    <t>Reporta la ejecución de acciones de formación dirigidas a los medios y procesos de comunicación a partir del Plan de Acción de la Política Pública</t>
  </si>
  <si>
    <t>Verifica la participación de medios y procesos de comunicación comunitaria en los programas de formación dirgidos a su fortalecimiento y consolidación</t>
  </si>
  <si>
    <t xml:space="preserve"> Numerador: V1=  Número medios participantes en procesos de formación (Sigla: MAICCFort ) | Denominador: V2= Número total de medios y procesos comunitarios registrados  (Sigla: MAICCReg)</t>
  </si>
  <si>
    <t xml:space="preserve">Registro de procesos de formación ejecutados - registros de asistencia y participación  </t>
  </si>
  <si>
    <t xml:space="preserve">Documentos de programa de formación - actas de asistencia - actas de certificación de asistencia  </t>
  </si>
  <si>
    <t>Reporta la ejecución anual del Encuentro y premio de procesos y medios comunitarios</t>
  </si>
  <si>
    <t>Verificar la realización anual del Encuentro y premio de procesos y medios comunitarios</t>
  </si>
  <si>
    <t>V1=  Número de encuentros anuales  (Sigla: EA )V2= años de ejecución  (Sigla: AñEj)</t>
  </si>
  <si>
    <t xml:space="preserve">Registro de eventos ejecutados - registros de asistencia y participación  </t>
  </si>
  <si>
    <t xml:space="preserve">Documento premio - documento programa encuentro - actas de asistencia - actas de certificación de asistencia  </t>
  </si>
  <si>
    <t xml:space="preserve">Reporta la formulación y ejecución de estrategias de visibilización. gestión económica y posicionamiento de los medios y procesos de comunicación comunitaria  </t>
  </si>
  <si>
    <t xml:space="preserve">Verificar la formulación y aplicación de mecanismos que permitan la consolidación. posicionamiento y gestión económica de los medios y procesos comunitarios </t>
  </si>
  <si>
    <t xml:space="preserve">
(V2*100)/V1</t>
  </si>
  <si>
    <t xml:space="preserve">V1=  Número de medios convocados  (Sigla: MAICCconv) | V2= Número total de medios registrados (Sigla: MAICCreg) </t>
  </si>
  <si>
    <t xml:space="preserve">Registro de estrategias diseñas y divulgadas - registros de convocatorias - registros vinculación de medios -   </t>
  </si>
  <si>
    <t xml:space="preserve">Documentos estrategias - actas de equipo movilización - documentos respuesta participación MAICC - </t>
  </si>
  <si>
    <t>Reporta el porcentaje de las dependencias del Conglomerado a las que se les asesora en la formulación de estrategias de divulgación dirigidas a medios y procesos de comunicación comunitaria</t>
  </si>
  <si>
    <t>Establecer el porcentaje de dependencias a las cuales se les asesora y gestiona para desarrollar estrategias de divulgación mediante la utilización de medios y procesos de comunicación comunitaria en consideración a la naturaleza de sus programas y proyectos</t>
  </si>
  <si>
    <t xml:space="preserve">
(V1*100)/2</t>
  </si>
  <si>
    <t>V1=  Número dependencias convocadas (Sigla: DEPConv ) | V2= Número total de Dependencias Conglomerado (Sigla: DEPCong)</t>
  </si>
  <si>
    <t xml:space="preserve">Registro de estrategias formuladas - registros de solicitudes de divulgación por depedencias -  </t>
  </si>
  <si>
    <t>Secretaría de Comunicaciones - Dependencias Conglomerado</t>
  </si>
  <si>
    <t>Documentos estrategias formuladas - registro productos de comunicación dirigidos a MAICC  - documentos respuesta participación MAICC - monitoreo de medios y procesos comunitarios</t>
  </si>
  <si>
    <t>El indicador de producto del proyecto no aparece incluido en el documento. Es importante porque registra el acompañamiento hecho a las dependencias del conglomerado para la formulación y ejecución de estrategias de divulgación mediante medios y procesos de comunicación comunitaria a fin de lograr mayor cubrimiento en las acciones de información y comunicación con públicos específicos.</t>
  </si>
  <si>
    <t>Indica el porcentaje de dependencias del conglomerado. que son asesoradas por la Secretaría de Comunicaciones para direccionar las estrategias de comunicación requeridas para la oportuna. clara y efectiva divulgación de su gestión institucional a los públicos internos y externos.</t>
  </si>
  <si>
    <t>Establecer el porcentaje de dependencias del conglomarado público asesoradas en estrategias de comunicación.</t>
  </si>
  <si>
    <t>V1=  Número total Dependencias Conglomerado (Sigla: DCPMM) V2= Número total de Dependencias Asesoradas con Secretaría de Comunicaciones (Sigla: DASecCom)</t>
  </si>
  <si>
    <t>Registro de estrategias de comunicación asesoradas. producto de la participación de las Dependencias del Conglomerado</t>
  </si>
  <si>
    <t>Actas de comités con dependencias - Informes de gestión</t>
  </si>
  <si>
    <t>Indica el número de productos comunicativos que son direccionados por la Secretaría de Comunicaciones a través del comité editorial y sus grupos funcionales.</t>
  </si>
  <si>
    <t>Determinar la cantidad de productos comunicativos que son direccionados por el comité editorial.</t>
  </si>
  <si>
    <t>V1= Productos Comunicativos Dependencias direccionados anualmente</t>
  </si>
  <si>
    <t>Registro de Productos Comité Editorial</t>
  </si>
  <si>
    <t xml:space="preserve">Registra los diferentes instrumentos formulados para identificar y fortalecer redes a partir de grupos formales y no formales </t>
  </si>
  <si>
    <t xml:space="preserve">Establecer la formulación y ejecución de los instrumentos que posibiliten la identificación y caracterización de grupos de interés. formales y no formales. para desarrollar procesos de participación. </t>
  </si>
  <si>
    <t>Constitución Política - Ley 850 de 2003: Veedurías Ciudadanas
Ley 1757 de 2015. Dicta disposiciones en materia de promoción y protección del derecho a la participación democrática.
Decreto 270 de 2017. Participación de los ciudadanos o grupos de interesados en la elaboración de proyectos específicos de regulación</t>
  </si>
  <si>
    <t xml:space="preserve">V1= Instrumentos </t>
  </si>
  <si>
    <t>Documentos de registro y caracterización de agentes y grupos de interés</t>
  </si>
  <si>
    <t>Documentos de mapeo y caracterización de los grupos identificados en el territorio desarrollados por equipo territorial de la Secretaría</t>
  </si>
  <si>
    <t>Reporta  la identificación  y caracterización de los gestores de transformación social. agentes sociales y grupos de interés. formales y no formales que son sujeto de la participación activa en las estrategias de movilización</t>
  </si>
  <si>
    <t>Identificar el incremento o reducción en el nivel participación de agentes sociales y grupos de interés  generado a partir de la aplicación de estrategias de comunicación y movilización</t>
  </si>
  <si>
    <t xml:space="preserve">Constitución Política - Ley 850 de 2003: Veedurías Ciudadanas
Ley 1757 de 2015. Dicta disposiciones en materia de promoción y protección del derecho a la participación democrática.
Decreto 270 de 2017. Participación de los ciudadanos o grupos de interesados en la elaboración de proyectos específicos de regulación
</t>
  </si>
  <si>
    <t xml:space="preserve">
(V1*100)/V2</t>
  </si>
  <si>
    <t xml:space="preserve">V1= Número Agentes sociales y grupos de interés participantes (Sigla: AGICar ) | Denominador: V2= Número total de agentes sociales y grupos de interés en identificados (Sigla: AGITer)  </t>
  </si>
  <si>
    <t>Registro y caracterización de agentes y grupos de interés</t>
  </si>
  <si>
    <t>El nombre del indicador correponde al proyecto. Igualmente el porcentaje no es el identificado inicialmente. La línea base se cambia por NA</t>
  </si>
  <si>
    <t>Registra las acciones formuladas y ejecutadas de formación de los grupos y redes formales y no formales identificados y caracterizados orientadas a la promoción de la participación y la movilización en los programas y proyectos de la Administración</t>
  </si>
  <si>
    <t>Formular las estrategias dirigidas a la formación y fortalecimiento de los grupos y redes sociales para promover la participación y la movilización ciudadana mediante acciones de comunicación</t>
  </si>
  <si>
    <t>Constitución Política - Ley 1757 de 2015. Dicta disposiciones en materia de promoción y protección del derecho a la participación democrática.</t>
  </si>
  <si>
    <t xml:space="preserve">V1= Grupos que participan de acciones de formación (Sigla: GAFFor ) | Denominador: V2= Número total de grupos de interés  y redes caracterizados(Sigla: GIRED )  </t>
  </si>
  <si>
    <t>Documentos de programa para formación y fortalecimiento de redes</t>
  </si>
  <si>
    <t>Reporta el porcentaje de las dependencias del Conglomerado a las que se les asesora en la formulación de estrategias de comunicación para la movilización aplicadas a sus programas y proyectos</t>
  </si>
  <si>
    <t>Establecer el porcentaje de dependencias a las cuales se les asesora en el desarrollo de estrategias de comunicación para la movilización aplicables a sus programas y proyectos</t>
  </si>
  <si>
    <t xml:space="preserve">Constitución Política - Ley 1757 de 2015. Dicta disposiciones en materia de promoción y protección del derecho a la participación democrática.
Decreto 270 de 2017. Participación de los ciudadanos o grupos de interesados en la elaboración de proyectos específicos de regulación
</t>
  </si>
  <si>
    <t xml:space="preserve">Numerador: V1=  Número total Dependencias Conglomerado (Sigla: DCPMM) | V2= Número total de Dependencias con programas sujetos a  estrategias movilización (Sigla: DProMov) </t>
  </si>
  <si>
    <t xml:space="preserve">Documentos de formulación de estrategias de movilización orientadas a programas y proyectos del Plan de Desarrollo </t>
  </si>
  <si>
    <t xml:space="preserve">Documentos de estrategias - informes de ejcución - caracterización programas y proyectos viables de movilización mediante acciones de comunicación - reportes de requerimientos desde las dependencias - reportes de las dependencias </t>
  </si>
  <si>
    <t>El indicador que se encontraba en la matriz no correspondía a lo formulado por la Secretaría. Se incluye redacción correspondiente y se ajusta la meta correspondiente.</t>
  </si>
  <si>
    <t>Reporta la formulación y ejecución de estrategias dirigidas a redes y grupos para promover la  participación y movilización en los programas de las dependencias</t>
  </si>
  <si>
    <t>Formular y ejecutar las estrategias requeridas por grupos y redes sociales que mediante acciones de comunicación promuevan la participación y la movilización ciudadana en programas de la Administración</t>
  </si>
  <si>
    <t xml:space="preserve">V1= Número total de Programas y proyectos Plan de Desarrollo (Sigla: PYPPDM ) |  V2= Número total de Programas y Proyectos viables para estrategias de movilización (Sigla: PYPESTMOV )  </t>
  </si>
  <si>
    <t>Documentos de formulación de estrategias de movilización orientadas a grupos y redes</t>
  </si>
  <si>
    <t>Documentos de formulación de estrategias. actas de reunión. documentos de aprobación de estrategias desde las dependencias - informes de ejecución de estrategias desde los equipos funcionales y dependencias - monitoreo de ejecución</t>
  </si>
  <si>
    <t>Se ajusta la redacción de acuerdo con OPP</t>
  </si>
  <si>
    <t>cod_indicador</t>
  </si>
  <si>
    <t>Empleos generados en la nueva economía del Valle del Software</t>
  </si>
  <si>
    <t>Personas cualificadas en habilidades para la Cuarta Revolución Industrial</t>
  </si>
  <si>
    <t>Empleos decentes generados en sectores tradicionales con programas de acompañamiento de la Secretaría de Desarrollo Económico</t>
  </si>
  <si>
    <t>Empleos generados en la ciudad o en el distrito de innovación enfocados a CT+i (Ciencia, Tecnología e Innovación)</t>
  </si>
  <si>
    <t>Tasa de formalidad</t>
  </si>
  <si>
    <t>Tasa de ocupación laboral de jóvenes entre 18 y 28 años</t>
  </si>
  <si>
    <t>Personas beneficiadas en programas de formación de talento especializado</t>
  </si>
  <si>
    <t>Jóvenes formados en temas relacionados con competencias laborales y habilidades blandas para la Cuarta Revolución Industrial</t>
  </si>
  <si>
    <t>Adultos formados en temas relacionados con competencias laborales y habilidades blandas para la Cuarta Revolución Industrial</t>
  </si>
  <si>
    <t>Mujeres formadas en temas relacionados con competencias laborales y habilidades blandas para la Cuarta Revolución Industrial</t>
  </si>
  <si>
    <t>Estrategia de difusión y sensibilización para la promoción del acceso de mujeres a programas de educación postsecundaria relacionadas con Valle del Software implementada</t>
  </si>
  <si>
    <t>Jóvenes vinculados laboralmente a través del fortalecimiento de una gran base empresarial de oferta y demanda de empleo</t>
  </si>
  <si>
    <t>Jóvenes formados en competencias laborales para los sectores tradicionales de la economía</t>
  </si>
  <si>
    <t>Personas que cooperan con el desarrollo e implementación del Valle del Software, en el marco del proyecto Cerebros Fugados</t>
  </si>
  <si>
    <t>Adultos formados en competencias laborales para los sectores tradicionales de la economía</t>
  </si>
  <si>
    <t>Mujeres formadas en competencias laborales para los sectores tradicionales de la economía</t>
  </si>
  <si>
    <t>Adultos vinculados laboralmente a través del fortalecimiento de una gran base empresarial de oferta y demanda de empleo</t>
  </si>
  <si>
    <t>Mujeres vinculadas laboralmente a través del fortalecimiento de una gran base empresarial de oferta y demanda de empleo</t>
  </si>
  <si>
    <t>Estudiantes formados para el trabajo</t>
  </si>
  <si>
    <t>Jóvenes recién graduados que acceden al primer empleo a través de una gran base empresarial de oferta y demanda de empleo</t>
  </si>
  <si>
    <t>Ventas generadas por las empresas creadas y/o fortalecidas a partir de la gestión de los Centros de Valle del Software</t>
  </si>
  <si>
    <t>Ventas internacionales generadas por las empresas creadas y/o fortalecidas a partir de la gestión de los Centros de Valle del Software</t>
  </si>
  <si>
    <t>Estrategia para la caracterización, fomento y articulación de la economía creativa y cultural de Medellín diseñada e implementada</t>
  </si>
  <si>
    <t>Retos de ciudad solucionados por el ecosistema de CTI+E y la ciudadanía</t>
  </si>
  <si>
    <t>Inversión en actividades de ciencia, tecnología e innovación como porcentaje del PIB municipal</t>
  </si>
  <si>
    <t>Inversión en Investigación y desarrollo como porcentaje del PIB municipal</t>
  </si>
  <si>
    <t>Conexiones a internet gratuito a través de espacios públicos gracias al fortalecimiento del programa Medellín Digital</t>
  </si>
  <si>
    <t>Población que participa en procesos de innovación abierta en el diseño, construcción y socialización de la Biblioteca Digital, en las fases 1 a 3</t>
  </si>
  <si>
    <t>Centros del Valle del Software creados y puestos en funcionamiento</t>
  </si>
  <si>
    <t>Plan implementado para la creación de mecanismos asociativos creados a través del modelo BPO</t>
  </si>
  <si>
    <t>Emprendimientos de base tecnológica intervenidos</t>
  </si>
  <si>
    <t>Conexiones exitosas a través de la Red Futuro</t>
  </si>
  <si>
    <t>Spinoff universitarias y privadas fortalecidas</t>
  </si>
  <si>
    <t>Estrategia de promoción de la formalización empresarial y laboral a través de los Centros del Valle del Software creada e implementada</t>
  </si>
  <si>
    <t>Distrito Futuro para la transición como espacio de intervención urbanotecnológica diseñado, formulado e implementado</t>
  </si>
  <si>
    <t>Epicentro del Valle del Software creado</t>
  </si>
  <si>
    <t>Emprendimientos de la industria creativa intervenidos</t>
  </si>
  <si>
    <t>Laboratorio de innovación audiovisual creado e implementado</t>
  </si>
  <si>
    <t>Distrito Creativo: Perpetuo Socorro implementado</t>
  </si>
  <si>
    <t>Circuitos creativos de la ciudad declarados como Áreas de Desarrollo Naranja (ADN)</t>
  </si>
  <si>
    <t>Producciones audiovisuales incentivadas económicamente a través de la Comisión Fílmica de Medellín</t>
  </si>
  <si>
    <t>Estrategia de cadena de valor diseñada e implementada</t>
  </si>
  <si>
    <t>Ferias y/o mercados artesanales realizados</t>
  </si>
  <si>
    <t>Estrategia de reinvención y reactivación de la economía creativa de Medellín diseñada e implementada</t>
  </si>
  <si>
    <t>Centros de innovación especializados para las áreas priorizadas diseñados e implementados</t>
  </si>
  <si>
    <t>Plan de acción diseñado para que Medellín sea Distrito Especial de Ciencia, Tecnología e Innovación</t>
  </si>
  <si>
    <t>Proyectos diseñados y ejecutados del Plan CT+I vigente y futuro</t>
  </si>
  <si>
    <t>Emprendimientos sociales basados en CT+I acompañados a través de asesorías seguimiento o monitoreo</t>
  </si>
  <si>
    <t>Plan de fortalecimiento del Programa Medellín Digital implementado</t>
  </si>
  <si>
    <t>Espacios públicos con acceso a wifi gratuito</t>
  </si>
  <si>
    <t>Plataforma de e-commerce Compra Local implementada</t>
  </si>
  <si>
    <t>Ventas generadas a través de la plataforma Compra Local</t>
  </si>
  <si>
    <t>Biblioteca digital de Medellín implementada: fase 1 a 3</t>
  </si>
  <si>
    <t>Productores agroindustriales con acceso y articulación a sistemas de información digital</t>
  </si>
  <si>
    <t>Empresas que accedieron a mercados internacionales como resultado del acompañamiento en procesos de internacionalización</t>
  </si>
  <si>
    <t>Monto de inversión nacional y extranjera reportada para el desarrollo y la competitividad</t>
  </si>
  <si>
    <t>Monto de cooperación técnica y financiera nacional e internacional recibida</t>
  </si>
  <si>
    <t>Empresas que al terminar su acompañamiento incorporaron procesos estandarizados que mejoraron su productividad</t>
  </si>
  <si>
    <t>Densidad empresarial (Empresas por cada 1000 habitantes)</t>
  </si>
  <si>
    <t>Mipymes que crearon o fortalecieron sus capacidades de innovación en sus etapas de desarrollo</t>
  </si>
  <si>
    <t>Emprendimientos que crearon o fortalecieron sus capacidades de innovación en sus etapas de desarrollo</t>
  </si>
  <si>
    <t>Capital Inteligente conectado per cápita (acumulado) - Medellín</t>
  </si>
  <si>
    <t>Facturación por Innovación - Valle de Aburrá</t>
  </si>
  <si>
    <t>Ocupación hotelera de la ciudad reportada</t>
  </si>
  <si>
    <t>Monto generado por las alianzas público privadas y con la sociedad civil para el desarrollo</t>
  </si>
  <si>
    <t>Mipymes que mejoraron su competitividad a partir de la adopción de procesos de transformación digital</t>
  </si>
  <si>
    <t>Inversión atraída para MiPymes con potencial de crecimiento</t>
  </si>
  <si>
    <t>Mipymes acompañadas en la adopción de procesos de transformación digital</t>
  </si>
  <si>
    <t>Transformación digital del Banco de los Pobres ejecutada</t>
  </si>
  <si>
    <t>Observatorio de Desarrollo económico creado e implementado</t>
  </si>
  <si>
    <t>Empresas intervenidas en procesos de internacionalización</t>
  </si>
  <si>
    <t>Empresas exportadoras acompañadas que acceden a más mercados</t>
  </si>
  <si>
    <t>Gestiones encaminadas a fortalecer la presencia de zonas francas para atraer y retener la inversión extranjera directa</t>
  </si>
  <si>
    <t>Nuevas inversiones y reinversiones nacionales y extranjeras realizadas para el desarrollo y la competitividad</t>
  </si>
  <si>
    <t>Eventos ¿Por qué Medellín? realizados con empresarios nacionales y/o internacionales</t>
  </si>
  <si>
    <t>Aportes de paisas en el exterior, que contribuyan al fortalecimiento de las apuestas de desarrollo local</t>
  </si>
  <si>
    <t>Acciones de cooperación sur-sur en las cuales Medellín comparte sus buenas prácticas</t>
  </si>
  <si>
    <t>Proyectos impactados por las acciones de cooperación para la ciudad y su área de influencia</t>
  </si>
  <si>
    <t>Unidad de inteligencia turística constituida</t>
  </si>
  <si>
    <t>Empresas de la cadena de valor del turismo acompañadas en sus procesos de gestión</t>
  </si>
  <si>
    <t>Portal transaccional del sector turístico implementado</t>
  </si>
  <si>
    <t>Actualización operativa tecnológica de Plaza Mayor lograda</t>
  </si>
  <si>
    <t>Empleados del turismo beneficiados con recursos del fondo de fomento a la industria turística</t>
  </si>
  <si>
    <t>Estímulos otorgados con recursos del fondo de fomento a la industria turística</t>
  </si>
  <si>
    <t>Empresas creadas en economía social y solidaria</t>
  </si>
  <si>
    <t>Emprendimientos acompañados para el mejoramiento de su capacidad empresarial, a través de los CEDEZOS</t>
  </si>
  <si>
    <t>Ruedas de negocio realizadas, virtuales y/o presenciales, en el marco de la estrategia de acceso a mercados</t>
  </si>
  <si>
    <t>Emprendedores y empresas vinculadas a iniciativas de acceso a mercados</t>
  </si>
  <si>
    <t>Distrito de la Diversidad creado e implementado</t>
  </si>
  <si>
    <t>Venteros informales sensibilizados con acciones de formalización empresarial</t>
  </si>
  <si>
    <t>Estrategia de fortalecimiento de emprendimientos tradicionales y territoriales formulada e implementada</t>
  </si>
  <si>
    <t>Política Pública de lavaderos informales actualizada</t>
  </si>
  <si>
    <t>Avance en la reforma de la Plaza José María Villa- Minorista</t>
  </si>
  <si>
    <t>Diseños para la modernización y reforma de la Placita de Flores</t>
  </si>
  <si>
    <t>Ruedas de negocio de inversión para Mipymes con alto potencial de crecimiento realizadas</t>
  </si>
  <si>
    <t>Nuevas líneas de crédito implementadas por el Banco de los Pobres</t>
  </si>
  <si>
    <t>Créditos otorgados por el Banco de los Pobres a micro y pequeñas empresas</t>
  </si>
  <si>
    <t>Créditos otorgados por el Banco de los Pobres a madres cabeza de familia en la línea microcrédito individual</t>
  </si>
  <si>
    <t>Fondo de Capital Privado (FCP) en Ciencia Tecnología e Innovación (CT+I) creado</t>
  </si>
  <si>
    <t>Gestión del Banco de los Pobres para la cobertura a pequeñas y medianas empresas de garantías crediticias hasta del 90% ente el Fondo de Garantías de Antioquia</t>
  </si>
  <si>
    <t>Satisfacción de los ciudadanos en el uso de los servicios digitales disponibles</t>
  </si>
  <si>
    <t>Cobertura de servicios de conectividad de alta velocidad en el municipio de Medellín a través de red neutra</t>
  </si>
  <si>
    <t>Iniciativas implementadas usando analíticas a partir del lago de datos para el aprovechamiento en la entidad y el conglomerado público</t>
  </si>
  <si>
    <t>Procesos y servicios digitales internos y externos para satisfacer las partes interesadas</t>
  </si>
  <si>
    <t>Uso y apropiación de servicios digitales por parte de los servidores públicos, contratistas y ciudadanos en general</t>
  </si>
  <si>
    <t>Plan de transformación digital de Hacienda Pública implementado</t>
  </si>
  <si>
    <t>Índice de empresas suscriptoras con acceso a los servicios de la red neutra</t>
  </si>
  <si>
    <t>Índice de hogares suscriptores con acceso a los servicios de la red neutra</t>
  </si>
  <si>
    <t>Plan Maestro de Ciudad Inteligente formulado</t>
  </si>
  <si>
    <t>Retos de innovación implementados usando datos</t>
  </si>
  <si>
    <t>Conjunto de Datos abiertos publicados para uso de la ciudadanía</t>
  </si>
  <si>
    <t>Estudiantes de instituciones oficiales que logran clasificación de B1 y B+ en inglés en Saber 11</t>
  </si>
  <si>
    <t>Instituciones oficiales que reducen la participación porcentual de sus estudiantes clasificados en A- en inglés en Saber 11</t>
  </si>
  <si>
    <t>Docentes de inglés de instituciones educativas oficiales clasificados en inglés B2 o superior según Marco Común Europeo</t>
  </si>
  <si>
    <t>Docentes de instituciones educativas oficiales participantes en programas de formación o reentrenamiento en inglés</t>
  </si>
  <si>
    <t>Instituciones educativas oficiales acompañadas con programas de fortalecimiento de ambientes de aprendizaje de inglés</t>
  </si>
  <si>
    <t>Personas formadas en un segundo idioma para el trabajo</t>
  </si>
  <si>
    <t>Instituciones educativas oficiales con media técnica acompañadas con programas de fortalecimiento del inglés</t>
  </si>
  <si>
    <t>Estudiantes de educación inicial, preescolar, básica y media de instituciones oficiales en programas de sensibilización y fortalecimiento del inglés</t>
  </si>
  <si>
    <t>Instituciones educativas oficiales participantes en programas de fortalecimiento curricular y construcción de entornos en inglés</t>
  </si>
  <si>
    <t>Tasa de cobertura en madres gestantes y lactantes con atención integral de Buen Comienzo</t>
  </si>
  <si>
    <t>Tasa de cobertura en atención integral a niños y niñas de 0 a 5 años del Programa Buen Comienzo</t>
  </si>
  <si>
    <t>Niños y niñas de 0 a 5 años en condiciones de malnutrición por déficit que superan esta condición gracias a la atención especializada del programa Buen Comienzo</t>
  </si>
  <si>
    <t>Tasa de tránsito de Buen Comienzo a la educación regular</t>
  </si>
  <si>
    <t>Madres adolescentes formadas a través de acciones educativas diferenciales</t>
  </si>
  <si>
    <t>Madres gestantes y lactantes atendidas integralmente con el Programa Buen Comienzo</t>
  </si>
  <si>
    <t>Niños y niñas de 0-5 años atendidos integralmente con el Programa Buen Comienzo</t>
  </si>
  <si>
    <t>Niños y niñas con discapacidad participantes del Programa Buen Comienzo con atención diferencial bajo un enfoque de inclusión</t>
  </si>
  <si>
    <t>Agentes educativos formados en educación inicial</t>
  </si>
  <si>
    <t>Niños y niñas participantes del Programa de Buen Comienzo con valoración del desarrollo</t>
  </si>
  <si>
    <t>Sedes de Buen Comienzo con obras de mantenimiento</t>
  </si>
  <si>
    <t>Niños y niñas atendidos de forma especializada por presentar malnutrición por déficit</t>
  </si>
  <si>
    <t>Instituciones educativas oficiales con estrategia de media técnica en el modelo curricular</t>
  </si>
  <si>
    <t>Instituciones educativas oficiales que mejoran de nivel de desarrollo o se mantienen en superior en autoevaluación institucional</t>
  </si>
  <si>
    <t>Establecimientos educativos oficiales que mejoran de categoría o se mantienen en A+ en Pruebas Saber 11</t>
  </si>
  <si>
    <t>Establecimientos educativos oficiales clasificados en categorías A+, A y B en Pruebas Saber 11</t>
  </si>
  <si>
    <t>Tasa de analfabetismo en población de 15 años y más</t>
  </si>
  <si>
    <t>Instituciones educativas oficiales clasificadas en un nivel de desarrollo alto o superior en autoevaluación institucional</t>
  </si>
  <si>
    <t>Brecha en la clasificación de planteles en categorías A y A+ en Saber 11 entre establecimientos oficiales y no oficiales</t>
  </si>
  <si>
    <t>Instituciones educativas oficiales con PEI actualizado</t>
  </si>
  <si>
    <t>Instituciones educativas oficiales acompañadas para la adecuación de su modelo curricular en la 4ta Revolución Industrial</t>
  </si>
  <si>
    <t>Estudiantes de instituciones educativas oficiales matriculados en programas de SER+STEM (Science, Technology, Engineering and Mathematics)</t>
  </si>
  <si>
    <t>Estudiantes participantes en las Pruebas de Calidad Académica Medellín 4.0</t>
  </si>
  <si>
    <t>Estudiantes atendidos en Jornada Complementaria</t>
  </si>
  <si>
    <t>Programas acreditados en alta calidad</t>
  </si>
  <si>
    <t>Docentes formados en habilidades de la industria 4.0</t>
  </si>
  <si>
    <t>Beneficiarios de estrategias que apuntan a la permanencia, calidad y la pertinencia</t>
  </si>
  <si>
    <t>Matrículas en la oferta académica de @Medellín</t>
  </si>
  <si>
    <t>Política Pública de Educación Postsecundaria diseñada y adoptada</t>
  </si>
  <si>
    <t>Instituciones educativas oficiales acompañadas en la implementación de modelos de gestión de la calidad orientados hacia la 4ta Revolución Industrial</t>
  </si>
  <si>
    <t>Observatorio para la Calidad Educativa de Medellín (OCEM) implementado</t>
  </si>
  <si>
    <t>Comité consultivo para la política pública de educación postsecundaria creado e implementado</t>
  </si>
  <si>
    <t>Tasa de deserción total en edad escolar del sector oficial</t>
  </si>
  <si>
    <t>Tasa de cobertura neta en educación media</t>
  </si>
  <si>
    <t>Continuidad a la educación postsecundaria</t>
  </si>
  <si>
    <t>Índice de percepción estudiantil en seguridad y respeto en el sector oficial</t>
  </si>
  <si>
    <t>Tasa de extraedad oficial en secundaria</t>
  </si>
  <si>
    <t>Índice de percepción agregada en ambiente escolar del sector oficial</t>
  </si>
  <si>
    <t>Tasa de deserción en edad escolar en básica secundaria del sector oficial</t>
  </si>
  <si>
    <t>Tasa de deserción en edad escolar en media del sector oficial</t>
  </si>
  <si>
    <t>Instituciones educativas oficiales con jornada única</t>
  </si>
  <si>
    <t>Estudiantes de instituciones educativas oficiales atendidos bajo el modelo Caminar en Secundaria</t>
  </si>
  <si>
    <t>Becas y créditos condonables otorgados</t>
  </si>
  <si>
    <t>Estudiantes matriculados en educación superior</t>
  </si>
  <si>
    <t>Programas de educación superior articulados con media técnica</t>
  </si>
  <si>
    <t>Programas pertinentes ofertados en comunas y corregimientos para llevar la universidad a los barrios y a la ruralidad</t>
  </si>
  <si>
    <t>Programas de formación para el trabajo y desarrollo Humano ofertados</t>
  </si>
  <si>
    <t>Estrategia de difusión y sensibilización con enfoque de género, poblacional y diferencial para el acceso a educación postsecundaria implementada</t>
  </si>
  <si>
    <t>Cupos dispuestos en transporte escolar para la permanencia en el sistema educativo</t>
  </si>
  <si>
    <t>Deserción por semestre académico en Créditos condonables otorgados con recursos del Fondo EPM</t>
  </si>
  <si>
    <t>Establecimientos educativos adecuados físicamente para jornada única</t>
  </si>
  <si>
    <t>Instituciones educativas oficiales con estrategias implementadas para la atención diferencial a estudiantes</t>
  </si>
  <si>
    <t>Estudiantes de instituciones educativas oficiales atendidos con estrategias de formación diferencial</t>
  </si>
  <si>
    <t>Instituciones educativas oficiales con estrategias de atención implementadas a población con discapacidad</t>
  </si>
  <si>
    <t>Instituciones educativas oficiales con estrategias de etnoeducación implementadas</t>
  </si>
  <si>
    <t>Instituciones educativas oficiales acompañadas en el fortalecimiento de la inclusión, la prevención del bullying y con ruta de atención por acoso sexual</t>
  </si>
  <si>
    <t>Instituciones educativas oficiales con planes de transformación sostenible orientados al fortalecimiento de los liderazgos estudiantiles</t>
  </si>
  <si>
    <t>Instituciones educativas oficiales con manuales de convivencia actualizados</t>
  </si>
  <si>
    <t>Instituciones educativas oficiales con guías temáticas y metodológicas diseñadas para la transversalización de competencias ciudadanas y proyecto de vida</t>
  </si>
  <si>
    <t>Instituciones educativas oficiales con proyectos de familia diseñados o actualizados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</si>
  <si>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</si>
  <si>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</si>
  <si>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</si>
  <si>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Docentes participantes en modalidad de formación continua</t>
  </si>
  <si>
    <t>Docentes beneficiados con intercambios académicos</t>
  </si>
  <si>
    <t>Directivos docentes participantes en programas de formación en gestión</t>
  </si>
  <si>
    <t>Docentes acompañados con estrategias de atención psicosocial</t>
  </si>
  <si>
    <t>Alianzas y asociaciones público-privadas en educación promovidas para el intercambio de experiencias</t>
  </si>
  <si>
    <t>Ferias de las matemáticas, las estadísticas y las ciencias realizadas</t>
  </si>
  <si>
    <t>Razón alumnos por computador</t>
  </si>
  <si>
    <t>Satisfacción de la comunidad académica con la ciudad como destino universitario</t>
  </si>
  <si>
    <t>Personas formadas en la Ciudadela Occidente</t>
  </si>
  <si>
    <t>Cobertura de la red inalámbrica disponible</t>
  </si>
  <si>
    <t>Metros cuadrados construidos y/o adecuados en las tres IES</t>
  </si>
  <si>
    <t>Avance físico de la construcción de Ciudadela Norte</t>
  </si>
  <si>
    <t>Modelo de funcionamiento y sostenibilidad implementado en la Ciudadela de Occidente</t>
  </si>
  <si>
    <t>Puntos de enlace a internet instalados en instituciones educativas del sector oficial</t>
  </si>
  <si>
    <t>Bibliotecas escolares con adecuaciones mobiliarias o tecnológicas</t>
  </si>
  <si>
    <t>Establecimientos educativos oficiales intervenidos según APP y Ley 21 de 1982</t>
  </si>
  <si>
    <t>Instituciones oficiales con mantenimiento de obras físicas</t>
  </si>
  <si>
    <t>Grupos de investigación en categorías A1, A y B con productos de transferencia científica y tecnológica en las tres IES</t>
  </si>
  <si>
    <t>Semilleros de investigación activos</t>
  </si>
  <si>
    <t>Estudiantes vinculados a semilleros de investigación</t>
  </si>
  <si>
    <t>Publicaciones indexadas realizadas</t>
  </si>
  <si>
    <t>Patentes obtenidas</t>
  </si>
  <si>
    <t>Proyectos de investigación con posibilidad de transferencia científica y tecnológica de impacto social apoyados</t>
  </si>
  <si>
    <t>Metros cuadrados construidos Parque Tech</t>
  </si>
  <si>
    <t>Spin off creadas</t>
  </si>
  <si>
    <t>Plan de Desarrollo Cultural formulado participativamente</t>
  </si>
  <si>
    <t>Tasa neta de cobertura en educación para el arte y la cultura</t>
  </si>
  <si>
    <t>Asistencias de ciudadanos a la oferta pública cultural de la ciudad</t>
  </si>
  <si>
    <t>Observatorio de Cultura implementado</t>
  </si>
  <si>
    <t>Sistema Municipal de Cultura en funcionamiento</t>
  </si>
  <si>
    <t>Sistema de información cultural en funcionamiento</t>
  </si>
  <si>
    <t>Estrategia de arte, ciencia y tecnología diseñada e implementada</t>
  </si>
  <si>
    <t>Iniciativas de exhibición de formación y memoria audiovisual realizados en la Cinemateca municipal de Medellín</t>
  </si>
  <si>
    <t>Estímulos de arte y cultura otorgados</t>
  </si>
  <si>
    <t>Estrategia de Formación, comunicación e información de Públicos diseñada e implementada</t>
  </si>
  <si>
    <t>Número de asistencias a los eventos culturales de ciudad</t>
  </si>
  <si>
    <t>Convocatória de agenda cultural realizada</t>
  </si>
  <si>
    <t>Personas registradas como participantes en las redes de prácticas artísticas y culturales</t>
  </si>
  <si>
    <t>Estrategias de la política pública cultura viva comunitaria implementadas</t>
  </si>
  <si>
    <t>Personas registradas como participantes en programas y servicios de la Red Catul - Casas de Cultura</t>
  </si>
  <si>
    <t>Personas registradas en actividades y servicios del SBPM</t>
  </si>
  <si>
    <t>Personas registradas como participantes en actividades del Plan Ciudadano de Lectura, Escritura y Oralidad</t>
  </si>
  <si>
    <t>Personas formadas en el proyecto de profesionalización artística y cultural</t>
  </si>
  <si>
    <t>Iniciativas de apropiación para la puesta en valor del patrimonio cultural implementadas</t>
  </si>
  <si>
    <t>Subsistema de Patrimonio Cultural Inmueble de Medellín gestionado con la ciudadanía, para conservar la memoria colectiva</t>
  </si>
  <si>
    <t>Contenidos patrimoniales interactivos implementados</t>
  </si>
  <si>
    <t>Bienes urbanos y rurales identificados para la conservación, protección y puesta en valor del patrimonio</t>
  </si>
  <si>
    <t>Acciones Realizadas para la recuperación y fortalecimiento de la identidad campesina</t>
  </si>
  <si>
    <t>Metros lineales de documentos patrimoniales salvaguardados mediante procesos archivísticos y de conservación</t>
  </si>
  <si>
    <t>Complejo cultural Ciudad del Río construido</t>
  </si>
  <si>
    <t>Parque Biblioteca Pública Zona Nororiental rehabilitado</t>
  </si>
  <si>
    <t>Equipamientos culturales dotados</t>
  </si>
  <si>
    <t>Equipamientos culturales adecuados</t>
  </si>
  <si>
    <t>Política pública de cultura ciudadana implementada</t>
  </si>
  <si>
    <t>Percepción ciudadana favorable del centro</t>
  </si>
  <si>
    <t>Hogares donde se considera que existe discriminación contra la mujer</t>
  </si>
  <si>
    <t>Iniciativas diversidad cultural acompañadas con el enfoque de cultura ciudadana</t>
  </si>
  <si>
    <t>Estrategia de arte y cultura para la construcción de paz diseñada e implementada</t>
  </si>
  <si>
    <t>Número de iniciativas de convivencia, participación y apropiación con enfoque de cultura ciudadana realizadas</t>
  </si>
  <si>
    <t>Número de iniciativas de confianza, cumplimiento y sostenibilidad con enfoque de cultura ciudadana realizadas</t>
  </si>
  <si>
    <t>Estrategia para la transversalización del enfoque poblacional, diferencial y de género en las políticas culturales diseñada e implementada</t>
  </si>
  <si>
    <t>Publicaciones de diversa índole realizadas en el marco de la protección, recuperación y divulgación de la cultura, el arte y el patrimonio cultural del centro</t>
  </si>
  <si>
    <t>Eventos de ciudad realizados en articulación con los actores del territorio del centro</t>
  </si>
  <si>
    <t>Estrategias de movilización social realizadas para la transformación de imaginarios culturales y representaciones sociales en favor de la igualdad de género</t>
  </si>
  <si>
    <t>Eventos realizados para el reconocimiento de las habilidades y potencialidades de las mujeres</t>
  </si>
  <si>
    <t>Familias priorizadas gestionadas a través de los Equipos Territoriales de Atención Familiar Integral</t>
  </si>
  <si>
    <t>Mortalidad prematura por Hipertensión (30 - 69 años)</t>
  </si>
  <si>
    <t>Mortalidad Infantil (menores de 1 año)</t>
  </si>
  <si>
    <t>Sistema integrado de información de la Secretaria de Salud Implementado</t>
  </si>
  <si>
    <t>Proporción de Embarazos en adolescentes de 10 -14 años</t>
  </si>
  <si>
    <t>Mortalidad por lesiones auto inflingidas intencionalmente – suicidio</t>
  </si>
  <si>
    <t>Proporción de embarazo en adolescentes 10 a 19 años</t>
  </si>
  <si>
    <t>Mortalidad materna evitable</t>
  </si>
  <si>
    <t>Mortalidad temprana por Cáncer de cuello uterino en mujeres de 30 a 69 años</t>
  </si>
  <si>
    <t>Años de vida potencialmente perdidos por mortalidad evitable por vacunación, prevención, saneamiento ambiental o medidas mixtas</t>
  </si>
  <si>
    <t>Éxito de tratamiento de pacientes con tuberculosis</t>
  </si>
  <si>
    <t>Mortalidad por EDA (enfermedad diarreica aguda) en menores de 5 años</t>
  </si>
  <si>
    <t>Personas con infección por VIH que conocen diagnóstico positivo</t>
  </si>
  <si>
    <t>Incidencia de eventos en eliminación (sarampión, rubéola, síndrome de rubéola congénito, poliomielitis y rabia humana)</t>
  </si>
  <si>
    <t>Índice de desempeño de Salud Ambiental</t>
  </si>
  <si>
    <t>Letalidad por Dengue</t>
  </si>
  <si>
    <t>Cobertura de afiliación al Sistema General de Seguridad Social en Salud - SGSSS</t>
  </si>
  <si>
    <t>Tiempo promedio de la atención prehospitalaria en caso de urgencias, emergencias y desastres para triage I y II</t>
  </si>
  <si>
    <t>Instituciones de Salud Públicas nuevas acorde a la normatividad vigente</t>
  </si>
  <si>
    <t>Personas que perciben un aumento de su bienestar a través de la participación en los programas Inder</t>
  </si>
  <si>
    <t>Estrategia para la prevención del primer consumo implementada</t>
  </si>
  <si>
    <t>Escolares intervenidos con el programa de Medellín me Cuida Salud en el entorno escolar y familiar que disminuyen su sobrepeso y obesidad</t>
  </si>
  <si>
    <t>Fortalecimiento del Centro Integrado de Servicios Ambulatorios para la Mujer y la Familia</t>
  </si>
  <si>
    <t>Cobertura en las acciones de prevención y detección temprana de las enfermedades no transmisibles-ENT</t>
  </si>
  <si>
    <t>Política de salud bucal implementada</t>
  </si>
  <si>
    <t>Coberturas administrativas de vacunación con DPT (3 dosis en menores de 1 año)</t>
  </si>
  <si>
    <t>Política Pública de Salud Mental implementada</t>
  </si>
  <si>
    <t>Comunas y corregimientos con el modelo de gestión Territorial implementado</t>
  </si>
  <si>
    <t>Ruta de atención materno perinatal implementada</t>
  </si>
  <si>
    <t>Estrategias Telesalud, big data, analítica de datos y APP de hábitos saludables implementadas</t>
  </si>
  <si>
    <t>Unidad de gestión de información operando los 12 meses del año</t>
  </si>
  <si>
    <t>Plataformas tecnológicas para la salud pública, sistema de emergencias médicas, acceso a servicios de salud operando</t>
  </si>
  <si>
    <t>IPS priorizadas que implementan acciones mejora establecidas dentro de la supervisión del acceso</t>
  </si>
  <si>
    <t>Investigaciones Epidemiológicas según protocolos realizadas</t>
  </si>
  <si>
    <t>Investigaciones Epidemiológicas realizadas a eventos sospechosos o confirmados del Reglamento Sanitario Internacional</t>
  </si>
  <si>
    <t>Protocolos de vigilancia en salud ambiental implementados</t>
  </si>
  <si>
    <t>Establecimientos de alto riesgo sanitario priorizados con Inspección Vigilancia y Control</t>
  </si>
  <si>
    <t>Plan de adaptación en salud al cambio y variabilidad climática formulado e implementado</t>
  </si>
  <si>
    <t>Estrategia de gestión integrada de las zoonosis de interés en salud pública formulada e implementada</t>
  </si>
  <si>
    <t>Establecimientos generadores de residuos hospitalarios, similares y peligrosos priorizados con Inspección Vigilancia y Control</t>
  </si>
  <si>
    <t>Déficit de cobertura del régimen subsidiado certificado por el Ministerio de Salud</t>
  </si>
  <si>
    <t>Población pobre no asegurada PPNA con acceso a servicios de salud de primer nivel garantizado</t>
  </si>
  <si>
    <t>Instituciones prestadoras de servicios de salud que logran un nivel adecuado de la implementación del PAMEC</t>
  </si>
  <si>
    <t>Nueva infraestructura hospitalaria entregada (Hospital mental)</t>
  </si>
  <si>
    <t>Unidad hospitalaria de Buenos Aires entregada</t>
  </si>
  <si>
    <t>Unidad hospitalaria de Santa Cruz ampliada</t>
  </si>
  <si>
    <t>Instituciones de la Red Pública fortalecidas</t>
  </si>
  <si>
    <t>Días al año en operación del Sistema de Emergencias Médicas para la atención de Urgencias, Emergencias y Desastres</t>
  </si>
  <si>
    <t>Personas con discapacidad que participan en la estrategia Sín Límites</t>
  </si>
  <si>
    <t>Personas que participan en estrategias de actividad física</t>
  </si>
  <si>
    <t>Personas que participan en las estrategias de las Escuelas Populares del Deporte</t>
  </si>
  <si>
    <t>Personas atendidas con actividades deportivas</t>
  </si>
  <si>
    <t>Personas atendidas mediante actividades Recreativas</t>
  </si>
  <si>
    <t>Índice de Desarrollo Juvenil - Dimensión del Desarrollo Ser Joven-</t>
  </si>
  <si>
    <t>Índice de Participación Ciudadana -Subíndice juventud-</t>
  </si>
  <si>
    <t>Jóvenes atendidos efectivamente en las necesidades en salud reportadas en el Sistema de Alertas Tempranas de Medellín, SATMED</t>
  </si>
  <si>
    <t>Jóvenes con capacidades para la apropiación del territorio de los atendidos por el programa Hábitat Joven</t>
  </si>
  <si>
    <t>Jóvenes atendidos efectivamente en las necesidades en vulnerabilidad económica reportadas en el Sistema de Alertas Tempranas de Medellín, SATMED</t>
  </si>
  <si>
    <t>Diagnóstico realizado del riesgo químico de las sustancias psicoactivas circulantes en la ciudad de Medellín</t>
  </si>
  <si>
    <t>Instituciones Educativas (educación media y superior) atendidas que incluyen el enfoque de mitigación del daño sobre consumos problemáticos y prevención a la conducta suicida en sus estrategias de prevención</t>
  </si>
  <si>
    <t>Atenciones realizadas en los centros de escucha para la mitigación del daño en torno a los riesgos asociados a fenómenos de salud pública y sus determinantes sociales</t>
  </si>
  <si>
    <t>Encuentros informativos realizados para la mitigación del daño de consumos problemáticos</t>
  </si>
  <si>
    <t>Jóvenes que participan en los encuentros informativos para la mitigación del daño de consumos problemáticos</t>
  </si>
  <si>
    <t>Jóvenes formados y con capacidades para el agenciamiento, la promoción de convivencia y prevención de violencias</t>
  </si>
  <si>
    <t>Jóvenes acompañados para prevenir la vulneración de sus derechos y libertades</t>
  </si>
  <si>
    <t>Jóvenes atendidos efectivamente en las necesidades reportadas en el Sistema de Alertas Tempranas de Medellín, SAT MED</t>
  </si>
  <si>
    <t>Agentes protectores formados y con capacidades en la promoción del cuidado y prevención de vulneraciones en sus territorios</t>
  </si>
  <si>
    <t>NNAJ acompañados psicosocialmente por la estrategia “Parceros” frente a la construcción de un proyecto de vida desde la legalidad</t>
  </si>
  <si>
    <t>NNAJ en riesgo de ser instrumentalizados para la comisión de delitos por parte de las estructuras criminales atendidos por la estrategia "Parceros" que acceden a oportunidades en educación, empleo y/o, emprendimiento</t>
  </si>
  <si>
    <t>Encuentros interactivos realizados para la promoción de la convivencia en el fútbol</t>
  </si>
  <si>
    <t>Orientaciones efectivas de la oferta Medellín Joven</t>
  </si>
  <si>
    <t>Acceso efectivo a la oferta publicada en la plataforma Medellín Joven</t>
  </si>
  <si>
    <t>Jóvenes que asisten al Seminario de Comunicaciones</t>
  </si>
  <si>
    <t>Personas que asisten a semana de la juventud</t>
  </si>
  <si>
    <t>Eventos realizados para movilizar agendas con jóvenes y actores juveniles que posibiliten la construcción y visibilización de nuevos referentes de lo que significa ser joven en Medellín</t>
  </si>
  <si>
    <t>Grupos artísticos y culturales vinculados a la Agenda Joven y que tienen enfoque diferencial</t>
  </si>
  <si>
    <t>Jóvenes que participan en las rutas de Medellín en la Cabeza</t>
  </si>
  <si>
    <t>Jóvenes rurales atendidos por los diferentes proyectos de la Secretaría de la Juventud</t>
  </si>
  <si>
    <t>Jóvenes formados y acompañados para el cuidado de las fuentes hídricas</t>
  </si>
  <si>
    <t>Procesos juveniles ambientales fortalecidos</t>
  </si>
  <si>
    <t>Eventos para promover en las juventudes el cuidado y la apropiación del Hábitat en los territorios urbanos y rurales de Medellín</t>
  </si>
  <si>
    <t>Unidades de autoabastecimiento y producción agroecológica rural y urbana fortalecidas</t>
  </si>
  <si>
    <t>Cadenas de valor juveniles fortalecidas</t>
  </si>
  <si>
    <t>Unidad estratégica de seguridad económica juvenil creada</t>
  </si>
  <si>
    <t>Presupuesto ordinario de la Secretaría de la Juventud priorizado por el Consejo Municipal de Juventud y por las demás instancias del Sistema Municipal de Juventud</t>
  </si>
  <si>
    <t>Subsistema institucional del Sistema Municipal de Juventud operando</t>
  </si>
  <si>
    <t>Acciones con enfoque de intervención diferencial realizadas por los diferentes proyectos de la Secretaría de la Juventud</t>
  </si>
  <si>
    <t>Jóvenes formados para la participación ciudadana y la incidencia pública</t>
  </si>
  <si>
    <t>Jóvenes beneficiados con las estrategias de Clubes Juveniles</t>
  </si>
  <si>
    <t>Índice de Desigualdad de Género IDG</t>
  </si>
  <si>
    <t>Índice de Participación Ciudadana - Subíndice género</t>
  </si>
  <si>
    <t>Brecha del tiempo dedicado a quehaceres domésticos y cuidados no remunerados por hombres y mujeres</t>
  </si>
  <si>
    <t>Mujeres víctimas de violencias basadas en género y/o en riesgo atendidas por los mecanismos de la Secretaría de las Mujeres, que activan rutas de protección, salud y/o justicia</t>
  </si>
  <si>
    <t>Centros de Equidad de Género fortalecidos y con procesos de atención a la ciudadanía</t>
  </si>
  <si>
    <t>Acciones de movilización social y asistencia técnica realizadas en el territorio, para la disminución de las brechas de género en salud con enfoque interseccional</t>
  </si>
  <si>
    <t>Acciones pedagógicas realizadas para deconstrucción de imaginarios de masculinidad dominante y violencia machista</t>
  </si>
  <si>
    <t>Mujeres que reciben acciones afirmativas en "La Escuela Encuentra a las Mujeres"</t>
  </si>
  <si>
    <t>Instituciones educativas públicas asistidas técnicamente para la incorporación del enfoque de género en los PEI</t>
  </si>
  <si>
    <t>Agentes educativos sensibilizados en educación no sexista</t>
  </si>
  <si>
    <t>Mujeres asesoradas para el ejercicio de sus derechos sexuales y reproductivos</t>
  </si>
  <si>
    <t>Mujeres asesoradas en su derecho a la higiene menstrual, y que acceden a la copa menstrual u a otras alternativas de higiene al respecto</t>
  </si>
  <si>
    <t>Instituciones educativas con herramientas para la incorporación del enfoque de género en los PEI y PESCC</t>
  </si>
  <si>
    <t>Mujeres formadas para la promoción de sus derechos y la igualdad de género con enfoque interseccional</t>
  </si>
  <si>
    <t>Expresiones organizativas asistidas técnicamente para la promoción y el ejercicio de los derechos de las mujeres</t>
  </si>
  <si>
    <t>Mujeres ocupando cargos en los niveles decisorios de la Administración Municipal</t>
  </si>
  <si>
    <t>Mujeres que participan en procesos políticos y de movilización para la construcción de paz</t>
  </si>
  <si>
    <t>Acciones realizadas para la visibilización y el reconocimiento de iniciativas de construcción de paz en los territorios con perspectiva de género</t>
  </si>
  <si>
    <t>Personas sensibilizadas en prevención de violencia y acoso sexual hacia las mujeres, en los espacios públicos de ciudad</t>
  </si>
  <si>
    <t>Mujeres víctimas de violencias basadas en género y/o en riesgo que reciben atención psicológica y jurídica</t>
  </si>
  <si>
    <t>Mujeres víctimas de violencias basadas en género atendidas desde la agencia mujer</t>
  </si>
  <si>
    <t>Mujeres víctimas de violencias basadas en género en riesgo de feminicidio que reciben protección en hogares de acogida</t>
  </si>
  <si>
    <t>Estímulos económicos entregados a Madres comunitarias, Fami y Sustitutas</t>
  </si>
  <si>
    <t>Mujeres urbanas y rurales que participan de la ruta para la autonomía económica y la de gestión de oportunidades</t>
  </si>
  <si>
    <t>Empresas sensibilizadas y acompañadas en buenas prácticas de género</t>
  </si>
  <si>
    <t>Sistema Municipal de Cuidados diseñado con enfoque de igualdad de género y derechos</t>
  </si>
  <si>
    <t>Mecanismo interinstitucional conformado para la articulación de la oferta municipal de cuidados</t>
  </si>
  <si>
    <t>Mujeres acompañadas para el fortalecimiento de su autonomía personal y económica, que logran la disminución del tiempo de trabajo doméstico y de cuidado no remunerado</t>
  </si>
  <si>
    <t>Mujeres que disminuyen tiempo de trabajo doméstico y de cuidado no remunerado, a partir de la entrega de bienes de capital, y logran redistribuir estas labores entre los miembros del grupo familiar</t>
  </si>
  <si>
    <t>Hogares que se perciben con inseguridad alimentaria</t>
  </si>
  <si>
    <t>Niños, niñas y adolescentes con reducción de condiciones de vulnerabilidad</t>
  </si>
  <si>
    <t>Personas con discapacidad, familiares y cuidadores que mejoran sus condiciones de vida a través de procesos habilitación, rehabilitación, formación y equiparación de oportunidades</t>
  </si>
  <si>
    <t>Personas que superan su situación de calle</t>
  </si>
  <si>
    <t>Personas resocializadas que mantienen condiciones de vida digna después de superar su situación de calle</t>
  </si>
  <si>
    <t>Personas en ejercicio de prostitución que mejoran sus condiciones de bienestar individual, familiar y social a través del acceso a oportunidades</t>
  </si>
  <si>
    <t>Personas a partir de 50 años que mejoran su condición familiar, social y económica</t>
  </si>
  <si>
    <t>Hogares con acompañamiento familiar que superan sus condiciones de pobreza monetaria y multidimensional</t>
  </si>
  <si>
    <t>Personas que mejoran sus condiciones de bienestar individual, familiar y social a través del acceso a oportunidades</t>
  </si>
  <si>
    <t>Desnutrición aguda (peso bajo y muy bajo para la estatura) en menores de 5 años que asisten al programa de crecimiento y desarrollo</t>
  </si>
  <si>
    <t>Desnutrición global (peso bajo y muy bajo para la edad) en menores de 5 años que asisten al programa de crecimiento y desarrollo</t>
  </si>
  <si>
    <t>Desnutrición crónica (estatura baja para la edad) en menores de 5 años que asisten al programa de crecimiento y desarrollo</t>
  </si>
  <si>
    <t>Tasa de trabajo infantil</t>
  </si>
  <si>
    <t>Índice de Progreso Social</t>
  </si>
  <si>
    <t>Población étnica fortalecida en procesos de promoción de derechos, prácticas y saberes ancestrales</t>
  </si>
  <si>
    <t>Mortalidad por desnutrición en niños menores de 5 años</t>
  </si>
  <si>
    <t>Población LGTBI que se ha sentido discriminada por su identidad de género o su orientación sexual</t>
  </si>
  <si>
    <t>Familias atendidas en programas de complementación o asistencia alimentaria</t>
  </si>
  <si>
    <t>Paquetes alimentarios para las familias víctimas atendidas en emergencia humanitaria</t>
  </si>
  <si>
    <t>Escolares atendidos con complementación alimentaria y educación nutricional</t>
  </si>
  <si>
    <t>Personas con vulnerabilidad social beneficiadas con renta básica</t>
  </si>
  <si>
    <t>Personas víctimas del conflicto beneficiadas de renta básica</t>
  </si>
  <si>
    <t>Personas en situación de vulnerabilidad social beneficiadas con albergue temporal</t>
  </si>
  <si>
    <t>Familias beneficiadas con renta básica: plante familiar</t>
  </si>
  <si>
    <t>Personas víctimas del conflicto atendidas con enfoque diferencial, beneficiadas con albergue temporal</t>
  </si>
  <si>
    <t>Personas capacitadas en nutrición y alimentación para mejorar hábitos saludables</t>
  </si>
  <si>
    <t>Personas atendidas en programas de complementación o asistencia alimentaria</t>
  </si>
  <si>
    <t>Niños, niñas y adolescentes con derechos amenazados y/o vulnerados atendidos para la garantía de derechos</t>
  </si>
  <si>
    <t>Niños, niñas y adolescentes atendidos en procesos de promoción de derechos y prevención de la vulneración</t>
  </si>
  <si>
    <t>Niños, niñas y adolescentes afectados por el uso, utilización y riesgo de vinculación a grupos delincuenciales organizados, beneficiados con atención psicosocial y activación de ruta de derechos</t>
  </si>
  <si>
    <t>Intervención integral de niños, niñas y adolescentes en situación de calle</t>
  </si>
  <si>
    <t>Personas con discapacidad atendidas en procesos de habilitación, rehabilitación y equiparación de oportunidades</t>
  </si>
  <si>
    <t>Personas con discapacidad, cuidadores y familiares asesorados en rutas de atención</t>
  </si>
  <si>
    <t>Personas en situación de calle con atención básica</t>
  </si>
  <si>
    <t>Personas en situación de calle atendidas en proceso de resocialización</t>
  </si>
  <si>
    <t>Personas con discapacidad crónica en situación de calle beneficiados con atención integral</t>
  </si>
  <si>
    <t>Organizaciones y/o colectivos LGBTI fortalecidos para el ejercicio de sus derechos</t>
  </si>
  <si>
    <t>Personas LGBTI beneficiadas con acciones afirmativas para el ejercicio de sus derechos</t>
  </si>
  <si>
    <t>Personas en ejercicio de prostitución beneficiadas con atención psicosocial y orientación en rutas de atención de derechos</t>
  </si>
  <si>
    <t>Personas en contexto de prostitución beneficiadas con campañas de prevención y acercamiento de oferta institucional, con enfoque de género</t>
  </si>
  <si>
    <t>Personas a partir de 50 años beneficiados con servicios de promoción para un envejecimiento digno</t>
  </si>
  <si>
    <t>Personas a partir de 55 años que reciben atención integral y protección social</t>
  </si>
  <si>
    <t>Desarrollo del modelo ciudadela Colonia Belencito implementada</t>
  </si>
  <si>
    <t>Plan municipal afrodescendiente implementado</t>
  </si>
  <si>
    <t>Plan de atención psicosocial para la población indígena implementado</t>
  </si>
  <si>
    <t>Personas beneficiadas para ingreso a los parques norte y Juan Pablo II</t>
  </si>
  <si>
    <t>Brigadas sanitarias y de limpieza desarrolladas en el centro</t>
  </si>
  <si>
    <t>Hogares beneficiados con acompañamiento familiar para la superación de la pobreza monetaria y multidimensional</t>
  </si>
  <si>
    <t>Personas beneficiadas con acompañamiento psicosocial y acercamiento de oportunidades</t>
  </si>
  <si>
    <t>Familias en situación de vulnerabilidad social acompañadas para el restablecimiento de vínculos familiares y sociales</t>
  </si>
  <si>
    <t>Personas acompañadas desde la Escuela para la Inclusión para el fortalecimiento de competencias básicas, ciudadanas y laborales</t>
  </si>
  <si>
    <t>Plan de transversalización para la atención de la población afro, con discapacidad y personas mayores formulado, implementado y monitoreado</t>
  </si>
  <si>
    <t>Personas víctimas beneficiadas con enfoque diferencial en acompañamiento psicosocial y acercamiento de oportunidades</t>
  </si>
  <si>
    <t>Personas en situación de riesgo o emergencia, natural o antrópica beneficiadas de acompañamiento social y atención básica de emergencia</t>
  </si>
  <si>
    <t>Personas en emergencia social, atendidas por la línea 123 social con enfoque diferencial</t>
  </si>
  <si>
    <t>Sistema de información social implementado</t>
  </si>
  <si>
    <t>Personas acompañadas y atendidas con las ofertas institucional por medio de la virtualidad</t>
  </si>
  <si>
    <t>Familias de los diferentes grupos poblacionales identificadas como población vulnerable que no se encuentran registradas en SISBEN</t>
  </si>
  <si>
    <t>Política Pública de Seguridad Alimentaria y Nutricional actualizada</t>
  </si>
  <si>
    <t>Comunas y corregimientos con estrategia de acompañamiento psicosocial y formación de cuidadores de personas mayores y/o con discapacidad implementada</t>
  </si>
  <si>
    <t>Política pública de infancia y adolescencia divulgada y monitoreada</t>
  </si>
  <si>
    <t>Plan indígena de Medellín formulado</t>
  </si>
  <si>
    <t>Política pública afrodescendiente formulada e implementada</t>
  </si>
  <si>
    <t>Política Pública de diversidad sexual e identidades de género monitoreada</t>
  </si>
  <si>
    <t>Política pública de discapacidad monitoreada</t>
  </si>
  <si>
    <t>Política Pública de habitante de calle monitoreada y evaluada</t>
  </si>
  <si>
    <t>Política Pública para la familia monitoreada y evaluada</t>
  </si>
  <si>
    <t>Política pública de atención, asistencia y reparación integral a víctimas del conflicto armado monitoreada y evaluada</t>
  </si>
  <si>
    <t>Plan gerontológico monitoreado</t>
  </si>
  <si>
    <t>Plan intersectorial contra ESCNNA con gestión y seguimiento</t>
  </si>
  <si>
    <t>Personas que participan en espacios de articulación, análisis, asistencia técnica y divulgación de la Política Pública de Discapacidad</t>
  </si>
  <si>
    <t>Comités Comunales y Corregimentales de Inclusión acompañados para la garantía de derechos de las personas con discapacidad</t>
  </si>
  <si>
    <t>Centro de investigación de políticas públicas sociales e creado e implementado</t>
  </si>
  <si>
    <t>Política Pública Municipal de Derechos Humanos formulada</t>
  </si>
  <si>
    <t>Política Pública de Violencias Sexuales monitoreada</t>
  </si>
  <si>
    <t>Política Pública de Inquilinatos monitoreada</t>
  </si>
  <si>
    <t>Emisiones evitadas de CO2 en el transporte público colectivo y de mediana capacidad</t>
  </si>
  <si>
    <t>Emisiones evitadas de PM2.5 en el transporte público colectivo y de mediana capacidad</t>
  </si>
  <si>
    <t>Participación de los viajes en bicicleta en los viajes totales de la ciudad</t>
  </si>
  <si>
    <t>Participación de los viajes peatonales en los viajes totales de la ciudad</t>
  </si>
  <si>
    <t>Infraestructura para la movilidad sostenible en buen estado</t>
  </si>
  <si>
    <t>Mortalidad por incidentes de tránsito</t>
  </si>
  <si>
    <t>Participación de mujeres en los viajes en bicicleta en la red ciclista</t>
  </si>
  <si>
    <t>Tiempos de respuesta a incidentes de tránsito</t>
  </si>
  <si>
    <t>Concentración promedio anual de PM2.5 en el municipio de Medellín</t>
  </si>
  <si>
    <t>Tramo 1 del Sistema Metro de la 80 construido</t>
  </si>
  <si>
    <t>Buses de transporte público con tecnología eléctrica operando</t>
  </si>
  <si>
    <t>Estudio técnico, básico de una línea del metro subterráneo formulado</t>
  </si>
  <si>
    <t>Espacio para almacenamiento y recarga de vehículos con sistemas de movilidad sostenible implementado y operando</t>
  </si>
  <si>
    <t>Zonas Urbanas de Aire Protegido implementadas y operando</t>
  </si>
  <si>
    <t>Estructuración técnica, legal y financiera de la nueva conexión al aeropuerto JMC con el SITVA gestionada ante autoridad competente</t>
  </si>
  <si>
    <t>Estudio técnico para evaluar los parámetros de operación y de viabilidad financiera para la prestación de servicios de buses nocturnos realizado</t>
  </si>
  <si>
    <t>Política pública de renovación vehicular formulada, aprobada y con un plan de acción para su ejecución</t>
  </si>
  <si>
    <t>Kilómetros de red ciclista diseñados</t>
  </si>
  <si>
    <t>Guía de intervención con criterios para la movilidad activa con enfoque de género formulada</t>
  </si>
  <si>
    <t>Puentes viales existentes sobre el Río Medellín diseñados para ser adecuados con accesibilidad universal</t>
  </si>
  <si>
    <t>Estación para la integración ciclista al transporte masivo diseñada</t>
  </si>
  <si>
    <t>Red ciclista diseñada, articulada a la red existente para conectar el norte y el sur de la ciudad</t>
  </si>
  <si>
    <t>Andenes rehabilitados y construidos</t>
  </si>
  <si>
    <t>Ciclo infraestructura urbana mantenida</t>
  </si>
  <si>
    <t>Ciclo infraestructura construidas</t>
  </si>
  <si>
    <t>Corredor de conexión de la Universidad de Antioquia y la Universidad Nacional (sede El Volador) con la red ciclista existente, diseñado y ejecutado</t>
  </si>
  <si>
    <t>Piloto de cicloparqueadero con carga para bicicletas eléctricas y vehículos de micromovilidad implementado</t>
  </si>
  <si>
    <t>Racks de cicloparqueaderos construidos en espacio público y en sedes del conglomerado municipal</t>
  </si>
  <si>
    <t>Documento técnico que soporte la futura regulación de la micromovilidad formulado</t>
  </si>
  <si>
    <t>Piloto de movilidad activa para la zona media y alta pendiente de la ciudad que contemple bicicletas eléctricas, gestionado</t>
  </si>
  <si>
    <t>Corredores para la movilidad multimodal formulados</t>
  </si>
  <si>
    <t>Mantenimiento y demarcación de señalización vial realizado</t>
  </si>
  <si>
    <t>Complementos peatonales y ciclistas en la red semafórica instalados y mantenidos</t>
  </si>
  <si>
    <t>Estrategia de gestión electrónica de las zonas de estacionamiento regulado implementadas</t>
  </si>
  <si>
    <t>Vehículos de servicio público con recaudo electrónico interoperable en funcionamiento</t>
  </si>
  <si>
    <t>Ruta piloto de buses eléctricos en el Distrito F, formulada e implementada</t>
  </si>
  <si>
    <t>Vía urbana construida</t>
  </si>
  <si>
    <t>Vía urbana mantenida</t>
  </si>
  <si>
    <t>Vía terciaria mantenida</t>
  </si>
  <si>
    <t>Puente construido</t>
  </si>
  <si>
    <t>Obras de estabilización de taludes en vías urbanas realizadas</t>
  </si>
  <si>
    <t>Estudios y diseños para proyectos a cargo de SIF realizados</t>
  </si>
  <si>
    <t>Intercambios para el corredor Metro de la 80 construidos</t>
  </si>
  <si>
    <t>Actores viales intervenidos con estrategias de gestión social y educativa para la transformación cultural hacia la Movilidad Sostenible y segura</t>
  </si>
  <si>
    <t>Campañas de comunicación realizadas para la transformación cultural hacia la Movilidad Sostenible y segura fundamentados en los enfoques de visión cero, perspectiva de género y accesibilidad universal</t>
  </si>
  <si>
    <t>Cobertura de acueducto en la zona rural</t>
  </si>
  <si>
    <t>Cobertura de alcantarillado en la zona rural</t>
  </si>
  <si>
    <t>Penetración del servicio de gas natural domiciliario</t>
  </si>
  <si>
    <t>Contenedores de residuos sólidos instalados</t>
  </si>
  <si>
    <t>Estación de transferencia de residuos sólidos puesta en marcha</t>
  </si>
  <si>
    <t>Hogares que acceden a soluciones de agua y saneamiento básico por el programa Conexiones por la Vida</t>
  </si>
  <si>
    <t>Aprovechamiento de residuos sólidos (toneladas aprovechadas frente a total toneladas producidas)</t>
  </si>
  <si>
    <t>Nuevas viviendas que se conectan al servicio de gas natural domiciliario</t>
  </si>
  <si>
    <t>Viviendas nuevas conectadas a soluciones de suministro de agua potable, con énfasis en la ruralidad</t>
  </si>
  <si>
    <t>Viviendas nuevas conectadas a soluciones de saneamiento, con énfasis en la ruralidad</t>
  </si>
  <si>
    <t>Personas que reciben el auspicio del Mínimo Vital de Agua Potable</t>
  </si>
  <si>
    <t>Luminarias LED en el sistema de alumbrado público e iluminación ornamental del Municipio</t>
  </si>
  <si>
    <t>Subsidios mensuales de acueducto entregados en el marco del Fondo de Solidaridad y Redistribución de Ingresos</t>
  </si>
  <si>
    <t>Subsidios mensuales de alcantarillado entregados en el marco del Fondo de Solidaridad y Redistribución de Ingresos</t>
  </si>
  <si>
    <t>Subsidios mensuales de aseo entregados en el marco del Fondo de Solidaridad y Redistribución de Ingresos</t>
  </si>
  <si>
    <t>Comités de desarrollo y control social constituidos que están activos y operando</t>
  </si>
  <si>
    <t>Parques, plazoletas y escenarios deportivos iluminados con energía solar</t>
  </si>
  <si>
    <t>Desarrollo de aplicación tecnológica para la autogestión de los servicios públicos</t>
  </si>
  <si>
    <t>Hogares y empresas autogeneradores de energía</t>
  </si>
  <si>
    <t>Viviendas cubiertas con la campaña "Tú Separas, Yo Reciclo"</t>
  </si>
  <si>
    <t>Proyectos de diagnóstico, educación y gestión de RCD Implementados</t>
  </si>
  <si>
    <t>Recicladores acompañados</t>
  </si>
  <si>
    <t>Reducción de puntos críticos de residuos sólidos</t>
  </si>
  <si>
    <t>Planta piloto para el aprovechamiento de residuos sólidos implementada</t>
  </si>
  <si>
    <t>Política Publica de Economía Circular formulada</t>
  </si>
  <si>
    <t>Plan de acción de la política de biodiversidad implementado</t>
  </si>
  <si>
    <t>Animales adoptados respecto a los rescatados a través del programa de Bienestar Animal</t>
  </si>
  <si>
    <t>Quebradas intervenidas ambientalmente</t>
  </si>
  <si>
    <t>Población sensibilizada por procesos pedagógicos y culturales ambientales</t>
  </si>
  <si>
    <t>Ecosistemas estratégicos con acciones de conservación</t>
  </si>
  <si>
    <t>Plan de acción para la implementación de la política de biodiversidad de Medellín elaborado</t>
  </si>
  <si>
    <t>Nuevas áreas para la conservación y disfrute de la biodiversidad</t>
  </si>
  <si>
    <t>Acciones para la consolidación del refugio de vida silvestre ejecutadas</t>
  </si>
  <si>
    <t>Animales adoptados</t>
  </si>
  <si>
    <t>Animales identificados con microchip</t>
  </si>
  <si>
    <t>Proyectos para el manejo y la protección de las abejas y avispas en el municipio de Medellín implementados</t>
  </si>
  <si>
    <t>Personas educadas en manejo responsable de animales de compañía</t>
  </si>
  <si>
    <t>Instancias de articulación interinstitucional fortalecidas</t>
  </si>
  <si>
    <t>Portal Web de Información de la Gestión Ambiental de la Secretaría de Medio Ambiente implementado</t>
  </si>
  <si>
    <t>Hogares sensibilizados en buenas prácticas de producción y consumo sostenible</t>
  </si>
  <si>
    <t>Firmantes del Pacto por la Calidad del Aire</t>
  </si>
  <si>
    <t>Ecohuertas implementadas, con acompañamiento y seguimiento</t>
  </si>
  <si>
    <t>Campañas de comunicación y divulgación de buenas prácticas ambientales implementadas</t>
  </si>
  <si>
    <t>Empresas acompañadas en buenas prácticas de producción y consumo sostenible</t>
  </si>
  <si>
    <t>Modelo de gestión integral del ruido en el municipio de Medellín diseñado</t>
  </si>
  <si>
    <t>Acciones de implementación del PIGECA a nivel municipal desarrolladas</t>
  </si>
  <si>
    <t>Mecanismo de seguimiento y monitoreo a firmantes del Pacto por la Calidad del Aire implementado</t>
  </si>
  <si>
    <t>Política Pública de Educación Ambiental actualizada</t>
  </si>
  <si>
    <t>Nivel promedio fósforo reducido en el lago del Parque Norte</t>
  </si>
  <si>
    <t>Área de cuencas internas y externas abastecedoras con acciones de conservación</t>
  </si>
  <si>
    <t>Acciones para administración del recurso hídrico elaboradas o implementadas</t>
  </si>
  <si>
    <t>Longitud de cauces de quebradas intervenidos</t>
  </si>
  <si>
    <t>Plan para recuperación del lago del Parque Norte formulado</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</si>
  <si>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</si>
  <si>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</si>
  <si>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</si>
  <si>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</si>
  <si>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</si>
  <si>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</si>
  <si>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Nuevos hogares que superan el déficit cuantitativo de vivienda</t>
  </si>
  <si>
    <t>Nuevos hogares que superan el déficit cualitativo de vivienda</t>
  </si>
  <si>
    <t>Modelo de gestión del monitoreo, verificación y reporte del plan de acción climática implementado</t>
  </si>
  <si>
    <t>Política pública de Protección a Moradores y Actividades Económicas y productivas instrumentada</t>
  </si>
  <si>
    <t>Instrumentos de financiación del POT, formulados adoptados y operando</t>
  </si>
  <si>
    <t>Proyectos Estratégicos viabilizados y tramitados</t>
  </si>
  <si>
    <t>Mesas de concertación con comunidades de base en zonas de renovación urbana; unidad de medida</t>
  </si>
  <si>
    <t>Obras construidas del proyecto de valorización El Poblado</t>
  </si>
  <si>
    <t>Estrategia de concertación y diálogo para el desarrollo de ejercicios de renovación y planificación territorial en el barrio Moravia formulada e implementada</t>
  </si>
  <si>
    <t>Espacios públicos mejorados en áreas y corredores de revitalización estratégica y económica</t>
  </si>
  <si>
    <t>Alianzas implementadas para la sostenibilidad de espacios públicos en el centro</t>
  </si>
  <si>
    <t>Mantenimientos y adecuaciones realizadas a la infraestructura para el deporte, la recreación y la actividad física</t>
  </si>
  <si>
    <t>Espacio público mantenido</t>
  </si>
  <si>
    <t>Venteros informales impactados con acciones de formalización empresarial</t>
  </si>
  <si>
    <t>Política Pública municipal de venteros informales ajustada e implementada</t>
  </si>
  <si>
    <t>Sistema de registro e inscripción para venteros informales implementado</t>
  </si>
  <si>
    <t>Venteros informales con sus familias beneficiados con oferta social</t>
  </si>
  <si>
    <t>Superficies intervenidas con arte urbano para la cualificación del paisaje</t>
  </si>
  <si>
    <t>Gestión para la reconversión y manejo de determinantes del Aeropuerto Olaya Herrera en Parque Público</t>
  </si>
  <si>
    <t>Espacio público construido en Parque del Norte</t>
  </si>
  <si>
    <t>Etapa 1 Parque del Norte construida</t>
  </si>
  <si>
    <t>Espacio público construido en los PUI</t>
  </si>
  <si>
    <t>Vía mejorada en los PUI</t>
  </si>
  <si>
    <t>Sede de la Secretaría de Movilidad mantenida y adecuada</t>
  </si>
  <si>
    <t>Política pública de gestión del riesgo de desastres implementada integralmente</t>
  </si>
  <si>
    <t>Medidas prospectivas y correctivas en territorio implementadas</t>
  </si>
  <si>
    <t>Cuerpo Oficial de Bomberos fortalecido en infraestructura, EAHS, competencias y estrategia para la respuesta de incidentes de ciudad</t>
  </si>
  <si>
    <t>Estrategias de respuesta y recuperación implementadas para el manejo de desastres</t>
  </si>
  <si>
    <t>Inventarios de emisiones de gases de efecto invernadero realizados</t>
  </si>
  <si>
    <t>Medidas para enfrentar el cambio climático implementadas</t>
  </si>
  <si>
    <t>Avance en la ejecución de la construcción de 3 edificios mixtos</t>
  </si>
  <si>
    <t>Proyectos apoyados financieramente en Mejoramiento Integral de Barrios</t>
  </si>
  <si>
    <t>Hogares beneficiados con mejoramiento de vivienda</t>
  </si>
  <si>
    <t>Hogares beneficiados con adquisición de vivienda - sector público</t>
  </si>
  <si>
    <t>Hogares beneficiados con adquisición de vivienda zona rural -sector público</t>
  </si>
  <si>
    <t>Hogares beneficiados con mejoramiento de vivienda en la zona rural</t>
  </si>
  <si>
    <t>Hogares beneficiados con adquisición de vivienda - sector privado</t>
  </si>
  <si>
    <t>Hogares con enfoque diferencial beneficiados con adquisición de vivienda</t>
  </si>
  <si>
    <t>Hogares con enfoque diferencial beneficiados con mejoramiento de vivienda sin barreras</t>
  </si>
  <si>
    <t>Hogares beneficiados con mejoramiento de vivienda - jóvenes</t>
  </si>
  <si>
    <t>Bienes fiscales saneados y titulados</t>
  </si>
  <si>
    <t>Resoluciones de reconocimiento de edificaciones expedidas por la Curaduría Cero</t>
  </si>
  <si>
    <t>Consejo Consultivo de Política Habitacional creado y en funcionamiento</t>
  </si>
  <si>
    <t>Zonas verdes mantenidas</t>
  </si>
  <si>
    <t>Infraestructura verde alternativa</t>
  </si>
  <si>
    <t>Área intervenida ambientalmente en Moravia</t>
  </si>
  <si>
    <t>Corredores verdes cualificados para la conectividad ecológica</t>
  </si>
  <si>
    <t>Árboles nuevos plantados en el municipio</t>
  </si>
  <si>
    <t>Brecha del Índice Multidimensional de Calidad de Vida entre corregimientos y comunas</t>
  </si>
  <si>
    <t>Ingreso per cápita de los productores agropecuarios acompañados en circuitos cortos de comercialización</t>
  </si>
  <si>
    <t>Hogares de la zona rural que se perciben con inseguridad alimentaria</t>
  </si>
  <si>
    <t>Distrito Rural Campesino Socializado y Reglamentado</t>
  </si>
  <si>
    <t>Gerencia de Corregimientos fortalecida</t>
  </si>
  <si>
    <t>Centro de saberes para la innovación agropecuaria promocionado</t>
  </si>
  <si>
    <t>Caracterización Socio Demográfica de los territorios rurales realizada</t>
  </si>
  <si>
    <t>Unidad de Planificación rural diseñada</t>
  </si>
  <si>
    <t>Unidades productivas con emprendimientos apoyados</t>
  </si>
  <si>
    <t>Estrategias de comercialización y mercadeo para mercados campesinos implementadas</t>
  </si>
  <si>
    <t>Productores agropecuarios con acceso a extensión agropecuaria y a recursos o incentivos a la producción</t>
  </si>
  <si>
    <t>Proyectos de producción agrícola no tradicional apoyados</t>
  </si>
  <si>
    <t>Centros de abastecimiento para los corregimientos construidos y operando</t>
  </si>
  <si>
    <t>Huertas para el autoconsumo y/o comercialización establecidas</t>
  </si>
  <si>
    <t>Centros zonales de seguridad alimentaria operando</t>
  </si>
  <si>
    <t>Nivel de satisfacción ciudadana con la oferta institucional</t>
  </si>
  <si>
    <t>Índice de Desempeño Institucional</t>
  </si>
  <si>
    <t>Calificación del Desempeño fiscal del Municipio de Medellín</t>
  </si>
  <si>
    <t>Porcentaje de favorabilidad en las sentencias ejecutoriadas</t>
  </si>
  <si>
    <t>Sostenibilidad del Conglomerado Público alcanzada</t>
  </si>
  <si>
    <t>Entidades con lineamientos implementados, emitidos por el Gobierno Corporativo y aprobados por el comité de gestión</t>
  </si>
  <si>
    <t>Créditos adjudicados por el Programa de Vivienda del Municipio de Medellín</t>
  </si>
  <si>
    <t>Intervenciones efectuadas a servidores públicos para el desarrollo humano</t>
  </si>
  <si>
    <t>Intervenciones efectuadas a servidores públicos para la seguridad y salud en el trabajo</t>
  </si>
  <si>
    <t>Índice de Esfuerzo del ciudadano</t>
  </si>
  <si>
    <t>Índice Neto de Promotores (NPS)</t>
  </si>
  <si>
    <t>Agenda de cooperación construidas para la gestión de aliados nacionales e internacionales</t>
  </si>
  <si>
    <t>Agendas de gobierno en los territorios construidas y socializadas con enfoque de género</t>
  </si>
  <si>
    <t>Encuentros del Alcalde con la Ciudadanía efectuados</t>
  </si>
  <si>
    <t>Dependencias de la Administración Municipal que realizan ejercicios de Rendición Pública de Cuentas, siguiendo los lineamientos del DAFP</t>
  </si>
  <si>
    <t>Centro de Estudios de Gobierno Corporativo Implementado</t>
  </si>
  <si>
    <t>Proyectos estratégicos implementados y/o ejecutados</t>
  </si>
  <si>
    <t>Eventos académicos realizados por el Centro de Estudios de Gobierno Corporativo</t>
  </si>
  <si>
    <t>Avance en el Modelo Integrado de Planeación y Gestión, implementado y sostenido</t>
  </si>
  <si>
    <t>Ahorros en la adquisición de bienes y servicios</t>
  </si>
  <si>
    <t>Ratificación de la certificación del proceso de auditoría interna en la alcaldía de Medellín, bajo normas internacionales del IIA GLOBAL</t>
  </si>
  <si>
    <t>Procesos contractuales realizados bajo estrategias sostenibles, innovadoras o sociales</t>
  </si>
  <si>
    <t>Bienes inmuebles fiscales intervenidos</t>
  </si>
  <si>
    <t>Procesos de contratación adelantados a través de modalidades diferentes a regímen especial y otras causales de contratación directa</t>
  </si>
  <si>
    <t>Proyectos estructurados con vinculación de capital privado bajo modelos inmobiliarios diferentes a la ley 1508 de 2012 (APP)</t>
  </si>
  <si>
    <t>Ejecución del ingreso corriente proyectado en el Marco Fiscal de Mediano Plazo (MFMP) para el cuatrienio 2020-2023</t>
  </si>
  <si>
    <t>Cartera efectiva gestionada</t>
  </si>
  <si>
    <t>Expedientes tramitados de tránsito y transporte</t>
  </si>
  <si>
    <t>Transferencias realizadas al FONPET</t>
  </si>
  <si>
    <t>Número de proyectos a nivel de prefactibilidad o factibilidad estructurados o evaluados bajo el esquema APP para Medellín</t>
  </si>
  <si>
    <t>Directrices y capacitación en prevención del daño antijurídico y en defensa y protección de lo público realizadas</t>
  </si>
  <si>
    <t>Herramientas de información jurídica implementadas</t>
  </si>
  <si>
    <t>Adolescentes infractores con proceso de seguimiento judicial al tratamiento de drogas culminado</t>
  </si>
  <si>
    <t>Víctimas del conflicto armado que acceden a medidas de atención, asistencia y reparación en Medellín</t>
  </si>
  <si>
    <t>Personas pospenadas atendidas que logran un emprendimiento ocupacional o que son contratadas en oferta laboral</t>
  </si>
  <si>
    <t>Casos de prevención, promoción y protección de los derechos humanos con atención institucional oportuna</t>
  </si>
  <si>
    <t>Oportunidad en la atención en el servicio de Justicia Cercana al ciudadano</t>
  </si>
  <si>
    <t>Medidas gestionadas que fomentan la cultura de paz y la transformación sociocultural desde las garantías de no repetición</t>
  </si>
  <si>
    <t>Intervenciones a familias en prevención y atención de la violencia intrafamiliar</t>
  </si>
  <si>
    <t>Comisarías de Familia funcionando</t>
  </si>
  <si>
    <t>Procesos tramitados en relación con los comportamientos contrarios a la convivencia</t>
  </si>
  <si>
    <t>Atención a usuarios que acceden a los servicios de las Casas de Justicia</t>
  </si>
  <si>
    <t>Adolescentes infractores intervenidos en los centros de atención especializada para población del SRPA</t>
  </si>
  <si>
    <t>Acciones de prevención, promoción y descentralización de los servicios de justicia realizadas</t>
  </si>
  <si>
    <t>Estrategia de articulación institucional para la coordinación de acciones de paz diseñada e implementada</t>
  </si>
  <si>
    <t>Procesos en la Inspección de protección animal tramitados</t>
  </si>
  <si>
    <t>Comisarias con enfoque en violencia intrafamiliar contra las mujeres y violencias contra niños, niñas y adolescentes funcionando</t>
  </si>
  <si>
    <t>Familias víctimas del conflicto armado que declaran victimización beneficiadas con protección del derecho a la subsistencia mínima</t>
  </si>
  <si>
    <t>Acciones pedagógicas y articuladas con el sistema de verdad, justicia, reparación y no repetición</t>
  </si>
  <si>
    <t>Víctimas del conflicto armado beneficiadas con medidas de rehabilitación, satisfacción y garantías de no repetición</t>
  </si>
  <si>
    <t>Casos de riesgo personales y territoriales de violación de derechos en el marco del conflicto armado y la violencia organizada, identificados, con prevención oportuna</t>
  </si>
  <si>
    <t>Familias víctimas del desplazamiento forzado retornadas y/o reubicadas de forma voluntaria</t>
  </si>
  <si>
    <t>Alcaldías acompañadas técnicamente en la gestión y atención de personas víctimas retornadas o reubicadas de forma voluntaria</t>
  </si>
  <si>
    <t>Sistema de información y monitoreo de garantía de derechos de la población vulnerable diseñado e implementado</t>
  </si>
  <si>
    <t>Participantes en estrategias educativas implementadas en clave de las Garantías de No Repetición</t>
  </si>
  <si>
    <t>Personas que interactúan con los contenidos del MCM en espacios académicos, culturales y de ciudad</t>
  </si>
  <si>
    <t>Iniciativas apoyadas o realizadas en implementación del acuerdo de paz, componente Participación democrática</t>
  </si>
  <si>
    <t>Personas en reintegración o reincorporación que acceden a la oferta de empleabilidad y emprendimiento</t>
  </si>
  <si>
    <t>Niños, niñas, adolescentes y jóvenes participantes en semilleros de prevención primaria del delito y construcción de paz</t>
  </si>
  <si>
    <t>Hombres, mujeres y personas LGTBI privadas de la libertad y pos penadas atendidas por el programa de intervención social en cárceles</t>
  </si>
  <si>
    <t>Mujeres privadas de la libertad y pospenadas capacitas sobre violencias de género, empoderamiento femenino y emprendimiento</t>
  </si>
  <si>
    <t>Política pública municipal de paz, reconciliación y convivencia diseñada y formulada</t>
  </si>
  <si>
    <t>Acciones de promoción de derechos y prevención de vulneraciones como: uso y utilización de NNA, violencias sexuales, población privada de la libertad y trata de personas</t>
  </si>
  <si>
    <t>Casos de vulneración de derechos humanos en temas de trata de personas, amenazas a líderes/as y defensores/as de DDHH, delito de alto impacto atendidos con rutas de protección y acompañamiento</t>
  </si>
  <si>
    <t>Autoridades y organizaciones sociales de desaparición y desaparición forzada acompañadas en la identificación y/o entrega de cuerpos humanos de personas no identificadas y personas identificadas no reconocidas</t>
  </si>
  <si>
    <t>Percepción de la seguridad</t>
  </si>
  <si>
    <t>Tasa de homicidios</t>
  </si>
  <si>
    <t>Tasa de hurto a personas</t>
  </si>
  <si>
    <t>Vehículos hurtados</t>
  </si>
  <si>
    <t>Motocicletas hurtadas</t>
  </si>
  <si>
    <t>Hurto a establecimientos comerciales</t>
  </si>
  <si>
    <t>Hurto a residencias</t>
  </si>
  <si>
    <t>Tasa de delitos sexuales</t>
  </si>
  <si>
    <t>Índice de victimización en Medellín</t>
  </si>
  <si>
    <t>Victimización de violencias contra las mujeres</t>
  </si>
  <si>
    <t>Tasa de Feminicidios</t>
  </si>
  <si>
    <t>Feminicidios</t>
  </si>
  <si>
    <t>Solicitudes de medida de protección por violencia intrafamiliar otorgadas</t>
  </si>
  <si>
    <t>Riñas reportadas</t>
  </si>
  <si>
    <t>Tasa de lesiones personales</t>
  </si>
  <si>
    <t>Conductas contrarias a convivencia relacionados con la misionalidad de la Unidad de Convivencia reportadas</t>
  </si>
  <si>
    <t>Tasa de homicidio de jóvenes</t>
  </si>
  <si>
    <t>Victimización por extorsión</t>
  </si>
  <si>
    <t>Homicidios por convivencia</t>
  </si>
  <si>
    <t>Denuncias por extorsión</t>
  </si>
  <si>
    <t>Plan Integral de Seguridad y Convivencia Ciudadana formulado e implementado</t>
  </si>
  <si>
    <t>Instrumentos de territorialización de la política pública de seguridad y convivencia diseñados e implementados</t>
  </si>
  <si>
    <t>Organismos de seguridad y justicia fortalecidos</t>
  </si>
  <si>
    <t>Política Pública Seguridad y Convivencia rediseñada</t>
  </si>
  <si>
    <t>Consejos de Convivencia Ciudadana realizados</t>
  </si>
  <si>
    <t>Comités Locales de Gobierno realizados</t>
  </si>
  <si>
    <t>Estrategias de acompañamiento y mejoramiento de las acciones barristas en los territorios realizadas</t>
  </si>
  <si>
    <t>Grupos de Ciudadanos formados para la convivencia ciudadana</t>
  </si>
  <si>
    <t>Implementación de la Política Pública de la Cultura del Fútbol</t>
  </si>
  <si>
    <t>Estrategia de promoción de la convivencia y autorregulación de los establecimientos de comercio de vida nocturna diseñado e implementada</t>
  </si>
  <si>
    <t>Estrategia para la prevención y reducción del delito y contra el crimen organizado implementadas</t>
  </si>
  <si>
    <t>Zonas seguras implementadas</t>
  </si>
  <si>
    <t>Protocolo para la prevención de delitos contra la vida: homicidios y feminicidios formulado e implementado</t>
  </si>
  <si>
    <t>Disponibilidad operativa en los subsistemas del SIES-M</t>
  </si>
  <si>
    <t>Equipos para la prevención y control de delitos articulados</t>
  </si>
  <si>
    <t>Protocolo para el seguimiento de las medidas de protección para líderes, lideresas y actores comunitarios bajo amenaza implementado</t>
  </si>
  <si>
    <t>Plan estratégico en tecnología de información y telecomunicaciones para la seguridad y la convivencia diseñado e implementado</t>
  </si>
  <si>
    <t>Infraestructuras físicas para la seguridad y justicia diseñadas</t>
  </si>
  <si>
    <t>Infraestructuras físicas para la seguridad y justicia construidas</t>
  </si>
  <si>
    <t>Establecimiento carcelario municipal construido</t>
  </si>
  <si>
    <t>Productos de consolidación del SISC como tanque de pensamiento</t>
  </si>
  <si>
    <t>Investigaciones académicas sobre temas de seguridad, convivencia y DDHH realizadas en articulación con universidades, centro de investigación o centros de consultoría y otros</t>
  </si>
  <si>
    <t>Convenios y acuerdos de cooperación para el intercambio de información con organismos de seguridad y justicia y otras entidades suscritos</t>
  </si>
  <si>
    <t>Organizaciones de la sociedad civil, Organismos de Acción Comunal y Redes Sociales que potencian sus capacidades organizativas y de gestión para su visibilización, sostenibilidad e incidencia en el territorio</t>
  </si>
  <si>
    <t>Derecho a la participación democrática y movilización de las ciudadanías e instancias protegidos, promovidos y fortalecidos en el marco de la Política Pública de Participación Ciudadana</t>
  </si>
  <si>
    <t>Ciudadanos participantes en ejercicios de Planeación del desarrollo local y Presupuesto Participativo que inciden en el desarrollo de su territorio</t>
  </si>
  <si>
    <t>Índice de la calidad de la participación Ciudadana</t>
  </si>
  <si>
    <t>Incidencia territorial derivada de procesos formativos para la participación ciudadana</t>
  </si>
  <si>
    <t>Ciudadanos, ciudadanas, líderes, lideresas, dignatarios y dignatarias de Organismos de Acción Comunal, formados en mecanismos de resolución de conflictos, cumplimiento de acuerdos, valoración de bienes públicos, control social y participación</t>
  </si>
  <si>
    <t>Organismos de acción comunal promovidos, asesorados y acompañados en el marco de la política pública y la ley 1989 de 2019</t>
  </si>
  <si>
    <t>Organizaciones de la sociedad civil y redes sociales sectoriales y poblacionales con acompañamiento y asistencia técnica integral</t>
  </si>
  <si>
    <t>Centros de Participación Zonal operando</t>
  </si>
  <si>
    <t>Equipamientos sociales gestionados y administrados</t>
  </si>
  <si>
    <t>Organizaciones sociales de entidades basadas en la fe caracterizadas</t>
  </si>
  <si>
    <t>Comité Técnico Intersectorial de Libertad de Creencias creado y en funcionamiento</t>
  </si>
  <si>
    <t>Política Pública Integral de Libertad de Creencias formulada e implementada</t>
  </si>
  <si>
    <t>Actuaciones de vigilancia, inspección y control a los organismos de acción comunal realizadas</t>
  </si>
  <si>
    <t>Juntas Administradoras Locales apoyadas técnica y materialmente que inciden en la promoción de la participación, el control y vigilancia de la gestión e inversión pública en su territorio</t>
  </si>
  <si>
    <t>Encuentros "Yo Construyo Mi Medellín Futuro" realizados</t>
  </si>
  <si>
    <t>Oficina para las mujeres lideresas de Medellín Futuro creada y en funcionamiento</t>
  </si>
  <si>
    <t>Protocolo de atención para la violencia política y discriminación en razón del género diseñado y en implementación</t>
  </si>
  <si>
    <t>Organizaciones, instancias e iniciativas ciudadanas urbanas y rurales, promovidas o fortalecidas en mecanismos de participación ciudadana, control social a lo público, gestión transparente, rendición social y pública de cuentas</t>
  </si>
  <si>
    <t>Ruta de la planeación del desarrollo local y el presupuesto participativo diseñada e implementada</t>
  </si>
  <si>
    <t>Subsistema de Seguimiento y Evaluación de presupuesto Participativo Consolidado</t>
  </si>
  <si>
    <t>Nuevas expresiones ciudadanas, organizativas e instancias movilizadas, vinculadas a ejercicios participativos</t>
  </si>
  <si>
    <t>Política Pública de Participación Ciudadana formulada y en implementación</t>
  </si>
  <si>
    <t>Ediles de las Juntas Administradoras Locales que perciben honorarios</t>
  </si>
  <si>
    <t>Observatorio de construcción de paz territorial creado y operando</t>
  </si>
  <si>
    <t>Alianzas y acuerdos públicos, privados y comunitarios que promueven la participación democrática realizados</t>
  </si>
  <si>
    <t>Sistema de Información y gestión del conocimiento fortalecido</t>
  </si>
  <si>
    <t>HUB de innovación social diseñado e implementado</t>
  </si>
  <si>
    <t>Política de transición sostenible de Medellín formulada y e implementada</t>
  </si>
  <si>
    <t>Plan de transición sostenible de Medellín en su contexto de región, diseñado, formulado e implementado</t>
  </si>
  <si>
    <t>Planes de transformación barrial comunitarios, poblacionales y de género señalados</t>
  </si>
  <si>
    <t>Grupos etarios, poblacionales y de género formados que se vinculan a escenarios y acciones de participación incidente</t>
  </si>
  <si>
    <t>Procesos de formación virtual orientados a la ciudadanía, organizaciones, instancias, grupos poblacionales y de género</t>
  </si>
  <si>
    <t>Procesos y acciones pedagógicas orientadas y acompañadas bajo los lineamientos del SFPC</t>
  </si>
  <si>
    <t>Sistema de Ordenamiento Territorial del POT implementado</t>
  </si>
  <si>
    <t>Sistema Municipal de Planeación fortalecido y operando</t>
  </si>
  <si>
    <t>Personas jurídicas y naturales que acceden a los instrumentos de financiación del POT</t>
  </si>
  <si>
    <t>Proyectos de inversión orientados con el trazador presupuestal de equidad para las mujeres</t>
  </si>
  <si>
    <t>Estrategia Municipal para disposición de información estratégica implementada</t>
  </si>
  <si>
    <t>Verificación de la ocupación real del territorio respecto al modelo vigente</t>
  </si>
  <si>
    <t>Base de datos catastral estructurada en metodología LADM_COL</t>
  </si>
  <si>
    <t>Agenda de desarrollo regional concertada e implementada</t>
  </si>
  <si>
    <t>Fomento a la Producción agrícola no tradicional con alto valor exportador</t>
  </si>
  <si>
    <t>Consolidación y formación de los emprendedores agropecuarios rurales de Medellín</t>
  </si>
  <si>
    <t>Incremento de las estrategias de comercialización y mercadeo de los mercados campesinos de Medellín</t>
  </si>
  <si>
    <t>Sistema físico espacial del POT evaluado y actualizado</t>
  </si>
  <si>
    <t>Instrumentos de planificación complementaria del POT formulados y adoptados</t>
  </si>
  <si>
    <t>Número de proyectos con estudios de prefactibilidad elaborados</t>
  </si>
  <si>
    <t>Áreas de interés patrimonial restauradas</t>
  </si>
  <si>
    <t>Lineamientos de Planeación social elaborados e implementados</t>
  </si>
  <si>
    <t>Seguimiento y Evaluación del POT, actualizado y sistematizado</t>
  </si>
  <si>
    <t>Instrumentos de planeación elaborados y/o actualizados con enfoque de género</t>
  </si>
  <si>
    <t>Mujeres atendidas en los programas y proyectos de la administración municipal con trazador presupuestal Equidad de la Mujer</t>
  </si>
  <si>
    <t>Fuentes de información para orientar la focalización de la inversión social generadas</t>
  </si>
  <si>
    <t>Avance en la caracterización realizada sobre el estado socioeconómico de los 17 barrios de la comuna 10</t>
  </si>
  <si>
    <t>Plan Estadístico Municipal implementado, actualizado y con seguimiento</t>
  </si>
  <si>
    <t>Base de datos del Sisbén certificada por el DNP</t>
  </si>
  <si>
    <t>Alianzas en instrumentos para la gestión del desarrollo articulado con la región generados</t>
  </si>
  <si>
    <t>Plan estratégico Medellín – Región formulado</t>
  </si>
  <si>
    <t>Recursos de cofinanciación establecidos entregados</t>
  </si>
  <si>
    <t>Recursos desembolsados para la ejecución de Autopistas de la Prosperidad</t>
  </si>
  <si>
    <t>Avance en el desarrollo del Distrito San Ignacio como territorio Cultural y Educativo</t>
  </si>
  <si>
    <t>Política pública migratoria para la ciudad de Medellín formulada</t>
  </si>
  <si>
    <t>Personas migrantes atendidas y orientadas sobre acceso a rutas de derechos</t>
  </si>
  <si>
    <t>Revisión y seguimiento a obras licenciadas en la Ciudad</t>
  </si>
  <si>
    <t>Monitorear en tiempo real de conatos de invasión en Espacio público identificados mediante recorridos y drones e inteligencia artificial</t>
  </si>
  <si>
    <t>Servicios de Información Catastral</t>
  </si>
  <si>
    <t>Servicio de estratificación socioeconómica</t>
  </si>
  <si>
    <t>Materialización de la nomenclatura</t>
  </si>
  <si>
    <t>Servicio de homologación estratificación socioeconómica</t>
  </si>
  <si>
    <t>Infraestructura de datos espaciales (IDE) estructurada</t>
  </si>
  <si>
    <t>Obligaciones urbanísticas gestionadas</t>
  </si>
  <si>
    <t>Usos del suelo de acuerdo al modelo de ocupación verificados</t>
  </si>
  <si>
    <t>Espacio público recuperado y adecuado</t>
  </si>
  <si>
    <t>Programas y proyectos del plan de desarrollo divulgados y movilizados mediante estrategias de comunicación</t>
  </si>
  <si>
    <t>Índice de reconocimiento ciudadano de procesos y medios comunitarios, mediante estrategias de articulación, visibilización y formación</t>
  </si>
  <si>
    <t>Nivel de participación de las dependencias en el direccionamiento estratégico para la divulgación y comunicación de la gestión del conglomerado público Municipio de Medellín</t>
  </si>
  <si>
    <t>Nivel de participación de agentes sociales y grupos de interés en procesos de gobernanza, mediante estrategias de comunicación y movilización</t>
  </si>
  <si>
    <t>Plan de Acción de la Política Pública de Medios y Procesos de Comunicación Alternativos, Independientes, Comunitarios y Ciudadanos</t>
  </si>
  <si>
    <t>Acciones de formación ejecutadas, dirigidas a los medios y procesos de comunicación alternativos, independientes, comunitarios y ciudadanos</t>
  </si>
  <si>
    <t>Encuentro y Premio de procesos y medios comunitarios</t>
  </si>
  <si>
    <t>Estrategias de fortalecimiento y promoción realizadas para los medios y procesos de comunicación alternativos, independientes, comunitarios y ciudadanos</t>
  </si>
  <si>
    <t>Dependencias asesoradas en estrategias de divulgación a través de medios y procesos de comunicación alternativos, independientes, comunitarios y ciudadanos</t>
  </si>
  <si>
    <t>Dependencias asesoradas en estrategias comunicación y divulgación</t>
  </si>
  <si>
    <t>Productos de comunicación y divulgación direccionados para las dependencias</t>
  </si>
  <si>
    <t>Instrumentos ejecutados de identificación, creación y fortalecimiento de redes ciudadanas, formales o no formales para el desarrollo de acciones de participación y movilización</t>
  </si>
  <si>
    <t>Gestores de transformación social, agentes sociales y grupos de interés, formales y no formales, identificados y partícipes de las estrategias de movilización</t>
  </si>
  <si>
    <t>Acciones ejecutadas de formación para la promoción de la participación activa de los ciudadanos en los grupos y redes formales y no formales caracterizados</t>
  </si>
  <si>
    <t>Dependencias asesoradas en acciones de participación y movilización para sus programas y proyectos mediante gestores de transformación social, agentes sociales y grupos de interés, formales y no formales, en el territorio</t>
  </si>
  <si>
    <t>Estrategias formuladas de promoción de la participación y movilización para los programas de las dependencias dirigidas a redes y grupos formales y no formales</t>
  </si>
  <si>
    <t>nom_indicador</t>
  </si>
  <si>
    <t>definicion</t>
  </si>
  <si>
    <t>objetivo</t>
  </si>
  <si>
    <t>normativa</t>
  </si>
  <si>
    <t>formula_indicador</t>
  </si>
  <si>
    <t>variable_opertaiva</t>
  </si>
  <si>
    <t>comportamiento_deseado</t>
  </si>
  <si>
    <t>vigencia_lb</t>
  </si>
  <si>
    <t>tipo_lb</t>
  </si>
  <si>
    <t>responsable_dato</t>
  </si>
  <si>
    <t>responsable_reporte</t>
  </si>
  <si>
    <t>formato_dato_fuente</t>
  </si>
  <si>
    <t>instrumento_recoleccion</t>
  </si>
  <si>
    <t>observaciones</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</si>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</sst>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rgb="FF9C0006"/>
      <name val="Calibri"/>
      <family val="2"/>
      <scheme val="minor"/>
    </font>
    <font>
      <sz val="10"/>
      <color indexed="8"/>
      <name val="Arial"/>
      <family val="2"/>
    </font>
    <font>
      <sz val="11"/>
      <color theme="0"/>
      <name val="Calibri"/>
      <family val="2"/>
      <scheme val="minor"/>
    </font>
    <font>
      <sz val="11"/>
      <name val="Calibri"/>
      <family val="2"/>
    </font>
    <font>
      <sz val="11"/>
      <name val="Calibri"/>
      <family val="2"/>
      <scheme val="minor"/>
    </font>
    <font>
      <sz val="11"/>
      <color theme="1"/>
      <name val="Calibri"/>
      <family val="2"/>
      <scheme val="minor"/>
    </font>
    <font>
      <strike/>
      <sz val="11"/>
      <name val="Calibri"/>
      <family val="2"/>
      <scheme val="minor"/>
    </font>
    <font>
      <b/>
      <sz val="11"/>
      <name val="Calibri"/>
      <family val="2"/>
      <scheme val="minor"/>
    </font>
    <font>
      <b/>
      <sz val="11"/>
      <color theme="1"/>
      <name val="Calibri"/>
      <family val="2"/>
      <scheme val="minor"/>
    </font>
    <font>
      <sz val="11"/>
      <color theme="1"/>
      <name val="Calibri"/>
      <family val="2"/>
    </font>
    <font>
      <sz val="10"/>
      <color theme="1"/>
      <name val="Calibri"/>
      <family val="2"/>
      <scheme val="minor"/>
    </font>
    <font>
      <sz val="11"/>
      <color rgb="FFFF0000"/>
      <name val="Calibri"/>
      <family val="2"/>
      <scheme val="minor"/>
    </font>
    <font>
      <sz val="10"/>
      <name val="Calibri"/>
      <family val="2"/>
      <scheme val="minor"/>
    </font>
    <font>
      <sz val="11"/>
      <color rgb="FF00B050"/>
      <name val="Calibri"/>
      <family val="2"/>
      <scheme val="minor"/>
    </font>
    <font>
      <b/>
      <u/>
      <sz val="11"/>
      <color rgb="FFFF0000"/>
      <name val="Calibri"/>
      <family val="2"/>
      <scheme val="minor"/>
    </font>
    <font>
      <b/>
      <sz val="11"/>
      <color rgb="FF333333"/>
      <name val="Arial"/>
      <family val="2"/>
    </font>
    <font>
      <b/>
      <sz val="10"/>
      <color theme="1"/>
      <name val="Calibri"/>
      <family val="2"/>
      <scheme val="minor"/>
    </font>
    <font>
      <sz val="10"/>
      <color theme="1"/>
      <name val="Verdana"/>
      <family val="2"/>
    </font>
    <font>
      <b/>
      <sz val="11"/>
      <color rgb="FFFF0000"/>
      <name val="Calibri"/>
      <family val="2"/>
      <scheme val="minor"/>
    </font>
    <font>
      <sz val="11"/>
      <color rgb="FF0070C0"/>
      <name val="Calibri"/>
      <family val="2"/>
      <scheme val="minor"/>
    </font>
    <font>
      <sz val="11"/>
      <color rgb="FF000000"/>
      <name val="Calibri"/>
      <family val="2"/>
      <scheme val="minor"/>
    </font>
    <font>
      <b/>
      <sz val="9"/>
      <color indexed="81"/>
      <name val="Tahoma"/>
      <family val="2"/>
    </font>
    <font>
      <sz val="9"/>
      <color indexed="81"/>
      <name val="Tahoma"/>
      <family val="2"/>
    </font>
  </fonts>
  <fills count="14">
    <fill>
      <patternFill patternType="none"/>
    </fill>
    <fill>
      <patternFill patternType="gray125"/>
    </fill>
    <fill>
      <patternFill patternType="solid">
        <fgColor rgb="FFFFC7CE"/>
      </patternFill>
    </fill>
    <fill>
      <patternFill patternType="solid">
        <fgColor theme="9" tint="0.79998168889431442"/>
        <bgColor indexed="64"/>
      </patternFill>
    </fill>
    <fill>
      <patternFill patternType="solid">
        <fgColor rgb="FF00B0F0"/>
        <bgColor indexed="0"/>
      </patternFill>
    </fill>
    <fill>
      <patternFill patternType="solid">
        <fgColor rgb="FFFFC000"/>
        <bgColor indexed="0"/>
      </patternFill>
    </fill>
    <fill>
      <patternFill patternType="solid">
        <fgColor theme="0"/>
        <bgColor indexed="64"/>
      </patternFill>
    </fill>
    <fill>
      <patternFill patternType="solid">
        <fgColor rgb="FFFFFFFF"/>
        <bgColor rgb="FFFFFFFF"/>
      </patternFill>
    </fill>
    <fill>
      <patternFill patternType="solid">
        <fgColor theme="0"/>
        <bgColor theme="0"/>
      </patternFill>
    </fill>
    <fill>
      <patternFill patternType="solid">
        <fgColor theme="0"/>
        <bgColor rgb="FFE7E6E6"/>
      </patternFill>
    </fill>
    <fill>
      <patternFill patternType="solid">
        <fgColor theme="0"/>
        <bgColor rgb="FFFFFFFF"/>
      </patternFill>
    </fill>
    <fill>
      <patternFill patternType="solid">
        <fgColor theme="0"/>
        <bgColor rgb="FFFF0000"/>
      </patternFill>
    </fill>
    <fill>
      <patternFill patternType="solid">
        <fgColor theme="0"/>
        <bgColor rgb="FF70AD47"/>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bottom/>
      <diagonal/>
    </border>
  </borders>
  <cellStyleXfs count="5">
    <xf numFmtId="0" fontId="0" fillId="0" borderId="0"/>
    <xf numFmtId="0" fontId="1" fillId="2" borderId="0" applyNumberFormat="0" applyBorder="0" applyAlignment="0" applyProtection="0"/>
    <xf numFmtId="0" fontId="2" fillId="0" borderId="0"/>
    <xf numFmtId="0" fontId="6" fillId="0" borderId="0"/>
    <xf numFmtId="0" fontId="2" fillId="0" borderId="0"/>
  </cellStyleXfs>
  <cellXfs count="123">
    <xf numFmtId="0" fontId="0" fillId="0" borderId="0" xfId="0"/>
    <xf numFmtId="0" fontId="0" fillId="3" borderId="1" xfId="0" applyFill="1" applyBorder="1" applyAlignment="1">
      <alignment horizontal="center" vertical="center"/>
    </xf>
    <xf numFmtId="0" fontId="3" fillId="4" borderId="1" xfId="2" applyFont="1" applyFill="1" applyBorder="1" applyAlignment="1">
      <alignment horizontal="center" vertical="center"/>
    </xf>
    <xf numFmtId="0" fontId="3" fillId="5" borderId="1" xfId="2" applyFont="1" applyFill="1" applyBorder="1" applyAlignment="1">
      <alignment horizontal="center" vertical="center"/>
    </xf>
    <xf numFmtId="0" fontId="0" fillId="0" borderId="0" xfId="0" applyAlignment="1"/>
    <xf numFmtId="0" fontId="0" fillId="0" borderId="1" xfId="0" applyBorder="1" applyAlignment="1"/>
    <xf numFmtId="0" fontId="0" fillId="0" borderId="1" xfId="0" applyBorder="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center" vertical="top"/>
    </xf>
    <xf numFmtId="0" fontId="4" fillId="6" borderId="1" xfId="0" applyFont="1" applyFill="1" applyBorder="1" applyAlignment="1">
      <alignment horizontal="center" vertical="top"/>
    </xf>
    <xf numFmtId="0" fontId="4" fillId="0" borderId="15" xfId="0" applyFont="1" applyFill="1" applyBorder="1" applyAlignment="1">
      <alignment horizontal="center" vertical="top"/>
    </xf>
    <xf numFmtId="0" fontId="4" fillId="7" borderId="1" xfId="0" applyFont="1" applyFill="1" applyBorder="1" applyAlignment="1">
      <alignment horizontal="center" vertical="top"/>
    </xf>
    <xf numFmtId="0" fontId="5" fillId="6" borderId="1" xfId="0" applyFont="1" applyFill="1" applyBorder="1" applyAlignment="1">
      <alignment horizontal="left" vertical="top"/>
    </xf>
    <xf numFmtId="0" fontId="5" fillId="6" borderId="1" xfId="0" applyFont="1" applyFill="1" applyBorder="1" applyAlignment="1">
      <alignment horizontal="center" vertical="top"/>
    </xf>
    <xf numFmtId="0" fontId="6" fillId="0" borderId="1" xfId="0" applyFont="1" applyBorder="1" applyAlignment="1">
      <alignment horizontal="left" vertical="top"/>
    </xf>
    <xf numFmtId="0" fontId="5" fillId="0" borderId="1" xfId="0" applyFont="1" applyBorder="1" applyAlignment="1">
      <alignment horizontal="left" vertical="top"/>
    </xf>
    <xf numFmtId="0" fontId="5" fillId="7" borderId="1" xfId="0" applyFont="1" applyFill="1" applyBorder="1" applyAlignment="1">
      <alignment horizontal="left" vertical="top"/>
    </xf>
    <xf numFmtId="0" fontId="4" fillId="6" borderId="1" xfId="0" applyFont="1" applyFill="1" applyBorder="1" applyAlignment="1">
      <alignment horizontal="left" vertical="top"/>
    </xf>
    <xf numFmtId="0" fontId="5" fillId="0" borderId="1" xfId="0" applyFont="1" applyBorder="1" applyAlignment="1">
      <alignment vertical="top"/>
    </xf>
    <xf numFmtId="0" fontId="5" fillId="0" borderId="1" xfId="0" applyFont="1" applyBorder="1" applyAlignment="1">
      <alignment horizontal="center" vertical="top"/>
    </xf>
    <xf numFmtId="0" fontId="4" fillId="8" borderId="1" xfId="0" applyFont="1" applyFill="1" applyBorder="1" applyAlignment="1">
      <alignment horizontal="center" vertical="top"/>
    </xf>
    <xf numFmtId="9" fontId="5" fillId="0" borderId="1" xfId="0" applyNumberFormat="1" applyFont="1" applyBorder="1" applyAlignment="1">
      <alignment vertical="top"/>
    </xf>
    <xf numFmtId="0" fontId="5" fillId="6" borderId="1" xfId="0" applyFont="1" applyFill="1" applyBorder="1" applyAlignment="1">
      <alignment horizontal="left" vertical="center"/>
    </xf>
    <xf numFmtId="0" fontId="5"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5" fillId="6" borderId="1" xfId="0" applyFont="1" applyFill="1" applyBorder="1" applyAlignment="1">
      <alignment vertical="center"/>
    </xf>
    <xf numFmtId="0" fontId="5" fillId="9" borderId="1" xfId="0" applyFont="1" applyFill="1" applyBorder="1" applyAlignment="1">
      <alignment horizontal="left" vertical="top"/>
    </xf>
    <xf numFmtId="0" fontId="5" fillId="0" borderId="2" xfId="0" applyFont="1" applyBorder="1" applyAlignment="1">
      <alignment horizontal="left" vertical="top"/>
    </xf>
    <xf numFmtId="0" fontId="5" fillId="10" borderId="1" xfId="0" applyFont="1" applyFill="1" applyBorder="1" applyAlignment="1">
      <alignment horizontal="left" vertical="top"/>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5" fillId="11" borderId="1" xfId="0" applyFont="1" applyFill="1" applyBorder="1" applyAlignment="1">
      <alignment horizontal="left" vertical="top"/>
    </xf>
    <xf numFmtId="0" fontId="5" fillId="12" borderId="1" xfId="0" applyFont="1" applyFill="1" applyBorder="1" applyAlignment="1">
      <alignment horizontal="left" vertical="top"/>
    </xf>
    <xf numFmtId="0" fontId="5" fillId="6" borderId="0" xfId="0" applyFont="1" applyFill="1" applyAlignment="1">
      <alignment horizontal="left" vertical="top"/>
    </xf>
    <xf numFmtId="0" fontId="5" fillId="0" borderId="3" xfId="0" applyFont="1" applyBorder="1" applyAlignment="1">
      <alignment horizontal="left" vertical="top"/>
    </xf>
    <xf numFmtId="0" fontId="5" fillId="12" borderId="3" xfId="0" applyFont="1" applyFill="1" applyBorder="1" applyAlignment="1">
      <alignment horizontal="left" vertical="top"/>
    </xf>
    <xf numFmtId="0" fontId="5" fillId="0" borderId="4" xfId="0" applyFont="1" applyBorder="1" applyAlignment="1">
      <alignment horizontal="left" vertical="top"/>
    </xf>
    <xf numFmtId="0" fontId="5" fillId="0" borderId="5" xfId="0" applyFont="1" applyBorder="1" applyAlignment="1">
      <alignment horizontal="left" vertical="top"/>
    </xf>
    <xf numFmtId="0" fontId="6" fillId="13" borderId="1" xfId="0" applyFont="1" applyFill="1" applyBorder="1" applyAlignment="1">
      <alignment horizontal="left" vertical="top"/>
    </xf>
    <xf numFmtId="0" fontId="8" fillId="0" borderId="1" xfId="0" applyFont="1" applyBorder="1" applyAlignment="1">
      <alignment horizontal="left" vertical="top"/>
    </xf>
    <xf numFmtId="0" fontId="6" fillId="0" borderId="1" xfId="0" applyFont="1" applyBorder="1" applyAlignment="1">
      <alignment vertical="top"/>
    </xf>
    <xf numFmtId="0" fontId="6" fillId="0" borderId="1" xfId="0" applyFont="1" applyBorder="1" applyAlignment="1">
      <alignment horizontal="center" vertical="top"/>
    </xf>
    <xf numFmtId="0" fontId="0" fillId="0" borderId="1" xfId="0" applyBorder="1" applyAlignment="1">
      <alignment horizontal="center"/>
    </xf>
    <xf numFmtId="0" fontId="0" fillId="0" borderId="1" xfId="0" applyBorder="1" applyAlignment="1">
      <alignment horizontal="left" vertical="center"/>
    </xf>
    <xf numFmtId="0" fontId="6" fillId="0" borderId="1" xfId="0" applyFont="1" applyBorder="1" applyAlignment="1">
      <alignment horizontal="left" vertical="center"/>
    </xf>
    <xf numFmtId="0" fontId="5" fillId="0" borderId="0" xfId="0" applyFont="1" applyAlignment="1">
      <alignment vertical="top"/>
    </xf>
    <xf numFmtId="0" fontId="5" fillId="0" borderId="2" xfId="0" applyFont="1" applyBorder="1" applyAlignment="1">
      <alignment vertical="top"/>
    </xf>
    <xf numFmtId="0" fontId="5" fillId="0" borderId="6" xfId="0" applyFont="1" applyBorder="1" applyAlignment="1">
      <alignment vertical="top"/>
    </xf>
    <xf numFmtId="9" fontId="5" fillId="0" borderId="1" xfId="0" applyNumberFormat="1" applyFont="1" applyBorder="1" applyAlignment="1">
      <alignment horizontal="left" vertical="top"/>
    </xf>
    <xf numFmtId="0" fontId="6" fillId="6" borderId="1" xfId="0" applyFont="1" applyFill="1" applyBorder="1" applyAlignment="1">
      <alignment horizontal="left" vertical="top"/>
    </xf>
    <xf numFmtId="0" fontId="10" fillId="0" borderId="1" xfId="0" applyFont="1" applyBorder="1" applyAlignment="1">
      <alignment horizontal="left" vertical="top"/>
    </xf>
    <xf numFmtId="0" fontId="10" fillId="0" borderId="1" xfId="3" applyFont="1" applyBorder="1" applyAlignment="1">
      <alignment horizontal="left" vertical="top"/>
    </xf>
    <xf numFmtId="0" fontId="11" fillId="0" borderId="1" xfId="0" applyFont="1" applyBorder="1" applyAlignment="1"/>
    <xf numFmtId="0" fontId="11" fillId="0" borderId="1" xfId="0" applyFont="1" applyBorder="1" applyAlignment="1">
      <alignment horizontal="center" vertical="center"/>
    </xf>
    <xf numFmtId="0" fontId="11" fillId="0" borderId="1" xfId="0" applyFont="1" applyBorder="1" applyAlignment="1">
      <alignment vertical="center"/>
    </xf>
    <xf numFmtId="0" fontId="11" fillId="6" borderId="1" xfId="0" applyFont="1" applyFill="1" applyBorder="1" applyAlignment="1">
      <alignment horizontal="center" vertical="center"/>
    </xf>
    <xf numFmtId="0" fontId="11" fillId="0" borderId="1" xfId="0" applyFont="1" applyBorder="1" applyAlignment="1">
      <alignment horizontal="center"/>
    </xf>
    <xf numFmtId="0" fontId="11" fillId="0" borderId="1" xfId="2" applyFont="1" applyBorder="1" applyAlignment="1">
      <alignment vertical="center"/>
    </xf>
    <xf numFmtId="0" fontId="10" fillId="6" borderId="1" xfId="0" applyFont="1" applyFill="1" applyBorder="1" applyAlignment="1">
      <alignment horizontal="left" vertical="top"/>
    </xf>
    <xf numFmtId="0" fontId="5" fillId="0" borderId="1" xfId="3" applyFont="1" applyBorder="1" applyAlignment="1">
      <alignment horizontal="left" vertical="top"/>
    </xf>
    <xf numFmtId="0" fontId="6" fillId="0" borderId="1" xfId="3" applyBorder="1" applyAlignment="1">
      <alignment horizontal="left" vertical="top"/>
    </xf>
    <xf numFmtId="0" fontId="5" fillId="0" borderId="1" xfId="0" applyFont="1" applyBorder="1" applyAlignment="1">
      <alignment horizontal="left" vertical="top" readingOrder="1"/>
    </xf>
    <xf numFmtId="0" fontId="6" fillId="6" borderId="1" xfId="3" applyFill="1" applyBorder="1" applyAlignment="1">
      <alignment horizontal="left" vertical="top"/>
    </xf>
    <xf numFmtId="0" fontId="5" fillId="6" borderId="1" xfId="2" applyFont="1" applyFill="1" applyBorder="1" applyAlignment="1">
      <alignment horizontal="left" vertical="top"/>
    </xf>
    <xf numFmtId="0" fontId="11" fillId="0" borderId="1" xfId="2" applyFont="1" applyBorder="1" applyAlignment="1">
      <alignment horizontal="center" vertical="center"/>
    </xf>
    <xf numFmtId="0" fontId="6" fillId="0" borderId="4" xfId="0" applyFont="1" applyBorder="1" applyAlignment="1">
      <alignment horizontal="left" vertical="top"/>
    </xf>
    <xf numFmtId="0" fontId="6" fillId="6" borderId="4" xfId="0" applyFont="1" applyFill="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16" fontId="6" fillId="0" borderId="1" xfId="0" applyNumberFormat="1" applyFont="1" applyBorder="1" applyAlignment="1">
      <alignment horizontal="center" vertical="top"/>
    </xf>
    <xf numFmtId="0" fontId="5" fillId="0" borderId="9" xfId="0" applyFont="1" applyBorder="1" applyAlignment="1">
      <alignment horizontal="left" vertical="top"/>
    </xf>
    <xf numFmtId="0" fontId="5" fillId="0" borderId="10" xfId="0" applyFont="1" applyBorder="1" applyAlignment="1">
      <alignment horizontal="left" vertical="top"/>
    </xf>
    <xf numFmtId="0" fontId="5" fillId="0" borderId="0" xfId="0" applyFont="1" applyAlignment="1">
      <alignment horizontal="left" vertical="top"/>
    </xf>
    <xf numFmtId="0" fontId="5" fillId="0" borderId="11" xfId="0" applyFont="1" applyBorder="1" applyAlignment="1">
      <alignment horizontal="left" vertical="top"/>
    </xf>
    <xf numFmtId="0" fontId="6" fillId="0" borderId="0" xfId="0" applyFont="1" applyAlignment="1">
      <alignment horizontal="left" vertical="top"/>
    </xf>
    <xf numFmtId="0" fontId="5" fillId="0" borderId="12" xfId="0" applyFont="1" applyBorder="1" applyAlignment="1">
      <alignment horizontal="left" vertical="top"/>
    </xf>
    <xf numFmtId="0" fontId="5" fillId="0" borderId="13" xfId="0" applyFont="1" applyBorder="1" applyAlignment="1">
      <alignment horizontal="left" vertical="top"/>
    </xf>
    <xf numFmtId="0" fontId="6" fillId="0" borderId="14" xfId="0" applyFont="1" applyBorder="1" applyAlignment="1">
      <alignment horizontal="left" vertical="top"/>
    </xf>
    <xf numFmtId="0" fontId="13" fillId="0" borderId="1" xfId="0" applyFont="1" applyBorder="1" applyAlignment="1">
      <alignment horizontal="left" vertical="center"/>
    </xf>
    <xf numFmtId="0" fontId="13" fillId="0" borderId="1" xfId="0" applyFont="1" applyBorder="1" applyAlignment="1">
      <alignment horizontal="center" vertical="center"/>
    </xf>
    <xf numFmtId="0" fontId="5" fillId="0" borderId="6" xfId="0" applyFont="1" applyBorder="1" applyAlignment="1">
      <alignment horizontal="left" vertical="top"/>
    </xf>
    <xf numFmtId="49" fontId="5" fillId="0" borderId="1" xfId="0" applyNumberFormat="1" applyFont="1" applyBorder="1" applyAlignment="1">
      <alignment horizontal="left" vertical="top"/>
    </xf>
    <xf numFmtId="0" fontId="15" fillId="0" borderId="1" xfId="0" applyFont="1" applyBorder="1" applyAlignment="1">
      <alignment horizontal="left" vertical="top"/>
    </xf>
    <xf numFmtId="0" fontId="5" fillId="0" borderId="1" xfId="0" applyFont="1" applyBorder="1" applyAlignment="1">
      <alignment vertical="center"/>
    </xf>
    <xf numFmtId="0" fontId="13" fillId="0" borderId="1" xfId="0" applyFont="1" applyBorder="1" applyAlignment="1"/>
    <xf numFmtId="0" fontId="11" fillId="0" borderId="1" xfId="0" applyFont="1" applyBorder="1" applyAlignment="1">
      <alignment horizontal="left" vertical="center"/>
    </xf>
    <xf numFmtId="0" fontId="0" fillId="0" borderId="1" xfId="0"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vertical="center"/>
    </xf>
    <xf numFmtId="0" fontId="6" fillId="6" borderId="1" xfId="0" applyFont="1" applyFill="1" applyBorder="1" applyAlignment="1">
      <alignment horizontal="center" vertical="center"/>
    </xf>
    <xf numFmtId="0" fontId="16" fillId="6" borderId="1" xfId="0" applyFont="1" applyFill="1" applyBorder="1" applyAlignment="1">
      <alignment horizontal="center" vertical="center"/>
    </xf>
    <xf numFmtId="0" fontId="11" fillId="6" borderId="1" xfId="0" applyFont="1" applyFill="1" applyBorder="1" applyAlignment="1">
      <alignment vertical="center"/>
    </xf>
    <xf numFmtId="0" fontId="5" fillId="0" borderId="1" xfId="4" applyFont="1" applyBorder="1" applyAlignment="1">
      <alignment horizontal="left" vertical="top"/>
    </xf>
    <xf numFmtId="0" fontId="6" fillId="0" borderId="1" xfId="0" applyFont="1" applyBorder="1" applyAlignment="1">
      <alignment horizontal="left" vertical="top" readingOrder="1"/>
    </xf>
    <xf numFmtId="0" fontId="12" fillId="0" borderId="1" xfId="0" applyFont="1" applyBorder="1" applyAlignment="1">
      <alignment horizontal="left" vertical="top"/>
    </xf>
    <xf numFmtId="0" fontId="13" fillId="0" borderId="1" xfId="0" applyFont="1" applyBorder="1" applyAlignment="1">
      <alignment vertical="center"/>
    </xf>
    <xf numFmtId="0" fontId="4" fillId="6" borderId="0" xfId="0" applyFont="1" applyFill="1" applyAlignment="1">
      <alignment horizontal="center" vertical="top"/>
    </xf>
    <xf numFmtId="0" fontId="4" fillId="12" borderId="1" xfId="0" applyFont="1" applyFill="1" applyBorder="1" applyAlignment="1">
      <alignment horizontal="center" vertical="top"/>
    </xf>
    <xf numFmtId="0" fontId="6" fillId="0" borderId="2" xfId="0" applyFont="1" applyBorder="1" applyAlignment="1">
      <alignment horizontal="left" vertical="top"/>
    </xf>
    <xf numFmtId="0" fontId="6" fillId="0" borderId="6" xfId="0" applyFont="1" applyBorder="1" applyAlignment="1">
      <alignment horizontal="left" vertical="top"/>
    </xf>
    <xf numFmtId="0" fontId="6" fillId="0" borderId="12" xfId="0" applyFont="1" applyBorder="1" applyAlignment="1">
      <alignment horizontal="left" vertical="top"/>
    </xf>
    <xf numFmtId="0" fontId="13" fillId="0" borderId="1" xfId="0" applyFont="1" applyBorder="1" applyAlignment="1">
      <alignment vertical="center" readingOrder="1"/>
    </xf>
    <xf numFmtId="0" fontId="18" fillId="0" borderId="1" xfId="0" applyFont="1" applyBorder="1" applyAlignment="1">
      <alignment horizontal="left" vertical="center"/>
    </xf>
    <xf numFmtId="0" fontId="6" fillId="6" borderId="1" xfId="0" applyFont="1" applyFill="1" applyBorder="1" applyAlignment="1">
      <alignment horizontal="left" vertical="top" readingOrder="1"/>
    </xf>
    <xf numFmtId="0" fontId="20" fillId="0" borderId="1" xfId="0" applyFont="1" applyBorder="1" applyAlignment="1">
      <alignment horizontal="left" vertical="top" readingOrder="1"/>
    </xf>
    <xf numFmtId="0" fontId="11" fillId="0" borderId="2" xfId="0" applyFont="1" applyBorder="1" applyAlignment="1">
      <alignment horizontal="left" vertical="center"/>
    </xf>
    <xf numFmtId="0" fontId="11" fillId="0" borderId="6" xfId="0" applyFont="1" applyBorder="1" applyAlignment="1">
      <alignment horizontal="left" vertical="center"/>
    </xf>
    <xf numFmtId="0" fontId="6" fillId="0" borderId="9" xfId="0" applyFont="1" applyBorder="1" applyAlignment="1">
      <alignment horizontal="left" vertical="top"/>
    </xf>
    <xf numFmtId="0" fontId="6" fillId="0" borderId="9" xfId="0" applyFont="1" applyBorder="1" applyAlignment="1">
      <alignment horizontal="left" vertical="top" readingOrder="1"/>
    </xf>
    <xf numFmtId="0" fontId="21" fillId="0" borderId="1" xfId="0" applyFont="1" applyBorder="1" applyAlignment="1">
      <alignment horizontal="left" vertical="top" readingOrder="1"/>
    </xf>
    <xf numFmtId="0" fontId="21" fillId="0" borderId="1" xfId="0" applyFont="1" applyBorder="1" applyAlignment="1">
      <alignment horizontal="left" vertical="top"/>
    </xf>
    <xf numFmtId="0" fontId="12" fillId="0" borderId="1" xfId="0" applyFont="1" applyBorder="1" applyAlignment="1">
      <alignment horizontal="left" vertical="top" readingOrder="1"/>
    </xf>
    <xf numFmtId="0" fontId="5" fillId="6" borderId="1" xfId="0" applyFont="1" applyFill="1" applyBorder="1" applyAlignment="1">
      <alignment horizontal="left" vertical="top" readingOrder="1"/>
    </xf>
    <xf numFmtId="0" fontId="6" fillId="0" borderId="0" xfId="0" applyFont="1" applyAlignment="1">
      <alignment vertical="top"/>
    </xf>
    <xf numFmtId="0" fontId="11" fillId="6" borderId="1" xfId="1" applyFont="1" applyFill="1" applyBorder="1" applyAlignment="1">
      <alignment horizontal="left" vertical="center"/>
    </xf>
    <xf numFmtId="0" fontId="11" fillId="6" borderId="1" xfId="0" applyFont="1" applyFill="1" applyBorder="1" applyAlignment="1">
      <alignment horizontal="left" vertical="center"/>
    </xf>
    <xf numFmtId="0" fontId="0" fillId="6" borderId="1" xfId="0" applyFill="1" applyBorder="1" applyAlignment="1">
      <alignment horizontal="center" vertical="center"/>
    </xf>
    <xf numFmtId="0" fontId="6" fillId="13" borderId="1" xfId="0" applyFont="1" applyFill="1" applyBorder="1" applyAlignment="1">
      <alignment vertical="top"/>
    </xf>
    <xf numFmtId="0" fontId="6" fillId="13" borderId="1" xfId="0" applyFont="1" applyFill="1" applyBorder="1" applyAlignment="1">
      <alignment horizontal="center" vertical="top"/>
    </xf>
    <xf numFmtId="0" fontId="6" fillId="13" borderId="2" xfId="0" applyFont="1" applyFill="1" applyBorder="1" applyAlignment="1">
      <alignment vertical="top"/>
    </xf>
    <xf numFmtId="0" fontId="6" fillId="13" borderId="6" xfId="0" applyFont="1" applyFill="1" applyBorder="1" applyAlignment="1">
      <alignment vertical="top"/>
    </xf>
    <xf numFmtId="0" fontId="4" fillId="0" borderId="0" xfId="0" applyFont="1" applyFill="1" applyBorder="1" applyAlignment="1">
      <alignment horizontal="center" vertical="top"/>
    </xf>
  </cellXfs>
  <cellStyles count="5">
    <cellStyle name="Incorrecto" xfId="1" builtinId="27"/>
    <cellStyle name="Normal" xfId="0" builtinId="0"/>
    <cellStyle name="Normal 2" xfId="3" xr:uid="{6E7D68DA-FE7A-2249-85F1-68985825DC6D}"/>
    <cellStyle name="Normal_Hoja1" xfId="2" xr:uid="{0B17A56B-3664-C149-B186-C121DA39B9A1}"/>
    <cellStyle name="Normal_Hoja1 3" xfId="4" xr:uid="{E904DD30-603B-6D4D-964F-C7B08EC60A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06D2F-687B-8D4C-B329-6224F50C2D47}">
  <dimension ref="A1:BX811"/>
  <sheetViews>
    <sheetView tabSelected="1" topLeftCell="AU1" workbookViewId="0">
      <selection activeCell="BJ3" sqref="BJ3:BJ811"/>
    </sheetView>
  </sheetViews>
  <sheetFormatPr baseColWidth="10" defaultRowHeight="16" x14ac:dyDescent="0.2"/>
  <cols>
    <col min="1" max="1" width="17" style="4" customWidth="1"/>
    <col min="2" max="2" width="53" style="4" customWidth="1"/>
    <col min="3" max="19" width="21.5" style="4" customWidth="1"/>
    <col min="20" max="16384" width="10.83203125" style="4"/>
  </cols>
  <sheetData>
    <row r="1" spans="1:76" x14ac:dyDescent="0.2">
      <c r="A1" s="1" t="s">
        <v>5612</v>
      </c>
      <c r="B1" s="1" t="s">
        <v>6420</v>
      </c>
      <c r="C1" s="2" t="s">
        <v>6421</v>
      </c>
      <c r="D1" s="2" t="s">
        <v>6422</v>
      </c>
      <c r="E1" s="2" t="s">
        <v>6423</v>
      </c>
      <c r="F1" s="2" t="s">
        <v>6424</v>
      </c>
      <c r="G1" s="2" t="s">
        <v>6425</v>
      </c>
      <c r="H1" s="2" t="s">
        <v>6426</v>
      </c>
      <c r="I1" s="2" t="s">
        <v>810</v>
      </c>
      <c r="J1" s="2" t="s">
        <v>811</v>
      </c>
      <c r="K1" s="2" t="s">
        <v>812</v>
      </c>
      <c r="L1" s="2" t="s">
        <v>813</v>
      </c>
      <c r="M1" s="2" t="s">
        <v>6427</v>
      </c>
      <c r="N1" s="3" t="s">
        <v>6428</v>
      </c>
      <c r="O1" s="2" t="s">
        <v>6429</v>
      </c>
      <c r="P1" s="2" t="s">
        <v>6430</v>
      </c>
      <c r="Q1" s="2" t="s">
        <v>6431</v>
      </c>
      <c r="R1" s="2" t="s">
        <v>6432</v>
      </c>
      <c r="S1" s="2" t="s">
        <v>6433</v>
      </c>
    </row>
    <row r="2" spans="1:76" x14ac:dyDescent="0.2">
      <c r="A2" s="5" t="s">
        <v>0</v>
      </c>
      <c r="B2" s="6" t="s">
        <v>5613</v>
      </c>
      <c r="C2" s="7" t="s">
        <v>814</v>
      </c>
      <c r="D2" s="8" t="s">
        <v>815</v>
      </c>
      <c r="E2" s="8" t="s">
        <v>816</v>
      </c>
      <c r="F2" s="8" t="s">
        <v>817</v>
      </c>
      <c r="G2" s="8" t="s">
        <v>818</v>
      </c>
      <c r="H2" s="8" t="s">
        <v>819</v>
      </c>
      <c r="I2" s="8" t="s">
        <v>820</v>
      </c>
      <c r="J2" s="8" t="s">
        <v>821</v>
      </c>
      <c r="K2" s="8" t="s">
        <v>822</v>
      </c>
      <c r="L2" s="8" t="s">
        <v>823</v>
      </c>
      <c r="M2" s="9">
        <v>2019</v>
      </c>
      <c r="N2" s="8"/>
      <c r="O2" s="8" t="s">
        <v>824</v>
      </c>
      <c r="P2" s="8" t="s">
        <v>825</v>
      </c>
      <c r="Q2" s="8" t="s">
        <v>826</v>
      </c>
      <c r="R2" s="8" t="s">
        <v>827</v>
      </c>
      <c r="S2" s="8" t="s">
        <v>828</v>
      </c>
      <c r="U2" s="10"/>
    </row>
    <row r="3" spans="1:76" x14ac:dyDescent="0.2">
      <c r="A3" s="5" t="s">
        <v>1</v>
      </c>
      <c r="B3" s="6" t="s">
        <v>5614</v>
      </c>
      <c r="C3" s="7" t="s">
        <v>829</v>
      </c>
      <c r="D3" s="8" t="s">
        <v>830</v>
      </c>
      <c r="E3" s="8" t="s">
        <v>831</v>
      </c>
      <c r="F3" s="8" t="s">
        <v>832</v>
      </c>
      <c r="G3" s="8" t="s">
        <v>833</v>
      </c>
      <c r="H3" s="8" t="s">
        <v>819</v>
      </c>
      <c r="I3" s="8" t="s">
        <v>820</v>
      </c>
      <c r="J3" s="8" t="s">
        <v>821</v>
      </c>
      <c r="K3" s="8" t="s">
        <v>822</v>
      </c>
      <c r="L3" s="8" t="s">
        <v>834</v>
      </c>
      <c r="M3" s="8">
        <v>2019</v>
      </c>
      <c r="N3" s="8" t="s">
        <v>835</v>
      </c>
      <c r="O3" s="8" t="s">
        <v>824</v>
      </c>
      <c r="P3" s="8" t="s">
        <v>836</v>
      </c>
      <c r="Q3" s="8" t="s">
        <v>826</v>
      </c>
      <c r="R3" s="8" t="s">
        <v>827</v>
      </c>
      <c r="S3" s="8" t="s">
        <v>837</v>
      </c>
      <c r="U3" s="10" t="s">
        <v>6434</v>
      </c>
      <c r="V3" s="4" t="str">
        <f>+A3</f>
        <v>1.1.2</v>
      </c>
      <c r="W3" s="122" t="s">
        <v>6435</v>
      </c>
      <c r="X3" s="4" t="str">
        <f>+B3</f>
        <v>Personas cualificadas en habilidades para la Cuarta Revolución Industrial</v>
      </c>
      <c r="Y3" s="4" t="s">
        <v>6435</v>
      </c>
      <c r="Z3" s="4" t="str">
        <f>+C3</f>
        <v>Número de personas cualificadas en habilidades para la Cuarta Revolución Industrial. a través de oportunidades de formación y reentrenamiento. que les permitan mejorar las posibilidades de inserción laboral.</v>
      </c>
      <c r="AA3" s="4" t="s">
        <v>6435</v>
      </c>
      <c r="AB3" s="4" t="str">
        <f>+D3</f>
        <v>Medir el porcentaje de las personas cualificadas a través de programas de formación y entrenamiento en habilidades para la Cuarta Revolución Industrial.</v>
      </c>
      <c r="AC3" s="4" t="s">
        <v>6435</v>
      </c>
      <c r="AD3" s="4" t="str">
        <f>+E3</f>
        <v>*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
      </c>
      <c r="AE3" s="4" t="s">
        <v>6435</v>
      </c>
      <c r="AF3" s="4" t="str">
        <f>+F3</f>
        <v>(V1/V2)*100</v>
      </c>
      <c r="AG3" s="4" t="s">
        <v>6435</v>
      </c>
      <c r="AH3" s="4" t="str">
        <f>+G3</f>
        <v>V1=Número de personas formadas en temas relacionados con competencias laborales para la cuarta revolución industrial. 
 V2=Número de personas formadas a través de la Secretaría de Desarrollo Económico</v>
      </c>
      <c r="AI3" s="4" t="s">
        <v>6435</v>
      </c>
      <c r="AJ3" s="4" t="str">
        <f>+H3</f>
        <v>Creciente</v>
      </c>
      <c r="AK3" s="4" t="s">
        <v>6435</v>
      </c>
      <c r="AL3" s="4" t="str">
        <f>+I3</f>
        <v>Trimestral</v>
      </c>
      <c r="AM3" s="4" t="s">
        <v>6435</v>
      </c>
      <c r="AN3" s="4" t="str">
        <f>+J3</f>
        <v>Secretaría Desarrollo Económico</v>
      </c>
      <c r="AO3" s="4" t="s">
        <v>6435</v>
      </c>
      <c r="AP3" s="4" t="str">
        <f>+K3</f>
        <v>Primaria</v>
      </c>
      <c r="AQ3" s="4" t="s">
        <v>6435</v>
      </c>
      <c r="AR3" s="4" t="str">
        <f>+L3</f>
        <v>Documentos que evidencian la formación de personas.</v>
      </c>
      <c r="AS3" s="4" t="s">
        <v>6435</v>
      </c>
      <c r="AT3" s="4">
        <f>+M3</f>
        <v>2019</v>
      </c>
      <c r="AU3" s="4" t="s">
        <v>6435</v>
      </c>
      <c r="AV3" s="4" t="str">
        <f>+N3</f>
        <v>Acumulado 2016-2019</v>
      </c>
      <c r="AW3" s="4" t="s">
        <v>6435</v>
      </c>
      <c r="AX3" s="4" t="str">
        <f>+O3</f>
        <v>Mauricio Valencia Subsecretario de Creación y Fortalecimiento Empresarial.</v>
      </c>
      <c r="AY3" s="4" t="s">
        <v>6435</v>
      </c>
      <c r="AZ3" s="4" t="str">
        <f>+P3</f>
        <v>Gustavo Gil Marín Líder de Unidad de Formación</v>
      </c>
      <c r="BA3" s="4" t="s">
        <v>6435</v>
      </c>
      <c r="BB3" s="4" t="str">
        <f>+Q3</f>
        <v>Hoja de cálculo (excel)</v>
      </c>
      <c r="BC3" s="4" t="s">
        <v>6435</v>
      </c>
      <c r="BD3" s="4" t="str">
        <f>+R3</f>
        <v>Llamadas telefónicas/formularios/correos electrónicos</v>
      </c>
      <c r="BE3" s="4" t="s">
        <v>6435</v>
      </c>
      <c r="BF3" s="4" t="str">
        <f>+S3</f>
        <v>El aumento de la meta se debe a que la formación en habilidades para la Cuarta Revolución Industrial es una prioridad en el nuevo Plan de Desarrollo. a diferencia del cuatrienio anterior donde sólo se formó en 4RI en el último año (2019).</v>
      </c>
      <c r="BG3" s="4" t="s">
        <v>6437</v>
      </c>
      <c r="BH3" s="4" t="str">
        <f>+CONCATENATE(U3,V3,W3,X3,Y3,Z3,AA3,AB3,AC3,AD3,AE3,AF3,AG3,AH3,AI3,AJ3,AK3,AL3,AM3,AN3,AO3,AP3,AQ3,AR3)</f>
        <v>("1.1.2","Personas cualificadas en habilidades para la Cuarta Revolución Industrial","Número de personas cualificadas en habilidades para la Cuarta Revolución Industrial. a través de oportunidades de formación y reentrenamiento. que les permitan mejorar las posibilidades de inserción laboral.","Medir el porcentaje de las personas cualificadas a través de programas de formación y entrenamiento en habilidades para la Cuarta Revolución Industrial.","*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disposiciones".","(V1/V2)*100","V1=Número de personas formadas en temas relacionados con competencias laborales para la cuarta revolución industrial. 
 V2=Número de personas formadas a través de la Secretaría de Desarrollo Económico","Creciente","Trimestral","Secretaría Desarrollo Económico","Primaria","Documentos que evidencian la formación de personas.</v>
      </c>
      <c r="BI3" s="4" t="str">
        <f>+CONCATENATE(AS3,AT3,AU3,AV3,AW3,AX3,AY3,AZ3,BA3,BB3,BC3,BD3,BE3,BF3,BG3)</f>
        <v>","2019","Acumulado 2016-2019","Mauricio Valencia Subsecretario de Creación y Fortalecimiento Empresarial.","Gustavo Gil Marín Líder de Unidad de Formación","Hoja de cálculo (excel)","Llamadas telefónicas/formularios/correos electrónicos","El aumento de la meta se debe a que la formación en habilidades para la Cuarta Revolución Industrial es una prioridad en el nuevo Plan de Desarrollo. a diferencia del cuatrienio anterior donde sólo se formó en 4RI en el último año (2019).),</v>
      </c>
      <c r="BJ3" s="4" t="str">
        <f>+CONCATENATE(BH3,BI3)</f>
        <v>("1.1.2","Personas cualificadas en habilidades para la Cuarta Revolución Industrial","Número de personas cualificadas en habilidades para la Cuarta Revolución Industrial. a través de oportunidades de formación y reentrenamiento. que les permitan mejorar las posibilidades de inserción laboral.","Medir el porcentaje de las personas cualificadas a través de programas de formación y entrenamiento en habilidades para la Cuarta Revolución Industrial.","*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disposiciones".","(V1/V2)*100","V1=Número de personas formadas en temas relacionados con competencias laborales para la cuarta revolución industrial. 
 V2=Número de personas formadas a través de la Secretaría de Desarrollo Económico","Creciente","Trimestral","Secretaría Desarrollo Económico","Primaria","Documentos que evidencian la formación de personas.","2019","Acumulado 2016-2019","Mauricio Valencia Subsecretario de Creación y Fortalecimiento Empresarial.","Gustavo Gil Marín Líder de Unidad de Formación","Hoja de cálculo (excel)","Llamadas telefónicas/formularios/correos electrónicos","El aumento de la meta se debe a que la formación en habilidades para la Cuarta Revolución Industrial es una prioridad en el nuevo Plan de Desarrollo. a diferencia del cuatrienio anterior donde sólo se formó en 4RI en el último año (2019).),</v>
      </c>
      <c r="BX3" s="4" t="s">
        <v>6436</v>
      </c>
    </row>
    <row r="4" spans="1:76" x14ac:dyDescent="0.2">
      <c r="A4" s="5" t="s">
        <v>2</v>
      </c>
      <c r="B4" s="6" t="s">
        <v>5615</v>
      </c>
      <c r="C4" s="7" t="s">
        <v>838</v>
      </c>
      <c r="D4" s="8" t="s">
        <v>839</v>
      </c>
      <c r="E4" s="8" t="s">
        <v>840</v>
      </c>
      <c r="F4" s="8" t="s">
        <v>817</v>
      </c>
      <c r="G4" s="8" t="s">
        <v>841</v>
      </c>
      <c r="H4" s="8" t="s">
        <v>819</v>
      </c>
      <c r="I4" s="8" t="s">
        <v>820</v>
      </c>
      <c r="J4" s="8" t="s">
        <v>821</v>
      </c>
      <c r="K4" s="8" t="s">
        <v>822</v>
      </c>
      <c r="L4" s="8" t="s">
        <v>823</v>
      </c>
      <c r="M4" s="8">
        <v>2019</v>
      </c>
      <c r="N4" s="8" t="s">
        <v>835</v>
      </c>
      <c r="O4" s="8" t="s">
        <v>824</v>
      </c>
      <c r="P4" s="8" t="s">
        <v>825</v>
      </c>
      <c r="Q4" s="8" t="s">
        <v>826</v>
      </c>
      <c r="R4" s="8" t="s">
        <v>827</v>
      </c>
      <c r="S4" s="8" t="s">
        <v>842</v>
      </c>
      <c r="U4" s="10" t="s">
        <v>6434</v>
      </c>
      <c r="V4" s="4" t="str">
        <f t="shared" ref="V4:V67" si="0">+A4</f>
        <v>1.1.3</v>
      </c>
      <c r="W4" s="122" t="s">
        <v>6435</v>
      </c>
      <c r="X4" s="4" t="str">
        <f t="shared" ref="X4:X67" si="1">+B4</f>
        <v>Empleos decentes generados en sectores tradicionales con programas de acompañamiento de la Secretaría de Desarrollo Económico</v>
      </c>
      <c r="Y4" s="4" t="s">
        <v>6435</v>
      </c>
      <c r="Z4" s="4" t="str">
        <f t="shared" ref="Z4:Z67" si="2">+C4</f>
        <v>Número de empleos decentes generados a través de la conexión entre la oferta y demanda del mercado laboral en sectores tradicionales de la economía con el acompañamiento de las Unidades de Formación y Oficina Pública de Empleo de la Subsecretaría de Creación y Fortalecimiento Empresarial.</v>
      </c>
      <c r="AA4" s="4" t="s">
        <v>6435</v>
      </c>
      <c r="AB4" s="4" t="str">
        <f t="shared" ref="AB4:AB67" si="3">+D4</f>
        <v>Medir la cantidad de empleos decentes generados en sectores tradicionales conectando la oferta y demanda del mercado laboral.</v>
      </c>
      <c r="AC4" s="4" t="s">
        <v>6435</v>
      </c>
      <c r="AD4" s="4" t="str">
        <f t="shared" ref="AD4:AD67" si="4">+E4</f>
        <v>* Decreto 1251 de 2015: Acuerdo Municipal 64 de 2013 sobre Política Pública de Trabajo Decente.
 * Política Pública de Desarrollo Económico (074 de 2017).
 * Política pública de primer empleo.
 * Política pública de juventud.
 * Ley 1429 de 2010. ley del primer empleo.
 * Ley 1622 de 2013. "por medio de la cual se expide el estatuto de ciudadanía juvenil y se dictan otras disposiciones".</v>
      </c>
      <c r="AE4" s="4" t="s">
        <v>6435</v>
      </c>
      <c r="AF4" s="4" t="str">
        <f t="shared" ref="AF4:AF67" si="5">+F4</f>
        <v>V1</v>
      </c>
      <c r="AG4" s="4" t="s">
        <v>6435</v>
      </c>
      <c r="AH4" s="4" t="str">
        <f t="shared" ref="AH4:AH67" si="6">+G4</f>
        <v>V1=Numero de personas vinculadas en empleos decentes generados en sectores tradicionales.</v>
      </c>
      <c r="AI4" s="4" t="s">
        <v>6435</v>
      </c>
      <c r="AJ4" s="4" t="str">
        <f t="shared" ref="AJ4:AJ67" si="7">+H4</f>
        <v>Creciente</v>
      </c>
      <c r="AK4" s="4" t="s">
        <v>6435</v>
      </c>
      <c r="AL4" s="4" t="str">
        <f t="shared" ref="AL4:AL67" si="8">+I4</f>
        <v>Trimestral</v>
      </c>
      <c r="AM4" s="4" t="s">
        <v>6435</v>
      </c>
      <c r="AN4" s="4" t="str">
        <f t="shared" ref="AN4:AN67" si="9">+J4</f>
        <v>Secretaría Desarrollo Económico</v>
      </c>
      <c r="AO4" s="4" t="s">
        <v>6435</v>
      </c>
      <c r="AP4" s="4" t="str">
        <f t="shared" ref="AP4:AP67" si="10">+K4</f>
        <v>Primaria</v>
      </c>
      <c r="AQ4" s="4" t="s">
        <v>6435</v>
      </c>
      <c r="AR4" s="4" t="str">
        <f t="shared" ref="AR4:AR67" si="11">+L4</f>
        <v>Documentos que evidencian la vinculación laboral de personas.</v>
      </c>
      <c r="AS4" s="4" t="s">
        <v>6435</v>
      </c>
      <c r="AT4" s="4">
        <f t="shared" ref="AT4:AT67" si="12">+M4</f>
        <v>2019</v>
      </c>
      <c r="AU4" s="4" t="s">
        <v>6435</v>
      </c>
      <c r="AV4" s="4" t="str">
        <f t="shared" ref="AV4:AV67" si="13">+N4</f>
        <v>Acumulado 2016-2019</v>
      </c>
      <c r="AW4" s="4" t="s">
        <v>6435</v>
      </c>
      <c r="AX4" s="4" t="str">
        <f t="shared" ref="AX4:AX67" si="14">+O4</f>
        <v>Mauricio Valencia Subsecretario de Creación y Fortalecimiento Empresarial.</v>
      </c>
      <c r="AY4" s="4" t="s">
        <v>6435</v>
      </c>
      <c r="AZ4" s="4" t="str">
        <f t="shared" ref="AZ4:AZ67" si="15">+P4</f>
        <v>Gustavo Gil Marín Líder de Unidad de Formación y José María Pérez Lora Líder Unidad de Desarrollo Socioeconómico.</v>
      </c>
      <c r="BA4" s="4" t="s">
        <v>6435</v>
      </c>
      <c r="BB4" s="4" t="str">
        <f t="shared" ref="BB4:BB67" si="16">+Q4</f>
        <v>Hoja de cálculo (excel)</v>
      </c>
      <c r="BC4" s="4" t="s">
        <v>6435</v>
      </c>
      <c r="BD4" s="4" t="str">
        <f t="shared" ref="BD4:BD67" si="17">+R4</f>
        <v>Llamadas telefónicas/formularios/correos electrónicos</v>
      </c>
      <c r="BE4" s="4" t="s">
        <v>6435</v>
      </c>
      <c r="BF4" s="4" t="str">
        <f t="shared" ref="BF4:BF67" si="18">+S4</f>
        <v>NA</v>
      </c>
      <c r="BG4" s="4" t="s">
        <v>6437</v>
      </c>
      <c r="BH4" s="4" t="str">
        <f t="shared" ref="BH4:BH67" si="19">+CONCATENATE(U4,V4,W4,X4,Y4,Z4,AA4,AB4,AC4,AD4,AE4,AF4,AG4,AH4,AI4,AJ4,AK4,AL4,AM4,AN4,AO4,AP4,AQ4,AR4)</f>
        <v>("1.1.3","Empleos decentes generados en sectores tradicionales con programas de acompañamiento de la Secretaría de Desarrollo Económico","Número de empleos decentes generados a través de la conexión entre la oferta y demanda del mercado laboral en sectores tradicionales de la economía con el acompañamiento de las Unidades de Formación y Oficina Pública de Empleo de la Subsecretaría de Creación y Fortalecimiento Empresarial.","Medir la cantidad de empleos decentes generados en sectores tradicionales conectando la oferta y demanda del mercado laboral.","* Decreto 1251 de 2015: Acuerdo Municipal 64 de 2013 sobre Política Pública de Trabajo Decente.
 * Política Pública de Desarrollo Económico (074 de 2017).
 * Política pública de primer empleo.
 * Política pública de juventud.
 * Ley 1429 de 2010. ley del primer empleo.
 * Ley 1622 de 2013. "por medio de la cual se expide el estatuto de ciudadanía juvenil y se dictan otras disposiciones".","V1","V1=Numero de personas vinculadas en empleos decentes generados en sectores tradicionales.","Creciente","Trimestral","Secretaría Desarrollo Económico","Primaria","Documentos que evidencian la vinculación laboral de personas.</v>
      </c>
      <c r="BI4" s="4" t="str">
        <f t="shared" ref="BI4:BI67" si="20">+CONCATENATE(AS4,AT4,AU4,AV4,AW4,AX4,AY4,AZ4,BA4,BB4,BC4,BD4,BE4,BF4,BG4)</f>
        <v>","2019","Acumulado 2016-2019","Mauricio Valencia Subsecretario de Creación y Fortalecimiento Empresarial.","Gustavo Gil Marín Líder de Unidad de Formación y José María Pérez Lora Líder Unidad de Desarrollo Socioeconómico.","Hoja de cálculo (excel)","Llamadas telefónicas/formularios/correos electrónicos","NA),</v>
      </c>
      <c r="BJ4" s="4" t="str">
        <f t="shared" ref="BJ4:BJ67" si="21">+CONCATENATE(BH4,BI4)</f>
        <v>("1.1.3","Empleos decentes generados en sectores tradicionales con programas de acompañamiento de la Secretaría de Desarrollo Económico","Número de empleos decentes generados a través de la conexión entre la oferta y demanda del mercado laboral en sectores tradicionales de la economía con el acompañamiento de las Unidades de Formación y Oficina Pública de Empleo de la Subsecretaría de Creación y Fortalecimiento Empresarial.","Medir la cantidad de empleos decentes generados en sectores tradicionales conectando la oferta y demanda del mercado laboral.","* Decreto 1251 de 2015: Acuerdo Municipal 64 de 2013 sobre Política Pública de Trabajo Decente.
 * Política Pública de Desarrollo Económico (074 de 2017).
 * Política pública de primer empleo.
 * Política pública de juventud.
 * Ley 1429 de 2010. ley del primer empleo.
 * Ley 1622 de 2013. "por medio de la cual se expide el estatuto de ciudadanía juvenil y se dictan otras disposiciones".","V1","V1=Numero de personas vinculadas en empleos decentes generados en sectores tradicionales.","Creciente","Trimestral","Secretaría Desarrollo Económico","Primaria","Documentos que evidencian la vinculación laboral de personas.","2019","Acumulado 2016-2019","Mauricio Valencia Subsecretario de Creación y Fortalecimiento Empresarial.","Gustavo Gil Marín Líder de Unidad de Formación y José María Pérez Lora Líder Unidad de Desarrollo Socioeconómico.","Hoja de cálculo (excel)","Llamadas telefónicas/formularios/correos electrónicos","NA),</v>
      </c>
    </row>
    <row r="5" spans="1:76" x14ac:dyDescent="0.2">
      <c r="A5" s="5" t="s">
        <v>3</v>
      </c>
      <c r="B5" s="6" t="s">
        <v>5616</v>
      </c>
      <c r="C5" s="7" t="s">
        <v>843</v>
      </c>
      <c r="D5" s="8" t="s">
        <v>844</v>
      </c>
      <c r="E5" s="8" t="s">
        <v>845</v>
      </c>
      <c r="F5" s="8" t="s">
        <v>817</v>
      </c>
      <c r="G5" s="11" t="s">
        <v>846</v>
      </c>
      <c r="H5" s="11" t="s">
        <v>819</v>
      </c>
      <c r="I5" s="11" t="s">
        <v>820</v>
      </c>
      <c r="J5" s="11" t="s">
        <v>847</v>
      </c>
      <c r="K5" s="11" t="s">
        <v>822</v>
      </c>
      <c r="L5" s="11" t="s">
        <v>848</v>
      </c>
      <c r="M5" s="8">
        <v>2018</v>
      </c>
      <c r="N5" s="8"/>
      <c r="O5" s="8" t="s">
        <v>849</v>
      </c>
      <c r="P5" s="8" t="s">
        <v>850</v>
      </c>
      <c r="Q5" s="8" t="s">
        <v>851</v>
      </c>
      <c r="R5" s="8" t="s">
        <v>827</v>
      </c>
      <c r="S5" s="8"/>
      <c r="U5" s="10" t="s">
        <v>6434</v>
      </c>
      <c r="V5" s="4" t="str">
        <f t="shared" si="0"/>
        <v>1.1.4</v>
      </c>
      <c r="W5" s="122" t="s">
        <v>6435</v>
      </c>
      <c r="X5" s="4" t="str">
        <f t="shared" si="1"/>
        <v>Empleos generados en la ciudad o en el distrito de innovación enfocados a CT+i (Ciencia, Tecnología e Innovación)</v>
      </c>
      <c r="Y5" s="4" t="s">
        <v>6435</v>
      </c>
      <c r="Z5" s="4" t="str">
        <f t="shared" si="2"/>
        <v>Número de empleos generados en la ciudad como consecuencia de la instalación de nuevas empresas en el distrito de innovación y la ciudad. así como del crecimiento de estas luego de su primer año de instalación y a través de la participación de las empresas de la ciudad en los diferentes programas de Ruta N.</v>
      </c>
      <c r="AA5" s="4" t="s">
        <v>6435</v>
      </c>
      <c r="AB5" s="4" t="str">
        <f t="shared" si="3"/>
        <v xml:space="preserve">Medir el número de empleos generados en la ciudad y en el distrito de innovación para monitorear el crecimiento  planeado y cumplimiento de la meta. </v>
      </c>
      <c r="AC5" s="4" t="s">
        <v>6435</v>
      </c>
      <c r="AD5" s="4" t="str">
        <f t="shared" si="4"/>
        <v xml:space="preserve"> Acuerdo 24 de 2012. Adoptar el Plan de Ciencia. Tecnología e Innovación Medellín 2011-2021. como la hoja de ruta.  
El Plan CTi Adoptado indica que Ruta N debe hacer el  diseño de indicadores de desempeño operacional del Plan Estratégico de Ciencia. Tecnología e Innovación. Empleos generados en la ciudad o en el distrito de innovación enfocados a CT+i (Ciencia. Tecnología e Innovación) es uno de estos indicadores.</v>
      </c>
      <c r="AE5" s="4" t="s">
        <v>6435</v>
      </c>
      <c r="AF5" s="4" t="str">
        <f t="shared" si="5"/>
        <v>V1</v>
      </c>
      <c r="AG5" s="4" t="s">
        <v>6435</v>
      </c>
      <c r="AH5" s="4" t="str">
        <f t="shared" si="6"/>
        <v>V1: Número de Empleos generados en la ciudad o en el distrito de innovación enfocados a CT+i</v>
      </c>
      <c r="AI5" s="4" t="s">
        <v>6435</v>
      </c>
      <c r="AJ5" s="4" t="str">
        <f t="shared" si="7"/>
        <v>Creciente</v>
      </c>
      <c r="AK5" s="4" t="s">
        <v>6435</v>
      </c>
      <c r="AL5" s="4" t="str">
        <f t="shared" si="8"/>
        <v>Trimestral</v>
      </c>
      <c r="AM5" s="4" t="s">
        <v>6435</v>
      </c>
      <c r="AN5" s="4" t="str">
        <f t="shared" si="9"/>
        <v>Base de datos - Saleforce Landing Ruta N</v>
      </c>
      <c r="AO5" s="4" t="s">
        <v>6435</v>
      </c>
      <c r="AP5" s="4" t="str">
        <f t="shared" si="10"/>
        <v>Primaria</v>
      </c>
      <c r="AQ5" s="4" t="s">
        <v>6435</v>
      </c>
      <c r="AR5" s="4" t="str">
        <f t="shared" si="11"/>
        <v>Contraste de Base de datos - Saleforce Landing</v>
      </c>
      <c r="AS5" s="4" t="s">
        <v>6435</v>
      </c>
      <c r="AT5" s="4">
        <f t="shared" si="12"/>
        <v>2018</v>
      </c>
      <c r="AU5" s="4" t="s">
        <v>6435</v>
      </c>
      <c r="AV5" s="4">
        <f t="shared" si="13"/>
        <v>0</v>
      </c>
      <c r="AW5" s="4" t="s">
        <v>6435</v>
      </c>
      <c r="AX5" s="4" t="str">
        <f t="shared" si="14"/>
        <v>Director de Operaciones_Catalina López</v>
      </c>
      <c r="AY5" s="4" t="s">
        <v>6435</v>
      </c>
      <c r="AZ5" s="4" t="str">
        <f t="shared" si="15"/>
        <v xml:space="preserve">PMO Ruta N
Catalina Corrales
</v>
      </c>
      <c r="BA5" s="4" t="s">
        <v>6435</v>
      </c>
      <c r="BB5" s="4" t="str">
        <f t="shared" si="16"/>
        <v>Hoja de Cálculo. Excel</v>
      </c>
      <c r="BC5" s="4" t="s">
        <v>6435</v>
      </c>
      <c r="BD5" s="4" t="str">
        <f t="shared" si="17"/>
        <v>Llamadas telefónicas/formularios/correos electrónicos</v>
      </c>
      <c r="BE5" s="4" t="s">
        <v>6435</v>
      </c>
      <c r="BF5" s="4">
        <f t="shared" si="18"/>
        <v>0</v>
      </c>
      <c r="BG5" s="4" t="s">
        <v>6437</v>
      </c>
      <c r="BH5" s="4" t="str">
        <f t="shared" si="19"/>
        <v>("1.1.4","Empleos generados en la ciudad o en el distrito de innovación enfocados a CT+i (Ciencia, Tecnología e Innovación)","Número de empleos generados en la ciudad como consecuencia de la instalación de nuevas empresas en el distrito de innovación y la ciudad. así como del crecimiento de estas luego de su primer año de instalación y a través de la participación de las empresas de la ciudad en los diferentes programas de Ruta N.","Medir el número de empleos generados en la ciudad y en el distrito de innovación para monitorear el crecimiento  planeado y cumplimiento de la meta. "," Acuerdo 24 de 2012. Adoptar el Plan de Ciencia. Tecnología e Innovación Medellín 2011-2021. como la hoja de ruta.  
El Plan CTi Adoptado indica que Ruta N debe hacer el  diseño de indicadores de desempeño operacional del Plan Estratégico de Ciencia. Tecnología e Innovación. Empleos generados en la ciudad o en el distrito de innovación enfocados a CT+i (Ciencia. Tecnología e Innovación) es uno de estos indicadores.","V1","V1: Número de Empleos generados en la ciudad o en el distrito de innovación enfocados a CT+i","Creciente","Trimestral","Base de datos - Saleforce Landing Ruta N","Primaria","Contraste de Base de datos - Saleforce Landing</v>
      </c>
      <c r="BI5" s="4" t="str">
        <f t="shared" si="20"/>
        <v>","2018","0","Director de Operaciones_Catalina López","PMO Ruta N
Catalina Corrales
","Hoja de Cálculo. Excel","Llamadas telefónicas/formularios/correos electrónicos","0),</v>
      </c>
      <c r="BJ5" s="4" t="str">
        <f t="shared" si="21"/>
        <v>("1.1.4","Empleos generados en la ciudad o en el distrito de innovación enfocados a CT+i (Ciencia, Tecnología e Innovación)","Número de empleos generados en la ciudad como consecuencia de la instalación de nuevas empresas en el distrito de innovación y la ciudad. así como del crecimiento de estas luego de su primer año de instalación y a través de la participación de las empresas de la ciudad en los diferentes programas de Ruta N.","Medir el número de empleos generados en la ciudad y en el distrito de innovación para monitorear el crecimiento  planeado y cumplimiento de la meta. "," Acuerdo 24 de 2012. Adoptar el Plan de Ciencia. Tecnología e Innovación Medellín 2011-2021. como la hoja de ruta.  
El Plan CTi Adoptado indica que Ruta N debe hacer el  diseño de indicadores de desempeño operacional del Plan Estratégico de Ciencia. Tecnología e Innovación. Empleos generados en la ciudad o en el distrito de innovación enfocados a CT+i (Ciencia. Tecnología e Innovación) es uno de estos indicadores.","V1","V1: Número de Empleos generados en la ciudad o en el distrito de innovación enfocados a CT+i","Creciente","Trimestral","Base de datos - Saleforce Landing Ruta N","Primaria","Contraste de Base de datos - Saleforce Landing","2018","0","Director de Operaciones_Catalina López","PMO Ruta N
Catalina Corrales
","Hoja de Cálculo. Excel","Llamadas telefónicas/formularios/correos electrónicos","0),</v>
      </c>
    </row>
    <row r="6" spans="1:76" x14ac:dyDescent="0.2">
      <c r="A6" s="5" t="s">
        <v>4</v>
      </c>
      <c r="B6" s="6" t="s">
        <v>5617</v>
      </c>
      <c r="C6" s="12" t="s">
        <v>852</v>
      </c>
      <c r="D6" s="13" t="s">
        <v>853</v>
      </c>
      <c r="E6" s="13" t="s">
        <v>854</v>
      </c>
      <c r="F6" s="13" t="s">
        <v>832</v>
      </c>
      <c r="G6" s="13" t="s">
        <v>855</v>
      </c>
      <c r="H6" s="13" t="s">
        <v>819</v>
      </c>
      <c r="I6" s="13" t="s">
        <v>856</v>
      </c>
      <c r="J6" s="13" t="s">
        <v>857</v>
      </c>
      <c r="K6" s="13" t="s">
        <v>858</v>
      </c>
      <c r="L6" s="13" t="s">
        <v>859</v>
      </c>
      <c r="M6" s="13">
        <v>2019</v>
      </c>
      <c r="N6" s="13"/>
      <c r="O6" s="13" t="s">
        <v>824</v>
      </c>
      <c r="P6" s="13" t="s">
        <v>860</v>
      </c>
      <c r="Q6" s="13" t="s">
        <v>861</v>
      </c>
      <c r="R6" s="13" t="s">
        <v>862</v>
      </c>
      <c r="S6" s="13"/>
      <c r="U6" s="10" t="s">
        <v>6434</v>
      </c>
      <c r="V6" s="4" t="str">
        <f t="shared" si="0"/>
        <v>1.1.5</v>
      </c>
      <c r="W6" s="122" t="s">
        <v>6435</v>
      </c>
      <c r="X6" s="4" t="str">
        <f t="shared" si="1"/>
        <v>Tasa de formalidad</v>
      </c>
      <c r="Y6" s="4" t="s">
        <v>6435</v>
      </c>
      <c r="Z6" s="4" t="str">
        <f t="shared" si="2"/>
        <v>Es la relación porcentual de la población ocupada formal y el número de personas que integran la población ocupada</v>
      </c>
      <c r="AA6" s="4" t="s">
        <v>6435</v>
      </c>
      <c r="AB6" s="4" t="str">
        <f t="shared" si="3"/>
        <v>Medir la tasa de formalidad. que da cuenta de la creación de condiciones que generan empleo. aumentan la productividad. y fortalecen el desarrollo competitivo. sostenible e innovador del tejido empresarial del municipio</v>
      </c>
      <c r="AC6" s="4" t="s">
        <v>6435</v>
      </c>
      <c r="AD6" s="4" t="str">
        <f t="shared" si="4"/>
        <v>-Acuerdo 074 de 2017 “Por medio del cual se adopta e integra la Política Pública de Desarrollo Económico para el Municipio de Medellín”
-Decreto 1251 de 2015: Acuerdo Municipal 64 de 2013 sobre Política Pública de Trabajo Decente.</v>
      </c>
      <c r="AE6" s="4" t="s">
        <v>6435</v>
      </c>
      <c r="AF6" s="4" t="str">
        <f t="shared" si="5"/>
        <v>(V1/V2)*100</v>
      </c>
      <c r="AG6" s="4" t="s">
        <v>6435</v>
      </c>
      <c r="AH6" s="4" t="str">
        <f t="shared" si="6"/>
        <v>V1= Población ocupada formal
V2= Total de personas que integran la población ocupada</v>
      </c>
      <c r="AI6" s="4" t="s">
        <v>6435</v>
      </c>
      <c r="AJ6" s="4" t="str">
        <f t="shared" si="7"/>
        <v>Creciente</v>
      </c>
      <c r="AK6" s="4" t="s">
        <v>6435</v>
      </c>
      <c r="AL6" s="4" t="str">
        <f t="shared" si="8"/>
        <v>Anual</v>
      </c>
      <c r="AM6" s="4" t="s">
        <v>6435</v>
      </c>
      <c r="AN6" s="4" t="str">
        <f t="shared" si="9"/>
        <v xml:space="preserve">
 Gran Encuesta Integrada de hogares para Medellín y Area metropolitana del DANE</v>
      </c>
      <c r="AO6" s="4" t="s">
        <v>6435</v>
      </c>
      <c r="AP6" s="4" t="str">
        <f t="shared" si="10"/>
        <v>Secundaria</v>
      </c>
      <c r="AQ6" s="4" t="s">
        <v>6435</v>
      </c>
      <c r="AR6" s="4" t="str">
        <f t="shared" si="11"/>
        <v>Gran Encuesta Integrada de Hogares (GEIH)</v>
      </c>
      <c r="AS6" s="4" t="s">
        <v>6435</v>
      </c>
      <c r="AT6" s="4">
        <f t="shared" si="12"/>
        <v>2019</v>
      </c>
      <c r="AU6" s="4" t="s">
        <v>6435</v>
      </c>
      <c r="AV6" s="4">
        <f t="shared" si="13"/>
        <v>0</v>
      </c>
      <c r="AW6" s="4" t="s">
        <v>6435</v>
      </c>
      <c r="AX6" s="4" t="str">
        <f t="shared" si="14"/>
        <v>Mauricio Valencia Subsecretario de Creación y Fortalecimiento Empresarial.</v>
      </c>
      <c r="AY6" s="4" t="s">
        <v>6435</v>
      </c>
      <c r="AZ6" s="4" t="str">
        <f t="shared" si="15"/>
        <v>José María Pérez Lora Líder Unidad de Desarrollo Socioeconómico</v>
      </c>
      <c r="BA6" s="4" t="s">
        <v>6435</v>
      </c>
      <c r="BB6" s="4" t="str">
        <f t="shared" si="16"/>
        <v>Magnéticos documentos de texto (Word. PDF. TXT). bases de datos. hojas de cálculo (Excel)</v>
      </c>
      <c r="BC6" s="4" t="s">
        <v>6435</v>
      </c>
      <c r="BD6" s="4" t="str">
        <f t="shared" si="17"/>
        <v>Informe Gran Encuesta Integrada de Hogares (GEIH)</v>
      </c>
      <c r="BE6" s="4" t="s">
        <v>6435</v>
      </c>
      <c r="BF6" s="4">
        <f t="shared" si="18"/>
        <v>0</v>
      </c>
      <c r="BG6" s="4" t="s">
        <v>6437</v>
      </c>
      <c r="BH6" s="4" t="str">
        <f t="shared" si="19"/>
        <v>("1.1.5","Tasa de formalidad","Es la relación porcentual de la población ocupada formal y el número de personas que integran la población ocupada","Medir la tasa de formalidad. que da cuenta de la creación de condiciones que generan empleo. aumentan la productividad. y fortalecen el desarrollo competitivo. sostenible e innovador del tejido empresarial del municipio","-Acuerdo 074 de 2017 “Por medio del cual se adopta e integra la Política Pública de Desarrollo Económico para el Municipio de Medellín”
-Decreto 1251 de 2015: Acuerdo Municipal 64 de 2013 sobre Política Pública de Trabajo Decente.","(V1/V2)*100","V1= Población ocupada formal
V2= Total de personas que integran la población ocupada","Creciente","Anual","
 Gran Encuesta Integrada de hogares para Medellín y Area metropolitana del DANE","Secundaria","Gran Encuesta Integrada de Hogares (GEIH)</v>
      </c>
      <c r="BI6" s="4" t="str">
        <f t="shared" si="20"/>
        <v>","2019","0","Mauricio Valencia Subsecretario de Creación y Fortalecimiento Empresarial.","José María Pérez Lora Líder Unidad de Desarrollo Socioeconómico","Magnéticos documentos de texto (Word. PDF. TXT). bases de datos. hojas de cálculo (Excel)","Informe Gran Encuesta Integrada de Hogares (GEIH)","0),</v>
      </c>
      <c r="BJ6" s="4" t="str">
        <f t="shared" si="21"/>
        <v>("1.1.5","Tasa de formalidad","Es la relación porcentual de la población ocupada formal y el número de personas que integran la población ocupada","Medir la tasa de formalidad. que da cuenta de la creación de condiciones que generan empleo. aumentan la productividad. y fortalecen el desarrollo competitivo. sostenible e innovador del tejido empresarial del municipio","-Acuerdo 074 de 2017 “Por medio del cual se adopta e integra la Política Pública de Desarrollo Económico para el Municipio de Medellín”
-Decreto 1251 de 2015: Acuerdo Municipal 64 de 2013 sobre Política Pública de Trabajo Decente.","(V1/V2)*100","V1= Población ocupada formal
V2= Total de personas que integran la población ocupada","Creciente","Anual","
 Gran Encuesta Integrada de hogares para Medellín y Area metropolitana del DANE","Secundaria","Gran Encuesta Integrada de Hogares (GEIH)","2019","0","Mauricio Valencia Subsecretario de Creación y Fortalecimiento Empresarial.","José María Pérez Lora Líder Unidad de Desarrollo Socioeconómico","Magnéticos documentos de texto (Word. PDF. TXT). bases de datos. hojas de cálculo (Excel)","Informe Gran Encuesta Integrada de Hogares (GEIH)","0),</v>
      </c>
    </row>
    <row r="7" spans="1:76" x14ac:dyDescent="0.2">
      <c r="A7" s="5" t="s">
        <v>5</v>
      </c>
      <c r="B7" s="6" t="s">
        <v>5618</v>
      </c>
      <c r="C7" s="12" t="s">
        <v>863</v>
      </c>
      <c r="D7" s="13" t="s">
        <v>864</v>
      </c>
      <c r="E7" s="13" t="s">
        <v>865</v>
      </c>
      <c r="F7" s="13" t="s">
        <v>832</v>
      </c>
      <c r="G7" s="13" t="s">
        <v>866</v>
      </c>
      <c r="H7" s="13" t="s">
        <v>819</v>
      </c>
      <c r="I7" s="13" t="s">
        <v>856</v>
      </c>
      <c r="J7" s="13" t="s">
        <v>857</v>
      </c>
      <c r="K7" s="13" t="s">
        <v>858</v>
      </c>
      <c r="L7" s="13" t="s">
        <v>859</v>
      </c>
      <c r="M7" s="13">
        <v>2019</v>
      </c>
      <c r="N7" s="13"/>
      <c r="O7" s="13" t="s">
        <v>824</v>
      </c>
      <c r="P7" s="13" t="s">
        <v>860</v>
      </c>
      <c r="Q7" s="13" t="s">
        <v>861</v>
      </c>
      <c r="R7" s="13" t="s">
        <v>862</v>
      </c>
      <c r="S7" s="13"/>
      <c r="U7" s="10" t="s">
        <v>6434</v>
      </c>
      <c r="V7" s="4" t="str">
        <f t="shared" si="0"/>
        <v>1.1.6</v>
      </c>
      <c r="W7" s="122" t="s">
        <v>6435</v>
      </c>
      <c r="X7" s="4" t="str">
        <f t="shared" si="1"/>
        <v>Tasa de ocupación laboral de jóvenes entre 18 y 28 años</v>
      </c>
      <c r="Y7" s="4" t="s">
        <v>6435</v>
      </c>
      <c r="Z7" s="4" t="str">
        <f t="shared" si="2"/>
        <v>Es la tasa de ocupación laboral de jóvenes entre 18 y 28 años. la cual mide la relación porcentual entre la población ocupada y el número de personas que integran la población en edad de trabajar</v>
      </c>
      <c r="AA7" s="4" t="s">
        <v>6435</v>
      </c>
      <c r="AB7" s="4" t="str">
        <f t="shared" si="3"/>
        <v>Medir la tasa de ocupación laboral de jóvenes entre 18 y 28 años</v>
      </c>
      <c r="AC7" s="4" t="s">
        <v>6435</v>
      </c>
      <c r="AD7" s="4" t="str">
        <f t="shared" si="4"/>
        <v>-Acuerdo 074 de 2017 “Por medio del cual se adopta e integra la Política Pública de Desarrollo Económico para el Municipio de Medellín”
-Política pública de juventud
-Ley 1429 de 2010. ley del primer empleo</v>
      </c>
      <c r="AE7" s="4" t="s">
        <v>6435</v>
      </c>
      <c r="AF7" s="4" t="str">
        <f t="shared" si="5"/>
        <v>(V1/V2)*100</v>
      </c>
      <c r="AG7" s="4" t="s">
        <v>6435</v>
      </c>
      <c r="AH7" s="4" t="str">
        <f t="shared" si="6"/>
        <v>V1= Población ocupada (PO) entre 18 y 28 años de edad
V2= Población en edad de trabajar (PET) entre 18 y 28 años</v>
      </c>
      <c r="AI7" s="4" t="s">
        <v>6435</v>
      </c>
      <c r="AJ7" s="4" t="str">
        <f t="shared" si="7"/>
        <v>Creciente</v>
      </c>
      <c r="AK7" s="4" t="s">
        <v>6435</v>
      </c>
      <c r="AL7" s="4" t="str">
        <f t="shared" si="8"/>
        <v>Anual</v>
      </c>
      <c r="AM7" s="4" t="s">
        <v>6435</v>
      </c>
      <c r="AN7" s="4" t="str">
        <f t="shared" si="9"/>
        <v xml:space="preserve">
 Gran Encuesta Integrada de hogares para Medellín y Area metropolitana del DANE</v>
      </c>
      <c r="AO7" s="4" t="s">
        <v>6435</v>
      </c>
      <c r="AP7" s="4" t="str">
        <f t="shared" si="10"/>
        <v>Secundaria</v>
      </c>
      <c r="AQ7" s="4" t="s">
        <v>6435</v>
      </c>
      <c r="AR7" s="4" t="str">
        <f t="shared" si="11"/>
        <v>Gran Encuesta Integrada de Hogares (GEIH)</v>
      </c>
      <c r="AS7" s="4" t="s">
        <v>6435</v>
      </c>
      <c r="AT7" s="4">
        <f t="shared" si="12"/>
        <v>2019</v>
      </c>
      <c r="AU7" s="4" t="s">
        <v>6435</v>
      </c>
      <c r="AV7" s="4">
        <f t="shared" si="13"/>
        <v>0</v>
      </c>
      <c r="AW7" s="4" t="s">
        <v>6435</v>
      </c>
      <c r="AX7" s="4" t="str">
        <f t="shared" si="14"/>
        <v>Mauricio Valencia Subsecretario de Creación y Fortalecimiento Empresarial.</v>
      </c>
      <c r="AY7" s="4" t="s">
        <v>6435</v>
      </c>
      <c r="AZ7" s="4" t="str">
        <f t="shared" si="15"/>
        <v>José María Pérez Lora Líder Unidad de Desarrollo Socioeconómico</v>
      </c>
      <c r="BA7" s="4" t="s">
        <v>6435</v>
      </c>
      <c r="BB7" s="4" t="str">
        <f t="shared" si="16"/>
        <v>Magnéticos documentos de texto (Word. PDF. TXT). bases de datos. hojas de cálculo (Excel)</v>
      </c>
      <c r="BC7" s="4" t="s">
        <v>6435</v>
      </c>
      <c r="BD7" s="4" t="str">
        <f t="shared" si="17"/>
        <v>Informe Gran Encuesta Integrada de Hogares (GEIH)</v>
      </c>
      <c r="BE7" s="4" t="s">
        <v>6435</v>
      </c>
      <c r="BF7" s="4">
        <f t="shared" si="18"/>
        <v>0</v>
      </c>
      <c r="BG7" s="4" t="s">
        <v>6437</v>
      </c>
      <c r="BH7" s="4" t="str">
        <f t="shared" si="19"/>
        <v>("1.1.6","Tasa de ocupación laboral de jóvenes entre 18 y 28 años","Es la tasa de ocupación laboral de jóvenes entre 18 y 28 años. la cual mide la relación porcentual entre la población ocupada y el número de personas que integran la población en edad de trabajar","Medir la tasa de ocupación laboral de jóvenes entre 18 y 28 años","-Acuerdo 074 de 2017 “Por medio del cual se adopta e integra la Política Pública de Desarrollo Económico para el Municipio de Medellín”
-Política pública de juventud
-Ley 1429 de 2010. ley del primer empleo","(V1/V2)*100","V1= Población ocupada (PO) entre 18 y 28 años de edad
V2= Población en edad de trabajar (PET) entre 18 y 28 años","Creciente","Anual","
 Gran Encuesta Integrada de hogares para Medellín y Area metropolitana del DANE","Secundaria","Gran Encuesta Integrada de Hogares (GEIH)</v>
      </c>
      <c r="BI7" s="4" t="str">
        <f t="shared" si="20"/>
        <v>","2019","0","Mauricio Valencia Subsecretario de Creación y Fortalecimiento Empresarial.","José María Pérez Lora Líder Unidad de Desarrollo Socioeconómico","Magnéticos documentos de texto (Word. PDF. TXT). bases de datos. hojas de cálculo (Excel)","Informe Gran Encuesta Integrada de Hogares (GEIH)","0),</v>
      </c>
      <c r="BJ7" s="4" t="str">
        <f t="shared" si="21"/>
        <v>("1.1.6","Tasa de ocupación laboral de jóvenes entre 18 y 28 años","Es la tasa de ocupación laboral de jóvenes entre 18 y 28 años. la cual mide la relación porcentual entre la población ocupada y el número de personas que integran la población en edad de trabajar","Medir la tasa de ocupación laboral de jóvenes entre 18 y 28 años","-Acuerdo 074 de 2017 “Por medio del cual se adopta e integra la Política Pública de Desarrollo Económico para el Municipio de Medellín”
-Política pública de juventud
-Ley 1429 de 2010. ley del primer empleo","(V1/V2)*100","V1= Población ocupada (PO) entre 18 y 28 años de edad
V2= Población en edad de trabajar (PET) entre 18 y 28 años","Creciente","Anual","
 Gran Encuesta Integrada de hogares para Medellín y Area metropolitana del DANE","Secundaria","Gran Encuesta Integrada de Hogares (GEIH)","2019","0","Mauricio Valencia Subsecretario de Creación y Fortalecimiento Empresarial.","José María Pérez Lora Líder Unidad de Desarrollo Socioeconómico","Magnéticos documentos de texto (Word. PDF. TXT). bases de datos. hojas de cálculo (Excel)","Informe Gran Encuesta Integrada de Hogares (GEIH)","0),</v>
      </c>
    </row>
    <row r="8" spans="1:76" x14ac:dyDescent="0.2">
      <c r="A8" s="5" t="s">
        <v>6</v>
      </c>
      <c r="B8" s="6" t="s">
        <v>5619</v>
      </c>
      <c r="C8" s="14" t="s">
        <v>867</v>
      </c>
      <c r="D8" s="14" t="s">
        <v>868</v>
      </c>
      <c r="E8" s="14" t="s">
        <v>869</v>
      </c>
      <c r="F8" s="14" t="s">
        <v>870</v>
      </c>
      <c r="G8" s="14" t="s">
        <v>871</v>
      </c>
      <c r="H8" s="14" t="s">
        <v>819</v>
      </c>
      <c r="I8" s="14" t="s">
        <v>872</v>
      </c>
      <c r="J8" s="14" t="s">
        <v>873</v>
      </c>
      <c r="K8" s="14" t="s">
        <v>822</v>
      </c>
      <c r="L8" s="14" t="s">
        <v>874</v>
      </c>
      <c r="M8" s="14" t="s">
        <v>869</v>
      </c>
      <c r="N8" s="14"/>
      <c r="O8" s="14" t="s">
        <v>873</v>
      </c>
      <c r="P8" s="14" t="s">
        <v>873</v>
      </c>
      <c r="Q8" s="14" t="s">
        <v>875</v>
      </c>
      <c r="R8" s="14" t="s">
        <v>876</v>
      </c>
      <c r="S8" s="14"/>
      <c r="U8" s="10" t="s">
        <v>6434</v>
      </c>
      <c r="V8" s="4" t="str">
        <f t="shared" si="0"/>
        <v>1.1.1.1</v>
      </c>
      <c r="W8" s="122" t="s">
        <v>6435</v>
      </c>
      <c r="X8" s="4" t="str">
        <f t="shared" si="1"/>
        <v>Personas beneficiadas en programas de formación de talento especializado</v>
      </c>
      <c r="Y8" s="4" t="s">
        <v>6435</v>
      </c>
      <c r="Z8" s="4" t="str">
        <f t="shared" si="2"/>
        <v>Comprende al total de personas que reciben una beca para la formación y entrenamiento en habilidades asociadas a las industrias 4.0</v>
      </c>
      <c r="AA8" s="4" t="s">
        <v>6435</v>
      </c>
      <c r="AB8" s="4" t="str">
        <f t="shared" si="3"/>
        <v>Calcular el número de personas beneficiadas con el programa de talento especializado</v>
      </c>
      <c r="AC8" s="4" t="s">
        <v>6435</v>
      </c>
      <c r="AD8" s="4" t="str">
        <f t="shared" si="4"/>
        <v>No aplica</v>
      </c>
      <c r="AE8" s="4" t="s">
        <v>6435</v>
      </c>
      <c r="AF8" s="4" t="str">
        <f t="shared" si="5"/>
        <v>V0</v>
      </c>
      <c r="AG8" s="4" t="s">
        <v>6435</v>
      </c>
      <c r="AH8" s="4" t="str">
        <f t="shared" si="6"/>
        <v>V0: Personas beneficiadas en programas de formación de talento especializado</v>
      </c>
      <c r="AI8" s="4" t="s">
        <v>6435</v>
      </c>
      <c r="AJ8" s="4" t="str">
        <f t="shared" si="7"/>
        <v>Creciente</v>
      </c>
      <c r="AK8" s="4" t="s">
        <v>6435</v>
      </c>
      <c r="AL8" s="4" t="str">
        <f t="shared" si="8"/>
        <v>Semestral</v>
      </c>
      <c r="AM8" s="4" t="s">
        <v>6435</v>
      </c>
      <c r="AN8" s="4" t="str">
        <f t="shared" si="9"/>
        <v>Sapiencia</v>
      </c>
      <c r="AO8" s="4" t="s">
        <v>6435</v>
      </c>
      <c r="AP8" s="4" t="str">
        <f t="shared" si="10"/>
        <v>Primaria</v>
      </c>
      <c r="AQ8" s="4" t="s">
        <v>6435</v>
      </c>
      <c r="AR8" s="4" t="str">
        <f t="shared" si="11"/>
        <v>Informe de seguimiento al proyecto y bases de datos</v>
      </c>
      <c r="AS8" s="4" t="s">
        <v>6435</v>
      </c>
      <c r="AT8" s="4" t="str">
        <f t="shared" si="12"/>
        <v>No aplica</v>
      </c>
      <c r="AU8" s="4" t="s">
        <v>6435</v>
      </c>
      <c r="AV8" s="4">
        <f t="shared" si="13"/>
        <v>0</v>
      </c>
      <c r="AW8" s="4" t="s">
        <v>6435</v>
      </c>
      <c r="AX8" s="4" t="str">
        <f t="shared" si="14"/>
        <v>Sapiencia</v>
      </c>
      <c r="AY8" s="4" t="s">
        <v>6435</v>
      </c>
      <c r="AZ8" s="4" t="str">
        <f t="shared" si="15"/>
        <v>Sapiencia</v>
      </c>
      <c r="BA8" s="4" t="s">
        <v>6435</v>
      </c>
      <c r="BB8" s="4" t="str">
        <f t="shared" si="16"/>
        <v>Magnético</v>
      </c>
      <c r="BC8" s="4" t="s">
        <v>6435</v>
      </c>
      <c r="BD8" s="4" t="str">
        <f t="shared" si="17"/>
        <v>Base de datos de personas inscritas y beneficiadas</v>
      </c>
      <c r="BE8" s="4" t="s">
        <v>6435</v>
      </c>
      <c r="BF8" s="4">
        <f t="shared" si="18"/>
        <v>0</v>
      </c>
      <c r="BG8" s="4" t="s">
        <v>6437</v>
      </c>
      <c r="BH8" s="4" t="str">
        <f t="shared" si="19"/>
        <v>("1.1.1.1","Personas beneficiadas en programas de formación de talento especializado","Comprende al total de personas que reciben una beca para la formación y entrenamiento en habilidades asociadas a las industrias 4.0","Calcular el número de personas beneficiadas con el programa de talento especializado","No aplica","V0","V0: Personas beneficiadas en programas de formación de talento especializado","Creciente","Semestral","Sapiencia","Primaria","Informe de seguimiento al proyecto y bases de datos</v>
      </c>
      <c r="BI8" s="4" t="str">
        <f t="shared" si="20"/>
        <v>","No aplica","0","Sapiencia","Sapiencia","Magnético","Base de datos de personas inscritas y beneficiadas","0),</v>
      </c>
      <c r="BJ8" s="4" t="str">
        <f t="shared" si="21"/>
        <v>("1.1.1.1","Personas beneficiadas en programas de formación de talento especializado","Comprende al total de personas que reciben una beca para la formación y entrenamiento en habilidades asociadas a las industrias 4.0","Calcular el número de personas beneficiadas con el programa de talento especializado","No aplica","V0","V0: Personas beneficiadas en programas de formación de talento especializado","Creciente","Semestral","Sapiencia","Primaria","Informe de seguimiento al proyecto y bases de datos","No aplica","0","Sapiencia","Sapiencia","Magnético","Base de datos de personas inscritas y beneficiadas","0),</v>
      </c>
    </row>
    <row r="9" spans="1:76" x14ac:dyDescent="0.2">
      <c r="A9" s="5" t="s">
        <v>7</v>
      </c>
      <c r="B9" s="6" t="s">
        <v>5620</v>
      </c>
      <c r="C9" s="15" t="s">
        <v>877</v>
      </c>
      <c r="D9" s="15" t="s">
        <v>878</v>
      </c>
      <c r="E9" s="15" t="s">
        <v>879</v>
      </c>
      <c r="F9" s="15" t="s">
        <v>817</v>
      </c>
      <c r="G9" s="15" t="s">
        <v>880</v>
      </c>
      <c r="H9" s="15" t="s">
        <v>819</v>
      </c>
      <c r="I9" s="15" t="s">
        <v>820</v>
      </c>
      <c r="J9" s="15" t="s">
        <v>881</v>
      </c>
      <c r="K9" s="15" t="s">
        <v>822</v>
      </c>
      <c r="L9" s="15" t="s">
        <v>882</v>
      </c>
      <c r="M9" s="15">
        <v>2019</v>
      </c>
      <c r="N9" s="15" t="s">
        <v>835</v>
      </c>
      <c r="O9" s="15" t="s">
        <v>883</v>
      </c>
      <c r="P9" s="15" t="s">
        <v>883</v>
      </c>
      <c r="Q9" s="15" t="s">
        <v>826</v>
      </c>
      <c r="R9" s="15" t="s">
        <v>884</v>
      </c>
      <c r="S9" s="12" t="s">
        <v>885</v>
      </c>
      <c r="U9" s="10" t="s">
        <v>6434</v>
      </c>
      <c r="V9" s="4" t="str">
        <f t="shared" si="0"/>
        <v>1.1.1.2</v>
      </c>
      <c r="W9" s="122" t="s">
        <v>6435</v>
      </c>
      <c r="X9" s="4" t="str">
        <f t="shared" si="1"/>
        <v>Jóvenes formados en temas relacionados con competencias laborales y habilidades blandas para la Cuarta Revolución Industrial</v>
      </c>
      <c r="Y9" s="4" t="s">
        <v>6435</v>
      </c>
      <c r="Z9" s="4" t="str">
        <f t="shared" si="2"/>
        <v>Corresponde al número de jóvenes (entre 18 y 28 años) formados en temas relacionados con competencias laborales y habilidades blandas para la Cuarta Revolución Industrial. a través de oportunidades de formación y reentrenamiento ofrecidas por la Subsecretaría de Creación y Fortalecimiento Empresarial.</v>
      </c>
      <c r="AA9" s="4" t="s">
        <v>6435</v>
      </c>
      <c r="AB9" s="4" t="str">
        <f t="shared" si="3"/>
        <v>Medir la cantidad de jóvenes formados en temas relacionados con competencias laborales y habilidades blandas para la Cuarta Revolución Industrial.</v>
      </c>
      <c r="AC9" s="4" t="s">
        <v>6435</v>
      </c>
      <c r="AD9" s="4" t="str">
        <f t="shared" si="4"/>
        <v>*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
      </c>
      <c r="AE9" s="4" t="s">
        <v>6435</v>
      </c>
      <c r="AF9" s="4" t="str">
        <f t="shared" si="5"/>
        <v>V1</v>
      </c>
      <c r="AG9" s="4" t="s">
        <v>6435</v>
      </c>
      <c r="AH9" s="4" t="str">
        <f t="shared" si="6"/>
        <v xml:space="preserve">V1= Número de jóvenes formados en temas relacionados con competencias laborales y habilidades blandas para la cuarta revolución industrial. </v>
      </c>
      <c r="AI9" s="4" t="s">
        <v>6435</v>
      </c>
      <c r="AJ9" s="4" t="str">
        <f t="shared" si="7"/>
        <v>Creciente</v>
      </c>
      <c r="AK9" s="4" t="s">
        <v>6435</v>
      </c>
      <c r="AL9" s="4" t="str">
        <f t="shared" si="8"/>
        <v>Trimestral</v>
      </c>
      <c r="AM9" s="4" t="s">
        <v>6435</v>
      </c>
      <c r="AN9" s="4" t="str">
        <f t="shared" si="9"/>
        <v>Secretaría de Desarrollo Económico</v>
      </c>
      <c r="AO9" s="4" t="s">
        <v>6435</v>
      </c>
      <c r="AP9" s="4" t="str">
        <f t="shared" si="10"/>
        <v>Primaria</v>
      </c>
      <c r="AQ9" s="4" t="s">
        <v>6435</v>
      </c>
      <c r="AR9" s="4" t="str">
        <f t="shared" si="11"/>
        <v>Contraste en BD (formato 209).</v>
      </c>
      <c r="AS9" s="4" t="s">
        <v>6435</v>
      </c>
      <c r="AT9" s="4">
        <f t="shared" si="12"/>
        <v>2019</v>
      </c>
      <c r="AU9" s="4" t="s">
        <v>6435</v>
      </c>
      <c r="AV9" s="4" t="str">
        <f t="shared" si="13"/>
        <v>Acumulado 2016-2019</v>
      </c>
      <c r="AW9" s="4" t="s">
        <v>6435</v>
      </c>
      <c r="AX9" s="4" t="str">
        <f t="shared" si="14"/>
        <v>Gustavo Gil Marín: Líder Unidad de Formación Secretaría de Desarrollo Económico.</v>
      </c>
      <c r="AY9" s="4" t="s">
        <v>6435</v>
      </c>
      <c r="AZ9" s="4" t="str">
        <f t="shared" si="15"/>
        <v>Gustavo Gil Marín: Líder Unidad de Formación Secretaría de Desarrollo Económico.</v>
      </c>
      <c r="BA9" s="4" t="s">
        <v>6435</v>
      </c>
      <c r="BB9" s="4" t="str">
        <f t="shared" si="16"/>
        <v>Hoja de cálculo (excel)</v>
      </c>
      <c r="BC9" s="4" t="s">
        <v>6435</v>
      </c>
      <c r="BD9" s="4" t="str">
        <f t="shared" si="17"/>
        <v>Llamadas telefónicas/formularios/cartas/correos electrónicos</v>
      </c>
      <c r="BE9" s="4" t="s">
        <v>6435</v>
      </c>
      <c r="BF9" s="4" t="str">
        <f t="shared" si="18"/>
        <v xml:space="preserve">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v>
      </c>
      <c r="BG9" s="4" t="s">
        <v>6437</v>
      </c>
      <c r="BH9" s="4" t="str">
        <f t="shared" si="19"/>
        <v>("1.1.1.2","Jóvenes formados en temas relacionados con competencias laborales y habilidades blandas para la Cuarta Revolución Industrial","Corresponde al número de jóvenes (entre 18 y 28 años) formados en temas relacionados con competencias laborales y habilidades blandas para la Cuarta Revolución Industrial. a través de oportunidades de formación y reentrenamiento ofrecidas por la Subsecretaría de Creación y Fortalecimiento Empresarial.","Medir la cantidad de jóvenes formados en temas relacionados con competencias laborales y habilidades blandas para la Cuarta Revolución Industrial.","*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disposiciones"..","V1","V1= Número de jóvenes formados en temas relacionados con competencias laborales y habilidades blandas para la cuarta revolución industrial. ","Creciente","Trimestral","Secretaría de Desarrollo Económico","Primaria","Contraste en BD (formato 209).</v>
      </c>
      <c r="BI9" s="4" t="str">
        <f t="shared" si="20"/>
        <v>","2019","Acumulado 2016-2019","Gustavo Gil Marín: Líder Unidad de Formación Secretaría de Desarrollo Económico.","Gustavo Gil Marín: Líder Unidad de Formación Secretaría de Desarrollo Económico.","Hoja de cálculo (excel)","Llamadas telefónicas/formularios/cartas/correos electrónicos","Las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v>
      </c>
      <c r="BJ9" s="4" t="str">
        <f t="shared" si="21"/>
        <v>("1.1.1.2","Jóvenes formados en temas relacionados con competencias laborales y habilidades blandas para la Cuarta Revolución Industrial","Corresponde al número de jóvenes (entre 18 y 28 años) formados en temas relacionados con competencias laborales y habilidades blandas para la Cuarta Revolución Industrial. a través de oportunidades de formación y reentrenamiento ofrecidas por la Subsecretaría de Creación y Fortalecimiento Empresarial.","Medir la cantidad de jóvenes formados en temas relacionados con competencias laborales y habilidades blandas para la Cuarta Revolución Industrial.","*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disposiciones"..","V1","V1= Número de jóvenes formados en temas relacionados con competencias laborales y habilidades blandas para la cuarta revolución industrial. ","Creciente","Trimestral","Secretaría de Desarrollo Económico","Primaria","Contraste en BD (formato 209).","2019","Acumulado 2016-2019","Gustavo Gil Marín: Líder Unidad de Formación Secretaría de Desarrollo Económico.","Gustavo Gil Marín: Líder Unidad de Formación Secretaría de Desarrollo Económico.","Hoja de cálculo (excel)","Llamadas telefónicas/formularios/cartas/correos electrónicos","Las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v>
      </c>
    </row>
    <row r="10" spans="1:76" x14ac:dyDescent="0.2">
      <c r="A10" s="5" t="s">
        <v>8</v>
      </c>
      <c r="B10" s="6" t="s">
        <v>5621</v>
      </c>
      <c r="C10" s="16" t="s">
        <v>886</v>
      </c>
      <c r="D10" s="15" t="s">
        <v>887</v>
      </c>
      <c r="E10" s="15" t="s">
        <v>879</v>
      </c>
      <c r="F10" s="15" t="s">
        <v>817</v>
      </c>
      <c r="G10" s="15" t="s">
        <v>888</v>
      </c>
      <c r="H10" s="15" t="s">
        <v>819</v>
      </c>
      <c r="I10" s="15" t="s">
        <v>820</v>
      </c>
      <c r="J10" s="15" t="s">
        <v>881</v>
      </c>
      <c r="K10" s="15" t="s">
        <v>822</v>
      </c>
      <c r="L10" s="15" t="s">
        <v>882</v>
      </c>
      <c r="M10" s="15">
        <v>2019</v>
      </c>
      <c r="N10" s="15" t="s">
        <v>835</v>
      </c>
      <c r="O10" s="15" t="s">
        <v>883</v>
      </c>
      <c r="P10" s="15" t="s">
        <v>883</v>
      </c>
      <c r="Q10" s="15" t="s">
        <v>826</v>
      </c>
      <c r="R10" s="15" t="s">
        <v>884</v>
      </c>
      <c r="S10" s="12" t="s">
        <v>885</v>
      </c>
      <c r="U10" s="10" t="s">
        <v>6434</v>
      </c>
      <c r="V10" s="4" t="str">
        <f t="shared" si="0"/>
        <v>1.1.1.3</v>
      </c>
      <c r="W10" s="122" t="s">
        <v>6435</v>
      </c>
      <c r="X10" s="4" t="str">
        <f t="shared" si="1"/>
        <v>Adultos formados en temas relacionados con competencias laborales y habilidades blandas para la Cuarta Revolución Industrial</v>
      </c>
      <c r="Y10" s="4" t="s">
        <v>6435</v>
      </c>
      <c r="Z10" s="4" t="str">
        <f t="shared" si="2"/>
        <v>Número de adultos (entre 29 y 59 años) formados en temas relacionados con competencias laborales y habilidades blandas para la Cuarta Revolución Industrial. a través de oportunidades de formación y reentrenamiento ofrecidas por la Subsecretaría de Creación y Fortalecimiento Empresarial.</v>
      </c>
      <c r="AA10" s="4" t="s">
        <v>6435</v>
      </c>
      <c r="AB10" s="4" t="str">
        <f t="shared" si="3"/>
        <v>Medir la cantidad de adultos formados en temas relacionados con competencias laborales y habilidades blandas para la Cuarta Revolución Industrial.</v>
      </c>
      <c r="AC10" s="4" t="s">
        <v>6435</v>
      </c>
      <c r="AD10" s="4" t="str">
        <f t="shared" si="4"/>
        <v>*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
      </c>
      <c r="AE10" s="4" t="s">
        <v>6435</v>
      </c>
      <c r="AF10" s="4" t="str">
        <f t="shared" si="5"/>
        <v>V1</v>
      </c>
      <c r="AG10" s="4" t="s">
        <v>6435</v>
      </c>
      <c r="AH10" s="4" t="str">
        <f t="shared" si="6"/>
        <v xml:space="preserve">V1= Número de adultos formados en temas relacionados con competencias  laborales y habilidades blandas para la cuarta revolución industrial. </v>
      </c>
      <c r="AI10" s="4" t="s">
        <v>6435</v>
      </c>
      <c r="AJ10" s="4" t="str">
        <f t="shared" si="7"/>
        <v>Creciente</v>
      </c>
      <c r="AK10" s="4" t="s">
        <v>6435</v>
      </c>
      <c r="AL10" s="4" t="str">
        <f t="shared" si="8"/>
        <v>Trimestral</v>
      </c>
      <c r="AM10" s="4" t="s">
        <v>6435</v>
      </c>
      <c r="AN10" s="4" t="str">
        <f t="shared" si="9"/>
        <v>Secretaría de Desarrollo Económico</v>
      </c>
      <c r="AO10" s="4" t="s">
        <v>6435</v>
      </c>
      <c r="AP10" s="4" t="str">
        <f t="shared" si="10"/>
        <v>Primaria</v>
      </c>
      <c r="AQ10" s="4" t="s">
        <v>6435</v>
      </c>
      <c r="AR10" s="4" t="str">
        <f t="shared" si="11"/>
        <v>Contraste en BD (formato 209).</v>
      </c>
      <c r="AS10" s="4" t="s">
        <v>6435</v>
      </c>
      <c r="AT10" s="4">
        <f t="shared" si="12"/>
        <v>2019</v>
      </c>
      <c r="AU10" s="4" t="s">
        <v>6435</v>
      </c>
      <c r="AV10" s="4" t="str">
        <f t="shared" si="13"/>
        <v>Acumulado 2016-2019</v>
      </c>
      <c r="AW10" s="4" t="s">
        <v>6435</v>
      </c>
      <c r="AX10" s="4" t="str">
        <f t="shared" si="14"/>
        <v>Gustavo Gil Marín: Líder Unidad de Formación Secretaría de Desarrollo Económico.</v>
      </c>
      <c r="AY10" s="4" t="s">
        <v>6435</v>
      </c>
      <c r="AZ10" s="4" t="str">
        <f t="shared" si="15"/>
        <v>Gustavo Gil Marín: Líder Unidad de Formación Secretaría de Desarrollo Económico.</v>
      </c>
      <c r="BA10" s="4" t="s">
        <v>6435</v>
      </c>
      <c r="BB10" s="4" t="str">
        <f t="shared" si="16"/>
        <v>Hoja de cálculo (excel)</v>
      </c>
      <c r="BC10" s="4" t="s">
        <v>6435</v>
      </c>
      <c r="BD10" s="4" t="str">
        <f t="shared" si="17"/>
        <v>Llamadas telefónicas/formularios/cartas/correos electrónicos</v>
      </c>
      <c r="BE10" s="4" t="s">
        <v>6435</v>
      </c>
      <c r="BF10" s="4" t="str">
        <f t="shared" si="18"/>
        <v xml:space="preserve">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v>
      </c>
      <c r="BG10" s="4" t="s">
        <v>6437</v>
      </c>
      <c r="BH10" s="4" t="str">
        <f t="shared" si="19"/>
        <v>("1.1.1.3","Adultos formados en temas relacionados con competencias laborales y habilidades blandas para la Cuarta Revolución Industrial","Número de adultos (entre 29 y 59 años) formados en temas relacionados con competencias laborales y habilidades blandas para la Cuarta Revolución Industrial. a través de oportunidades de formación y reentrenamiento ofrecidas por la Subsecretaría de Creación y Fortalecimiento Empresarial.","Medir la cantidad de adultos formados en temas relacionados con competencias laborales y habilidades blandas para la Cuarta Revolución Industrial.","*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disposiciones"..","V1","V1= Número de adultos formados en temas relacionados con competencias  laborales y habilidades blandas para la cuarta revolución industrial. ","Creciente","Trimestral","Secretaría de Desarrollo Económico","Primaria","Contraste en BD (formato 209).</v>
      </c>
      <c r="BI10" s="4" t="str">
        <f t="shared" si="20"/>
        <v>","2019","Acumulado 2016-2019","Gustavo Gil Marín: Líder Unidad de Formación Secretaría de Desarrollo Económico.","Gustavo Gil Marín: Líder Unidad de Formación Secretaría de Desarrollo Económico.","Hoja de cálculo (excel)","Llamadas telefónicas/formularios/cartas/correos electrónicos","Las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v>
      </c>
      <c r="BJ10" s="4" t="str">
        <f t="shared" si="21"/>
        <v>("1.1.1.3","Adultos formados en temas relacionados con competencias laborales y habilidades blandas para la Cuarta Revolución Industrial","Número de adultos (entre 29 y 59 años) formados en temas relacionados con competencias laborales y habilidades blandas para la Cuarta Revolución Industrial. a través de oportunidades de formación y reentrenamiento ofrecidas por la Subsecretaría de Creación y Fortalecimiento Empresarial.","Medir la cantidad de adultos formados en temas relacionados con competencias laborales y habilidades blandas para la Cuarta Revolución Industrial.","*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disposiciones"..","V1","V1= Número de adultos formados en temas relacionados con competencias  laborales y habilidades blandas para la cuarta revolución industrial. ","Creciente","Trimestral","Secretaría de Desarrollo Económico","Primaria","Contraste en BD (formato 209).","2019","Acumulado 2016-2019","Gustavo Gil Marín: Líder Unidad de Formación Secretaría de Desarrollo Económico.","Gustavo Gil Marín: Líder Unidad de Formación Secretaría de Desarrollo Económico.","Hoja de cálculo (excel)","Llamadas telefónicas/formularios/cartas/correos electrónicos","Las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v>
      </c>
    </row>
    <row r="11" spans="1:76" x14ac:dyDescent="0.2">
      <c r="A11" s="5" t="s">
        <v>9</v>
      </c>
      <c r="B11" s="6" t="s">
        <v>5622</v>
      </c>
      <c r="C11" s="16" t="s">
        <v>889</v>
      </c>
      <c r="D11" s="15" t="s">
        <v>890</v>
      </c>
      <c r="E11" s="15" t="s">
        <v>879</v>
      </c>
      <c r="F11" s="15" t="s">
        <v>832</v>
      </c>
      <c r="G11" s="15" t="s">
        <v>891</v>
      </c>
      <c r="H11" s="15" t="s">
        <v>819</v>
      </c>
      <c r="I11" s="15" t="s">
        <v>820</v>
      </c>
      <c r="J11" s="15" t="s">
        <v>881</v>
      </c>
      <c r="K11" s="15" t="s">
        <v>822</v>
      </c>
      <c r="L11" s="15" t="s">
        <v>882</v>
      </c>
      <c r="M11" s="15">
        <v>2019</v>
      </c>
      <c r="N11" s="15" t="s">
        <v>835</v>
      </c>
      <c r="O11" s="15" t="s">
        <v>883</v>
      </c>
      <c r="P11" s="15" t="s">
        <v>883</v>
      </c>
      <c r="Q11" s="15" t="s">
        <v>826</v>
      </c>
      <c r="R11" s="15" t="s">
        <v>884</v>
      </c>
      <c r="S11" s="12" t="s">
        <v>885</v>
      </c>
      <c r="U11" s="10" t="s">
        <v>6434</v>
      </c>
      <c r="V11" s="4" t="str">
        <f t="shared" si="0"/>
        <v>1.1.1.4</v>
      </c>
      <c r="W11" s="122" t="s">
        <v>6435</v>
      </c>
      <c r="X11" s="4" t="str">
        <f t="shared" si="1"/>
        <v>Mujeres formadas en temas relacionados con competencias laborales y habilidades blandas para la Cuarta Revolución Industrial</v>
      </c>
      <c r="Y11" s="4" t="s">
        <v>6435</v>
      </c>
      <c r="Z11" s="4" t="str">
        <f t="shared" si="2"/>
        <v>Porcentaje de mujeres formadas respecto al total de formados. en temas relacionados con competencias laborales y habilidades blandas para la Cuarta Revolución Industrial; a través de oportunidades de formación y reentrenamiento ofrecidas por la Subsecretaría de Creación y Fortalecimiento Empresarial.</v>
      </c>
      <c r="AA11" s="4" t="s">
        <v>6435</v>
      </c>
      <c r="AB11" s="4" t="str">
        <f t="shared" si="3"/>
        <v>Medir el porcentaje de mujeres formadas respecto al total de formados; en temas relacionados con competencias laborales y habilidades blandas para la Cuarta Revolución Industrial.</v>
      </c>
      <c r="AC11" s="4" t="s">
        <v>6435</v>
      </c>
      <c r="AD11" s="4" t="str">
        <f t="shared" si="4"/>
        <v>*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
      </c>
      <c r="AE11" s="4" t="s">
        <v>6435</v>
      </c>
      <c r="AF11" s="4" t="str">
        <f t="shared" si="5"/>
        <v>(V1/V2)*100</v>
      </c>
      <c r="AG11" s="4" t="s">
        <v>6435</v>
      </c>
      <c r="AH11" s="4" t="str">
        <f t="shared" si="6"/>
        <v>V1= Número de mujeres formadas en temas relacionados con competencias laborales y habilidades blandas para la Cuarta Revolución Industrial.
V2= Total de personas formadas en temas relacionados con competencias laborales y habilidades blandas para la Cuarta Revolución Industrial</v>
      </c>
      <c r="AI11" s="4" t="s">
        <v>6435</v>
      </c>
      <c r="AJ11" s="4" t="str">
        <f t="shared" si="7"/>
        <v>Creciente</v>
      </c>
      <c r="AK11" s="4" t="s">
        <v>6435</v>
      </c>
      <c r="AL11" s="4" t="str">
        <f t="shared" si="8"/>
        <v>Trimestral</v>
      </c>
      <c r="AM11" s="4" t="s">
        <v>6435</v>
      </c>
      <c r="AN11" s="4" t="str">
        <f t="shared" si="9"/>
        <v>Secretaría de Desarrollo Económico</v>
      </c>
      <c r="AO11" s="4" t="s">
        <v>6435</v>
      </c>
      <c r="AP11" s="4" t="str">
        <f t="shared" si="10"/>
        <v>Primaria</v>
      </c>
      <c r="AQ11" s="4" t="s">
        <v>6435</v>
      </c>
      <c r="AR11" s="4" t="str">
        <f t="shared" si="11"/>
        <v>Contraste en BD (formato 209).</v>
      </c>
      <c r="AS11" s="4" t="s">
        <v>6435</v>
      </c>
      <c r="AT11" s="4">
        <f t="shared" si="12"/>
        <v>2019</v>
      </c>
      <c r="AU11" s="4" t="s">
        <v>6435</v>
      </c>
      <c r="AV11" s="4" t="str">
        <f t="shared" si="13"/>
        <v>Acumulado 2016-2019</v>
      </c>
      <c r="AW11" s="4" t="s">
        <v>6435</v>
      </c>
      <c r="AX11" s="4" t="str">
        <f t="shared" si="14"/>
        <v>Gustavo Gil Marín: Líder Unidad de Formación Secretaría de Desarrollo Económico.</v>
      </c>
      <c r="AY11" s="4" t="s">
        <v>6435</v>
      </c>
      <c r="AZ11" s="4" t="str">
        <f t="shared" si="15"/>
        <v>Gustavo Gil Marín: Líder Unidad de Formación Secretaría de Desarrollo Económico.</v>
      </c>
      <c r="BA11" s="4" t="s">
        <v>6435</v>
      </c>
      <c r="BB11" s="4" t="str">
        <f t="shared" si="16"/>
        <v>Hoja de cálculo (excel)</v>
      </c>
      <c r="BC11" s="4" t="s">
        <v>6435</v>
      </c>
      <c r="BD11" s="4" t="str">
        <f t="shared" si="17"/>
        <v>Llamadas telefónicas/formularios/cartas/correos electrónicos</v>
      </c>
      <c r="BE11" s="4" t="s">
        <v>6435</v>
      </c>
      <c r="BF11" s="4" t="str">
        <f t="shared" si="18"/>
        <v xml:space="preserve">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v>
      </c>
      <c r="BG11" s="4" t="s">
        <v>6437</v>
      </c>
      <c r="BH11" s="4" t="str">
        <f t="shared" si="19"/>
        <v>("1.1.1.4","Mujeres formadas en temas relacionados con competencias laborales y habilidades blandas para la Cuarta Revolución Industrial","Porcentaje de mujeres formadas respecto al total de formados. en temas relacionados con competencias laborales y habilidades blandas para la Cuarta Revolución Industrial; a través de oportunidades de formación y reentrenamiento ofrecidas por la Subsecretaría de Creación y Fortalecimiento Empresarial.","Medir el porcentaje de mujeres formadas respecto al total de formados; en temas relacionados con competencias laborales y habilidades blandas para la Cuarta Revolución Industrial.","*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disposiciones"..","(V1/V2)*100","V1= Número de mujeres formadas en temas relacionados con competencias laborales y habilidades blandas para la Cuarta Revolución Industrial.
V2= Total de personas formadas en temas relacionados con competencias laborales y habilidades blandas para la Cuarta Revolución Industrial","Creciente","Trimestral","Secretaría de Desarrollo Económico","Primaria","Contraste en BD (formato 209).</v>
      </c>
      <c r="BI11" s="4" t="str">
        <f t="shared" si="20"/>
        <v>","2019","Acumulado 2016-2019","Gustavo Gil Marín: Líder Unidad de Formación Secretaría de Desarrollo Económico.","Gustavo Gil Marín: Líder Unidad de Formación Secretaría de Desarrollo Económico.","Hoja de cálculo (excel)","Llamadas telefónicas/formularios/cartas/correos electrónicos","Las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v>
      </c>
      <c r="BJ11" s="4" t="str">
        <f t="shared" si="21"/>
        <v>("1.1.1.4","Mujeres formadas en temas relacionados con competencias laborales y habilidades blandas para la Cuarta Revolución Industrial","Porcentaje de mujeres formadas respecto al total de formados. en temas relacionados con competencias laborales y habilidades blandas para la Cuarta Revolución Industrial; a través de oportunidades de formación y reentrenamiento ofrecidas por la Subsecretaría de Creación y Fortalecimiento Empresarial.","Medir el porcentaje de mujeres formadas respecto al total de formados; en temas relacionados con competencias laborales y habilidades blandas para la Cuarta Revolución Industrial.","*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disposiciones"..","(V1/V2)*100","V1= Número de mujeres formadas en temas relacionados con competencias laborales y habilidades blandas para la Cuarta Revolución Industrial.
V2= Total de personas formadas en temas relacionados con competencias laborales y habilidades blandas para la Cuarta Revolución Industrial","Creciente","Trimestral","Secretaría de Desarrollo Económico","Primaria","Contraste en BD (formato 209).","2019","Acumulado 2016-2019","Gustavo Gil Marín: Líder Unidad de Formación Secretaría de Desarrollo Económico.","Gustavo Gil Marín: Líder Unidad de Formación Secretaría de Desarrollo Económico.","Hoja de cálculo (excel)","Llamadas telefónicas/formularios/cartas/correos electrónicos","Las personas formadas en competencias laborales para la Cuarta Revolución Industrial están en el marco de las siguientes áreas definidas por el Foro Económico Mundial (2019):
● Inteligencia Artificial y Aprendizaje de máquinas
● Movilidad Autónoma y Urbana.
● Blockchain y Tecnologías de Registro Distribuido.
● Política de datos
● Comercio digital
● Drones y Aeroespacio
● Cuarta Revolución Industrial para la Tierra
● Internet de las Cosas. Robótica y Ciudades Inteligentes
● Medicina de precisión
Los sectores de la cuarta revolución industrial son aquellas actividades productivas de alto potencial de absorción de nuevo conocimiento. alrededor de las cuales existen capacidades instaladas en ciencia. tecnología e innovación. en las cuales se identifican las áreas: Territorio verde y sostenible. región inteligente. Medicina avanzada y bienestar. emprendimiento e industria sostenible e inclusiva además del diseño. los contenidos multimedia y software de contenidos (Acuerdo 074 de 2017. Política Pública de Desarrollo Económico).  
),</v>
      </c>
    </row>
    <row r="12" spans="1:76" x14ac:dyDescent="0.2">
      <c r="A12" s="5" t="s">
        <v>10</v>
      </c>
      <c r="B12" s="6" t="s">
        <v>5623</v>
      </c>
      <c r="C12" s="15" t="s">
        <v>892</v>
      </c>
      <c r="D12" s="15" t="s">
        <v>893</v>
      </c>
      <c r="E12" s="15" t="s">
        <v>869</v>
      </c>
      <c r="F12" s="15" t="s">
        <v>894</v>
      </c>
      <c r="G12" s="15" t="s">
        <v>895</v>
      </c>
      <c r="H12" s="15" t="s">
        <v>819</v>
      </c>
      <c r="I12" s="15" t="s">
        <v>856</v>
      </c>
      <c r="J12" s="15" t="s">
        <v>873</v>
      </c>
      <c r="K12" s="15" t="s">
        <v>822</v>
      </c>
      <c r="L12" s="15" t="s">
        <v>896</v>
      </c>
      <c r="M12" s="15" t="s">
        <v>869</v>
      </c>
      <c r="N12" s="14"/>
      <c r="O12" s="15" t="s">
        <v>873</v>
      </c>
      <c r="P12" s="15" t="s">
        <v>873</v>
      </c>
      <c r="Q12" s="15" t="s">
        <v>875</v>
      </c>
      <c r="R12" s="15" t="s">
        <v>897</v>
      </c>
      <c r="S12" s="15" t="s">
        <v>898</v>
      </c>
      <c r="U12" s="10" t="s">
        <v>6434</v>
      </c>
      <c r="V12" s="4" t="str">
        <f t="shared" si="0"/>
        <v>1.1.1.5</v>
      </c>
      <c r="W12" s="122" t="s">
        <v>6435</v>
      </c>
      <c r="X12" s="4" t="str">
        <f t="shared" si="1"/>
        <v>Estrategia de difusión y sensibilización para la promoción del acceso de mujeres a programas de educación postsecundaria relacionadas con Valle del Software implementada</v>
      </c>
      <c r="Y12" s="4" t="s">
        <v>6435</v>
      </c>
      <c r="Z12" s="4" t="str">
        <f t="shared" si="2"/>
        <v>Corresponde a la estrategia de difusión y sensibilización para la promoción del acceso de mujeres a programas de educación postsecundaria relacionadas con Valle del Software</v>
      </c>
      <c r="AA12" s="4" t="s">
        <v>6435</v>
      </c>
      <c r="AB12" s="4" t="str">
        <f t="shared" si="3"/>
        <v>Medir el avance en la implementación de la estrategia para promover el acceso de las mujeres a programas de educación postsecundaria relacionadas con Valle del Software</v>
      </c>
      <c r="AC12" s="4" t="s">
        <v>6435</v>
      </c>
      <c r="AD12" s="4" t="str">
        <f t="shared" si="4"/>
        <v>No aplica</v>
      </c>
      <c r="AE12" s="4" t="s">
        <v>6435</v>
      </c>
      <c r="AF12" s="4" t="str">
        <f t="shared" si="5"/>
        <v>(V0/V1)*100%</v>
      </c>
      <c r="AG12" s="4" t="s">
        <v>6435</v>
      </c>
      <c r="AH12" s="4" t="str">
        <f t="shared" si="6"/>
        <v>V0:  Estrategia de difusión y sensibilización implementada
V1: Estrategia de difusión y sensibilización planeadas</v>
      </c>
      <c r="AI12" s="4" t="s">
        <v>6435</v>
      </c>
      <c r="AJ12" s="4" t="str">
        <f t="shared" si="7"/>
        <v>Creciente</v>
      </c>
      <c r="AK12" s="4" t="s">
        <v>6435</v>
      </c>
      <c r="AL12" s="4" t="str">
        <f t="shared" si="8"/>
        <v>Anual</v>
      </c>
      <c r="AM12" s="4" t="s">
        <v>6435</v>
      </c>
      <c r="AN12" s="4" t="str">
        <f t="shared" si="9"/>
        <v>Sapiencia</v>
      </c>
      <c r="AO12" s="4" t="s">
        <v>6435</v>
      </c>
      <c r="AP12" s="4" t="str">
        <f t="shared" si="10"/>
        <v>Primaria</v>
      </c>
      <c r="AQ12" s="4" t="s">
        <v>6435</v>
      </c>
      <c r="AR12" s="4" t="str">
        <f t="shared" si="11"/>
        <v>Informe de seguimiento a la estrategia</v>
      </c>
      <c r="AS12" s="4" t="s">
        <v>6435</v>
      </c>
      <c r="AT12" s="4" t="str">
        <f t="shared" si="12"/>
        <v>No aplica</v>
      </c>
      <c r="AU12" s="4" t="s">
        <v>6435</v>
      </c>
      <c r="AV12" s="4">
        <f t="shared" si="13"/>
        <v>0</v>
      </c>
      <c r="AW12" s="4" t="s">
        <v>6435</v>
      </c>
      <c r="AX12" s="4" t="str">
        <f t="shared" si="14"/>
        <v>Sapiencia</v>
      </c>
      <c r="AY12" s="4" t="s">
        <v>6435</v>
      </c>
      <c r="AZ12" s="4" t="str">
        <f t="shared" si="15"/>
        <v>Sapiencia</v>
      </c>
      <c r="BA12" s="4" t="s">
        <v>6435</v>
      </c>
      <c r="BB12" s="4" t="str">
        <f t="shared" si="16"/>
        <v>Magnético</v>
      </c>
      <c r="BC12" s="4" t="s">
        <v>6435</v>
      </c>
      <c r="BD12" s="4" t="str">
        <f t="shared" si="17"/>
        <v>Registros administrativos</v>
      </c>
      <c r="BE12" s="4" t="s">
        <v>6435</v>
      </c>
      <c r="BF12" s="4" t="str">
        <f t="shared" si="18"/>
        <v>Indicador de Gestión</v>
      </c>
      <c r="BG12" s="4" t="s">
        <v>6437</v>
      </c>
      <c r="BH12" s="4" t="str">
        <f t="shared" si="19"/>
        <v>("1.1.1.5","Estrategia de difusión y sensibilización para la promoción del acceso de mujeres a programas de educación postsecundaria relacionadas con Valle del Software implementada","Corresponde a la estrategia de difusión y sensibilización para la promoción del acceso de mujeres a programas de educación postsecundaria relacionadas con Valle del Software","Medir el avance en la implementación de la estrategia para promover el acceso de las mujeres a programas de educación postsecundaria relacionadas con Valle del Software","No aplica","(V0/V1)*100%","V0:  Estrategia de difusión y sensibilización implementada
V1: Estrategia de difusión y sensibilización planeadas","Creciente","Anual","Sapiencia","Primaria","Informe de seguimiento a la estrategia</v>
      </c>
      <c r="BI12" s="4" t="str">
        <f t="shared" si="20"/>
        <v>","No aplica","0","Sapiencia","Sapiencia","Magnético","Registros administrativos","Indicador de Gestión),</v>
      </c>
      <c r="BJ12" s="4" t="str">
        <f t="shared" si="21"/>
        <v>("1.1.1.5","Estrategia de difusión y sensibilización para la promoción del acceso de mujeres a programas de educación postsecundaria relacionadas con Valle del Software implementada","Corresponde a la estrategia de difusión y sensibilización para la promoción del acceso de mujeres a programas de educación postsecundaria relacionadas con Valle del Software","Medir el avance en la implementación de la estrategia para promover el acceso de las mujeres a programas de educación postsecundaria relacionadas con Valle del Software","No aplica","(V0/V1)*100%","V0:  Estrategia de difusión y sensibilización implementada
V1: Estrategia de difusión y sensibilización planeadas","Creciente","Anual","Sapiencia","Primaria","Informe de seguimiento a la estrategia","No aplica","0","Sapiencia","Sapiencia","Magnético","Registros administrativos","Indicador de Gestión),</v>
      </c>
    </row>
    <row r="13" spans="1:76" x14ac:dyDescent="0.2">
      <c r="A13" s="5" t="s">
        <v>11</v>
      </c>
      <c r="B13" s="6" t="s">
        <v>5624</v>
      </c>
      <c r="C13" s="16" t="s">
        <v>899</v>
      </c>
      <c r="D13" s="15" t="s">
        <v>900</v>
      </c>
      <c r="E13" s="15" t="s">
        <v>901</v>
      </c>
      <c r="F13" s="15" t="s">
        <v>817</v>
      </c>
      <c r="G13" s="15" t="s">
        <v>902</v>
      </c>
      <c r="H13" s="15" t="s">
        <v>819</v>
      </c>
      <c r="I13" s="15" t="s">
        <v>903</v>
      </c>
      <c r="J13" s="15" t="s">
        <v>881</v>
      </c>
      <c r="K13" s="15" t="s">
        <v>822</v>
      </c>
      <c r="L13" s="15" t="s">
        <v>882</v>
      </c>
      <c r="M13" s="15">
        <v>2019</v>
      </c>
      <c r="N13" s="15" t="s">
        <v>835</v>
      </c>
      <c r="O13" s="15" t="s">
        <v>904</v>
      </c>
      <c r="P13" s="15" t="s">
        <v>905</v>
      </c>
      <c r="Q13" s="15" t="s">
        <v>826</v>
      </c>
      <c r="R13" s="15" t="s">
        <v>884</v>
      </c>
      <c r="S13" s="15" t="s">
        <v>906</v>
      </c>
      <c r="U13" s="10" t="s">
        <v>6434</v>
      </c>
      <c r="V13" s="4" t="str">
        <f t="shared" si="0"/>
        <v>1.1.2.1</v>
      </c>
      <c r="W13" s="122" t="s">
        <v>6435</v>
      </c>
      <c r="X13" s="4" t="str">
        <f t="shared" si="1"/>
        <v>Jóvenes vinculados laboralmente a través del fortalecimiento de una gran base empresarial de oferta y demanda de empleo</v>
      </c>
      <c r="Y13" s="4" t="s">
        <v>6435</v>
      </c>
      <c r="Z13" s="4" t="str">
        <f t="shared" si="2"/>
        <v xml:space="preserve">
Corresponde al número de jóvenes vinculados laboralmente. mediante los procesos de intermediación laboral desde la Oficina Pública de Empleo de la Secretaría de Desarrollo Económico.</v>
      </c>
      <c r="AA13" s="4" t="s">
        <v>6435</v>
      </c>
      <c r="AB13" s="4" t="str">
        <f t="shared" si="3"/>
        <v xml:space="preserve">
Medir la cantidad de jóvenes vinculados laboralmente articulando oferta y demanda actual.</v>
      </c>
      <c r="AC13" s="4" t="s">
        <v>6435</v>
      </c>
      <c r="AD13" s="4" t="str">
        <f t="shared" si="4"/>
        <v>*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v>
      </c>
      <c r="AE13" s="4" t="s">
        <v>6435</v>
      </c>
      <c r="AF13" s="4" t="str">
        <f t="shared" si="5"/>
        <v>V1</v>
      </c>
      <c r="AG13" s="4" t="s">
        <v>6435</v>
      </c>
      <c r="AH13" s="4" t="str">
        <f t="shared" si="6"/>
        <v>V1= Jóvenes vinculados laboralmetne por medio de la articulación de la oferta y demanda actual</v>
      </c>
      <c r="AI13" s="4" t="s">
        <v>6435</v>
      </c>
      <c r="AJ13" s="4" t="str">
        <f t="shared" si="7"/>
        <v>Creciente</v>
      </c>
      <c r="AK13" s="4" t="s">
        <v>6435</v>
      </c>
      <c r="AL13" s="4" t="str">
        <f t="shared" si="8"/>
        <v>Mensual</v>
      </c>
      <c r="AM13" s="4" t="s">
        <v>6435</v>
      </c>
      <c r="AN13" s="4" t="str">
        <f t="shared" si="9"/>
        <v>Secretaría de Desarrollo Económico</v>
      </c>
      <c r="AO13" s="4" t="s">
        <v>6435</v>
      </c>
      <c r="AP13" s="4" t="str">
        <f t="shared" si="10"/>
        <v>Primaria</v>
      </c>
      <c r="AQ13" s="4" t="s">
        <v>6435</v>
      </c>
      <c r="AR13" s="4" t="str">
        <f t="shared" si="11"/>
        <v>Contraste en BD (formato 209).</v>
      </c>
      <c r="AS13" s="4" t="s">
        <v>6435</v>
      </c>
      <c r="AT13" s="4">
        <f t="shared" si="12"/>
        <v>2019</v>
      </c>
      <c r="AU13" s="4" t="s">
        <v>6435</v>
      </c>
      <c r="AV13" s="4" t="str">
        <f t="shared" si="13"/>
        <v>Acumulado 2016-2019</v>
      </c>
      <c r="AW13" s="4" t="s">
        <v>6435</v>
      </c>
      <c r="AX13" s="4" t="str">
        <f t="shared" si="14"/>
        <v>Jose María Pérez Lora: líder unidad Desarrollo socioeconómico.</v>
      </c>
      <c r="AY13" s="4" t="s">
        <v>6435</v>
      </c>
      <c r="AZ13" s="4" t="str">
        <f t="shared" si="15"/>
        <v>Jose María Pérez Lora: líder unidad Desarrollo socioeconómico.Líder Oficina Pública de Empleo Secretaría de Desarrollo Económico.</v>
      </c>
      <c r="BA13" s="4" t="s">
        <v>6435</v>
      </c>
      <c r="BB13" s="4" t="str">
        <f t="shared" si="16"/>
        <v>Hoja de cálculo (excel)</v>
      </c>
      <c r="BC13" s="4" t="s">
        <v>6435</v>
      </c>
      <c r="BD13" s="4" t="str">
        <f t="shared" si="17"/>
        <v>Llamadas telefónicas/formularios/cartas/correos electrónicos</v>
      </c>
      <c r="BE13" s="4" t="s">
        <v>6435</v>
      </c>
      <c r="BF13" s="4" t="str">
        <f t="shared" si="18"/>
        <v>Es posible que un mismo ciudadano pueda tener varias vinculaciones durante el cuatrienio. que correspondan a diferentes contratos.</v>
      </c>
      <c r="BG13" s="4" t="s">
        <v>6437</v>
      </c>
      <c r="BH13" s="4" t="str">
        <f t="shared" si="19"/>
        <v>("1.1.2.1","Jóvenes vinculados laboralmente a través del fortalecimiento de una gran base empresarial de oferta y demanda de empleo","
Corresponde al número de jóvenes vinculados laboralmente. mediante los procesos de intermediación laboral desde la Oficina Pública de Empleo de la Secretaría de Desarrollo Económico.","
Medir la cantidad de jóvenes vinculados laboralmente articulando oferta y demanda actual.","*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disposiciones"","V1","V1= Jóvenes vinculados laboralmetne por medio de la articulación de la oferta y demanda actual","Creciente","Mensual","Secretaría de Desarrollo Económico","Primaria","Contraste en BD (formato 209).</v>
      </c>
      <c r="BI13" s="4" t="str">
        <f t="shared" si="20"/>
        <v>","2019","Acumulado 2016-2019","Jose María Pérez Lora: líder unidad Desarrollo socioeconómico.","Jose María Pérez Lora: líder unidad Desarrollo socioeconómico.Líder Oficina Pública de Empleo Secretaría de Desarrollo Económico.","Hoja de cálculo (excel)","Llamadas telefónicas/formularios/cartas/correos electrónicos","Es posible que un mismo ciudadano pueda tener varias vinculaciones durante el cuatrienio. que correspondan a diferentes contratos.),</v>
      </c>
      <c r="BJ13" s="4" t="str">
        <f t="shared" si="21"/>
        <v>("1.1.2.1","Jóvenes vinculados laboralmente a través del fortalecimiento de una gran base empresarial de oferta y demanda de empleo","
Corresponde al número de jóvenes vinculados laboralmente. mediante los procesos de intermediación laboral desde la Oficina Pública de Empleo de la Secretaría de Desarrollo Económico.","
Medir la cantidad de jóvenes vinculados laboralmente articulando oferta y demanda actual.","*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disposiciones"","V1","V1= Jóvenes vinculados laboralmetne por medio de la articulación de la oferta y demanda actual","Creciente","Mensual","Secretaría de Desarrollo Económico","Primaria","Contraste en BD (formato 209).","2019","Acumulado 2016-2019","Jose María Pérez Lora: líder unidad Desarrollo socioeconómico.","Jose María Pérez Lora: líder unidad Desarrollo socioeconómico.Líder Oficina Pública de Empleo Secretaría de Desarrollo Económico.","Hoja de cálculo (excel)","Llamadas telefónicas/formularios/cartas/correos electrónicos","Es posible que un mismo ciudadano pueda tener varias vinculaciones durante el cuatrienio. que correspondan a diferentes contratos.),</v>
      </c>
    </row>
    <row r="14" spans="1:76" x14ac:dyDescent="0.2">
      <c r="A14" s="5" t="s">
        <v>12</v>
      </c>
      <c r="B14" s="6" t="s">
        <v>5625</v>
      </c>
      <c r="C14" s="16" t="s">
        <v>907</v>
      </c>
      <c r="D14" s="15" t="s">
        <v>908</v>
      </c>
      <c r="E14" s="15" t="s">
        <v>909</v>
      </c>
      <c r="F14" s="15" t="s">
        <v>817</v>
      </c>
      <c r="G14" s="15" t="s">
        <v>910</v>
      </c>
      <c r="H14" s="15" t="s">
        <v>819</v>
      </c>
      <c r="I14" s="15" t="s">
        <v>820</v>
      </c>
      <c r="J14" s="15" t="s">
        <v>881</v>
      </c>
      <c r="K14" s="15" t="s">
        <v>822</v>
      </c>
      <c r="L14" s="15" t="s">
        <v>882</v>
      </c>
      <c r="M14" s="15">
        <v>2019</v>
      </c>
      <c r="N14" s="15" t="s">
        <v>835</v>
      </c>
      <c r="O14" s="15" t="s">
        <v>883</v>
      </c>
      <c r="P14" s="15" t="s">
        <v>883</v>
      </c>
      <c r="Q14" s="15" t="s">
        <v>826</v>
      </c>
      <c r="R14" s="15" t="s">
        <v>884</v>
      </c>
      <c r="S14" s="12" t="s">
        <v>911</v>
      </c>
      <c r="U14" s="10" t="s">
        <v>6434</v>
      </c>
      <c r="V14" s="4" t="str">
        <f t="shared" si="0"/>
        <v>1.1.2.2</v>
      </c>
      <c r="W14" s="122" t="s">
        <v>6435</v>
      </c>
      <c r="X14" s="4" t="str">
        <f t="shared" si="1"/>
        <v>Jóvenes formados en competencias laborales para los sectores tradicionales de la economía</v>
      </c>
      <c r="Y14" s="4" t="s">
        <v>6435</v>
      </c>
      <c r="Z14" s="4" t="str">
        <f t="shared" si="2"/>
        <v>Número de jóvenes formados en competencias laborales para los sectores tradicionales de la economía. con el fin de incrementar sus posibilidades de inserción en el mercado laboral.</v>
      </c>
      <c r="AA14" s="4" t="s">
        <v>6435</v>
      </c>
      <c r="AB14" s="4" t="str">
        <f t="shared" si="3"/>
        <v>Medir la cantidad de jóvenes formados en competencias laborales en sectores tradicionales. generando oportunidades de cualificación para el empleo.</v>
      </c>
      <c r="AC14" s="4" t="s">
        <v>6435</v>
      </c>
      <c r="AD14" s="4" t="str">
        <f t="shared" si="4"/>
        <v>*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
      </c>
      <c r="AE14" s="4" t="s">
        <v>6435</v>
      </c>
      <c r="AF14" s="4" t="str">
        <f t="shared" si="5"/>
        <v>V1</v>
      </c>
      <c r="AG14" s="4" t="s">
        <v>6435</v>
      </c>
      <c r="AH14" s="4" t="str">
        <f t="shared" si="6"/>
        <v xml:space="preserve">V1= Jóvenes formados en competencias laborales en sectores tradicionales </v>
      </c>
      <c r="AI14" s="4" t="s">
        <v>6435</v>
      </c>
      <c r="AJ14" s="4" t="str">
        <f t="shared" si="7"/>
        <v>Creciente</v>
      </c>
      <c r="AK14" s="4" t="s">
        <v>6435</v>
      </c>
      <c r="AL14" s="4" t="str">
        <f t="shared" si="8"/>
        <v>Trimestral</v>
      </c>
      <c r="AM14" s="4" t="s">
        <v>6435</v>
      </c>
      <c r="AN14" s="4" t="str">
        <f t="shared" si="9"/>
        <v>Secretaría de Desarrollo Económico</v>
      </c>
      <c r="AO14" s="4" t="s">
        <v>6435</v>
      </c>
      <c r="AP14" s="4" t="str">
        <f t="shared" si="10"/>
        <v>Primaria</v>
      </c>
      <c r="AQ14" s="4" t="s">
        <v>6435</v>
      </c>
      <c r="AR14" s="4" t="str">
        <f t="shared" si="11"/>
        <v>Contraste en BD (formato 209).</v>
      </c>
      <c r="AS14" s="4" t="s">
        <v>6435</v>
      </c>
      <c r="AT14" s="4">
        <f t="shared" si="12"/>
        <v>2019</v>
      </c>
      <c r="AU14" s="4" t="s">
        <v>6435</v>
      </c>
      <c r="AV14" s="4" t="str">
        <f t="shared" si="13"/>
        <v>Acumulado 2016-2019</v>
      </c>
      <c r="AW14" s="4" t="s">
        <v>6435</v>
      </c>
      <c r="AX14" s="4" t="str">
        <f t="shared" si="14"/>
        <v>Gustavo Gil Marín: Líder Unidad de Formación Secretaría de Desarrollo Económico.</v>
      </c>
      <c r="AY14" s="4" t="s">
        <v>6435</v>
      </c>
      <c r="AZ14" s="4" t="str">
        <f t="shared" si="15"/>
        <v>Gustavo Gil Marín: Líder Unidad de Formación Secretaría de Desarrollo Económico.</v>
      </c>
      <c r="BA14" s="4" t="s">
        <v>6435</v>
      </c>
      <c r="BB14" s="4" t="str">
        <f t="shared" si="16"/>
        <v>Hoja de cálculo (excel)</v>
      </c>
      <c r="BC14" s="4" t="s">
        <v>6435</v>
      </c>
      <c r="BD14" s="4" t="str">
        <f t="shared" si="17"/>
        <v>Llamadas telefónicas/formularios/cartas/correos electrónicos</v>
      </c>
      <c r="BE14" s="4" t="s">
        <v>6435</v>
      </c>
      <c r="BF14" s="4" t="str">
        <f t="shared" si="18"/>
        <v xml:space="preserve">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v>
      </c>
      <c r="BG14" s="4" t="s">
        <v>6437</v>
      </c>
      <c r="BH14" s="4" t="str">
        <f t="shared" si="19"/>
        <v>("1.1.2.2","Jóvenes formados en competencias laborales para los sectores tradicionales de la economía","Número de jóvenes formados en competencias laborales para los sectores tradicionales de la economía. con el fin de incrementar sus posibilidades de inserción en el mercado laboral.","Medir la cantidad de jóvenes formados en competencias laborales en sectores tradicionales. generando oportunidades de cualificación para el empleo.","*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disposiciones".","V1","V1= Jóvenes formados en competencias laborales en sectores tradicionales ","Creciente","Trimestral","Secretaría de Desarrollo Económico","Primaria","Contraste en BD (formato 209).</v>
      </c>
      <c r="BI14" s="4" t="str">
        <f t="shared" si="20"/>
        <v>","2019","Acumulado 2016-2019","Gustavo Gil Marín: Líder Unidad de Formación Secretaría de Desarrollo Económico.","Gustavo Gil Marín: Líder Unidad de Formación Secretaría de Desarrollo Económico.","Hoja de cálculo (excel)","Llamadas telefónicas/formularios/cartas/correos electrónicos","La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v>
      </c>
      <c r="BJ14" s="4" t="str">
        <f t="shared" si="21"/>
        <v>("1.1.2.2","Jóvenes formados en competencias laborales para los sectores tradicionales de la economía","Número de jóvenes formados en competencias laborales para los sectores tradicionales de la economía. con el fin de incrementar sus posibilidades de inserción en el mercado laboral.","Medir la cantidad de jóvenes formados en competencias laborales en sectores tradicionales. generando oportunidades de cualificación para el empleo.","*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disposiciones".","V1","V1= Jóvenes formados en competencias laborales en sectores tradicionales ","Creciente","Trimestral","Secretaría de Desarrollo Económico","Primaria","Contraste en BD (formato 209).","2019","Acumulado 2016-2019","Gustavo Gil Marín: Líder Unidad de Formación Secretaría de Desarrollo Económico.","Gustavo Gil Marín: Líder Unidad de Formación Secretaría de Desarrollo Económico.","Hoja de cálculo (excel)","Llamadas telefónicas/formularios/cartas/correos electrónicos","La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v>
      </c>
    </row>
    <row r="15" spans="1:76" x14ac:dyDescent="0.2">
      <c r="A15" s="5" t="s">
        <v>13</v>
      </c>
      <c r="B15" s="6" t="s">
        <v>5626</v>
      </c>
      <c r="C15" s="12" t="s">
        <v>912</v>
      </c>
      <c r="D15" s="15" t="s">
        <v>913</v>
      </c>
      <c r="E15" s="15" t="s">
        <v>914</v>
      </c>
      <c r="F15" s="15" t="s">
        <v>817</v>
      </c>
      <c r="G15" s="12" t="s">
        <v>915</v>
      </c>
      <c r="H15" s="15" t="s">
        <v>819</v>
      </c>
      <c r="I15" s="15" t="s">
        <v>820</v>
      </c>
      <c r="J15" s="15" t="s">
        <v>881</v>
      </c>
      <c r="K15" s="15" t="s">
        <v>822</v>
      </c>
      <c r="L15" s="15" t="s">
        <v>916</v>
      </c>
      <c r="M15" s="15" t="s">
        <v>842</v>
      </c>
      <c r="N15" s="15"/>
      <c r="O15" s="15" t="s">
        <v>883</v>
      </c>
      <c r="P15" s="15" t="s">
        <v>883</v>
      </c>
      <c r="Q15" s="15" t="s">
        <v>826</v>
      </c>
      <c r="R15" s="15" t="s">
        <v>884</v>
      </c>
      <c r="S15" s="15" t="s">
        <v>917</v>
      </c>
      <c r="U15" s="10" t="s">
        <v>6434</v>
      </c>
      <c r="V15" s="4" t="str">
        <f t="shared" si="0"/>
        <v>1.1.2.3</v>
      </c>
      <c r="W15" s="122" t="s">
        <v>6435</v>
      </c>
      <c r="X15" s="4" t="str">
        <f t="shared" si="1"/>
        <v>Personas que cooperan con el desarrollo e implementación del Valle del Software, en el marco del proyecto Cerebros Fugados</v>
      </c>
      <c r="Y15" s="4" t="s">
        <v>6435</v>
      </c>
      <c r="Z15" s="4" t="str">
        <f t="shared" si="2"/>
        <v>Número de medellinenses en el exterior que cooperan con el desarrollo e implementación del Valle del Software. en el marco del proyecto Cerebros Fugados.</v>
      </c>
      <c r="AA15" s="4" t="s">
        <v>6435</v>
      </c>
      <c r="AB15" s="4" t="str">
        <f t="shared" si="3"/>
        <v>Medir la cantidad de personas que cooperan con el desarrollo e implementación del Valle del Software. teniendo como premisa la articulación de oferta y demanda del mercado laboral.</v>
      </c>
      <c r="AC15" s="4" t="s">
        <v>6435</v>
      </c>
      <c r="AD15" s="4" t="str">
        <f t="shared" si="4"/>
        <v>Decreto 1251 de 2015: Acuerdo Municipal 64 de 2013 sobre Política Pública de Trabajo Decente.</v>
      </c>
      <c r="AE15" s="4" t="s">
        <v>6435</v>
      </c>
      <c r="AF15" s="4" t="str">
        <f t="shared" si="5"/>
        <v>V1</v>
      </c>
      <c r="AG15" s="4" t="s">
        <v>6435</v>
      </c>
      <c r="AH15" s="4" t="str">
        <f t="shared" si="6"/>
        <v>V1=Numero de medellinenses en el exterior que cooperan con el desarrollo e implementación del valle del software.</v>
      </c>
      <c r="AI15" s="4" t="s">
        <v>6435</v>
      </c>
      <c r="AJ15" s="4" t="str">
        <f t="shared" si="7"/>
        <v>Creciente</v>
      </c>
      <c r="AK15" s="4" t="s">
        <v>6435</v>
      </c>
      <c r="AL15" s="4" t="str">
        <f t="shared" si="8"/>
        <v>Trimestral</v>
      </c>
      <c r="AM15" s="4" t="s">
        <v>6435</v>
      </c>
      <c r="AN15" s="4" t="str">
        <f t="shared" si="9"/>
        <v>Secretaría de Desarrollo Económico</v>
      </c>
      <c r="AO15" s="4" t="s">
        <v>6435</v>
      </c>
      <c r="AP15" s="4" t="str">
        <f t="shared" si="10"/>
        <v>Primaria</v>
      </c>
      <c r="AQ15" s="4" t="s">
        <v>6435</v>
      </c>
      <c r="AR15" s="4" t="str">
        <f t="shared" si="11"/>
        <v>Bases de datos</v>
      </c>
      <c r="AS15" s="4" t="s">
        <v>6435</v>
      </c>
      <c r="AT15" s="4" t="str">
        <f t="shared" si="12"/>
        <v>NA</v>
      </c>
      <c r="AU15" s="4" t="s">
        <v>6435</v>
      </c>
      <c r="AV15" s="4">
        <f t="shared" si="13"/>
        <v>0</v>
      </c>
      <c r="AW15" s="4" t="s">
        <v>6435</v>
      </c>
      <c r="AX15" s="4" t="str">
        <f t="shared" si="14"/>
        <v>Gustavo Gil Marín: Líder Unidad de Formación Secretaría de Desarrollo Económico.</v>
      </c>
      <c r="AY15" s="4" t="s">
        <v>6435</v>
      </c>
      <c r="AZ15" s="4" t="str">
        <f t="shared" si="15"/>
        <v>Gustavo Gil Marín: Líder Unidad de Formación Secretaría de Desarrollo Económico.</v>
      </c>
      <c r="BA15" s="4" t="s">
        <v>6435</v>
      </c>
      <c r="BB15" s="4" t="str">
        <f t="shared" si="16"/>
        <v>Hoja de cálculo (excel)</v>
      </c>
      <c r="BC15" s="4" t="s">
        <v>6435</v>
      </c>
      <c r="BD15" s="4" t="str">
        <f t="shared" si="17"/>
        <v>Llamadas telefónicas/formularios/cartas/correos electrónicos</v>
      </c>
      <c r="BE15" s="4" t="s">
        <v>6435</v>
      </c>
      <c r="BF15" s="4" t="str">
        <f t="shared" si="18"/>
        <v>Este indicador no cuenta con línea base debido a que en el Plan de Desarrollo del cuatrienio anterior (2016 -2019) no se definió un programa en temas relacionados con cooperación de cerebros fugados.</v>
      </c>
      <c r="BG15" s="4" t="s">
        <v>6437</v>
      </c>
      <c r="BH15" s="4" t="str">
        <f t="shared" si="19"/>
        <v>("1.1.2.3","Personas que cooperan con el desarrollo e implementación del Valle del Software, en el marco del proyecto Cerebros Fugados","Número de medellinenses en el exterior que cooperan con el desarrollo e implementación del Valle del Software. en el marco del proyecto Cerebros Fugados.","Medir la cantidad de personas que cooperan con el desarrollo e implementación del Valle del Software. teniendo como premisa la articulación de oferta y demanda del mercado laboral.","Decreto 1251 de 2015: Acuerdo Municipal 64 de 2013 sobre Política Pública de Trabajo Decente.","V1","V1=Numero de medellinenses en el exterior que cooperan con el desarrollo e implementación del valle del software.","Creciente","Trimestral","Secretaría de Desarrollo Económico","Primaria","Bases de datos</v>
      </c>
      <c r="BI15" s="4" t="str">
        <f t="shared" si="20"/>
        <v>","NA","0","Gustavo Gil Marín: Líder Unidad de Formación Secretaría de Desarrollo Económico.","Gustavo Gil Marín: Líder Unidad de Formación Secretaría de Desarrollo Económico.","Hoja de cálculo (excel)","Llamadas telefónicas/formularios/cartas/correos electrónicos","Este indicador no cuenta con línea base debido a que en el Plan de Desarrollo del cuatrienio anterior (2016 -2019) no se definió un programa en temas relacionados con cooperación de cerebros fugados.),</v>
      </c>
      <c r="BJ15" s="4" t="str">
        <f t="shared" si="21"/>
        <v>("1.1.2.3","Personas que cooperan con el desarrollo e implementación del Valle del Software, en el marco del proyecto Cerebros Fugados","Número de medellinenses en el exterior que cooperan con el desarrollo e implementación del Valle del Software. en el marco del proyecto Cerebros Fugados.","Medir la cantidad de personas que cooperan con el desarrollo e implementación del Valle del Software. teniendo como premisa la articulación de oferta y demanda del mercado laboral.","Decreto 1251 de 2015: Acuerdo Municipal 64 de 2013 sobre Política Pública de Trabajo Decente.","V1","V1=Numero de medellinenses en el exterior que cooperan con el desarrollo e implementación del valle del software.","Creciente","Trimestral","Secretaría de Desarrollo Económico","Primaria","Bases de datos","NA","0","Gustavo Gil Marín: Líder Unidad de Formación Secretaría de Desarrollo Económico.","Gustavo Gil Marín: Líder Unidad de Formación Secretaría de Desarrollo Económico.","Hoja de cálculo (excel)","Llamadas telefónicas/formularios/cartas/correos electrónicos","Este indicador no cuenta con línea base debido a que en el Plan de Desarrollo del cuatrienio anterior (2016 -2019) no se definió un programa en temas relacionados con cooperación de cerebros fugados.),</v>
      </c>
    </row>
    <row r="16" spans="1:76" x14ac:dyDescent="0.2">
      <c r="A16" s="5" t="s">
        <v>14</v>
      </c>
      <c r="B16" s="6" t="s">
        <v>5627</v>
      </c>
      <c r="C16" s="16" t="s">
        <v>918</v>
      </c>
      <c r="D16" s="15" t="s">
        <v>919</v>
      </c>
      <c r="E16" s="15" t="s">
        <v>909</v>
      </c>
      <c r="F16" s="15" t="s">
        <v>817</v>
      </c>
      <c r="G16" s="15" t="s">
        <v>920</v>
      </c>
      <c r="H16" s="15" t="s">
        <v>819</v>
      </c>
      <c r="I16" s="15" t="s">
        <v>820</v>
      </c>
      <c r="J16" s="15" t="s">
        <v>881</v>
      </c>
      <c r="K16" s="15" t="s">
        <v>822</v>
      </c>
      <c r="L16" s="15" t="s">
        <v>882</v>
      </c>
      <c r="M16" s="15">
        <v>2019</v>
      </c>
      <c r="N16" s="15" t="s">
        <v>835</v>
      </c>
      <c r="O16" s="15" t="s">
        <v>883</v>
      </c>
      <c r="P16" s="15" t="s">
        <v>883</v>
      </c>
      <c r="Q16" s="15" t="s">
        <v>826</v>
      </c>
      <c r="R16" s="15" t="s">
        <v>884</v>
      </c>
      <c r="S16" s="12" t="s">
        <v>911</v>
      </c>
      <c r="U16" s="10" t="s">
        <v>6434</v>
      </c>
      <c r="V16" s="4" t="str">
        <f t="shared" si="0"/>
        <v>1.1.2.4</v>
      </c>
      <c r="W16" s="122" t="s">
        <v>6435</v>
      </c>
      <c r="X16" s="4" t="str">
        <f t="shared" si="1"/>
        <v>Adultos formados en competencias laborales para los sectores tradicionales de la economía</v>
      </c>
      <c r="Y16" s="4" t="s">
        <v>6435</v>
      </c>
      <c r="Z16" s="4" t="str">
        <f t="shared" si="2"/>
        <v>Número de adultos formados en competencias laborales para los sectores tradicionales de la economía. con el fin de incrementar sus posibilidades de inserción en el mercado laboral.</v>
      </c>
      <c r="AA16" s="4" t="s">
        <v>6435</v>
      </c>
      <c r="AB16" s="4" t="str">
        <f t="shared" si="3"/>
        <v>Medir la cantidad de adultos formados en competencias laborales en sectores tradicionales. generando oportunidades de cualificación para el empleo.</v>
      </c>
      <c r="AC16" s="4" t="s">
        <v>6435</v>
      </c>
      <c r="AD16" s="4" t="str">
        <f t="shared" si="4"/>
        <v>*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
      </c>
      <c r="AE16" s="4" t="s">
        <v>6435</v>
      </c>
      <c r="AF16" s="4" t="str">
        <f t="shared" si="5"/>
        <v>V1</v>
      </c>
      <c r="AG16" s="4" t="s">
        <v>6435</v>
      </c>
      <c r="AH16" s="4" t="str">
        <f t="shared" si="6"/>
        <v xml:space="preserve">V1= Adultos formados en competencias laborales en sectores tradicionales </v>
      </c>
      <c r="AI16" s="4" t="s">
        <v>6435</v>
      </c>
      <c r="AJ16" s="4" t="str">
        <f t="shared" si="7"/>
        <v>Creciente</v>
      </c>
      <c r="AK16" s="4" t="s">
        <v>6435</v>
      </c>
      <c r="AL16" s="4" t="str">
        <f t="shared" si="8"/>
        <v>Trimestral</v>
      </c>
      <c r="AM16" s="4" t="s">
        <v>6435</v>
      </c>
      <c r="AN16" s="4" t="str">
        <f t="shared" si="9"/>
        <v>Secretaría de Desarrollo Económico</v>
      </c>
      <c r="AO16" s="4" t="s">
        <v>6435</v>
      </c>
      <c r="AP16" s="4" t="str">
        <f t="shared" si="10"/>
        <v>Primaria</v>
      </c>
      <c r="AQ16" s="4" t="s">
        <v>6435</v>
      </c>
      <c r="AR16" s="4" t="str">
        <f t="shared" si="11"/>
        <v>Contraste en BD (formato 209).</v>
      </c>
      <c r="AS16" s="4" t="s">
        <v>6435</v>
      </c>
      <c r="AT16" s="4">
        <f t="shared" si="12"/>
        <v>2019</v>
      </c>
      <c r="AU16" s="4" t="s">
        <v>6435</v>
      </c>
      <c r="AV16" s="4" t="str">
        <f t="shared" si="13"/>
        <v>Acumulado 2016-2019</v>
      </c>
      <c r="AW16" s="4" t="s">
        <v>6435</v>
      </c>
      <c r="AX16" s="4" t="str">
        <f t="shared" si="14"/>
        <v>Gustavo Gil Marín: Líder Unidad de Formación Secretaría de Desarrollo Económico.</v>
      </c>
      <c r="AY16" s="4" t="s">
        <v>6435</v>
      </c>
      <c r="AZ16" s="4" t="str">
        <f t="shared" si="15"/>
        <v>Gustavo Gil Marín: Líder Unidad de Formación Secretaría de Desarrollo Económico.</v>
      </c>
      <c r="BA16" s="4" t="s">
        <v>6435</v>
      </c>
      <c r="BB16" s="4" t="str">
        <f t="shared" si="16"/>
        <v>Hoja de cálculo (excel)</v>
      </c>
      <c r="BC16" s="4" t="s">
        <v>6435</v>
      </c>
      <c r="BD16" s="4" t="str">
        <f t="shared" si="17"/>
        <v>Llamadas telefónicas/formularios/cartas/correos electrónicos</v>
      </c>
      <c r="BE16" s="4" t="s">
        <v>6435</v>
      </c>
      <c r="BF16" s="4" t="str">
        <f t="shared" si="18"/>
        <v xml:space="preserve">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v>
      </c>
      <c r="BG16" s="4" t="s">
        <v>6437</v>
      </c>
      <c r="BH16" s="4" t="str">
        <f t="shared" si="19"/>
        <v>("1.1.2.4","Adultos formados en competencias laborales para los sectores tradicionales de la economía","Número de adultos formados en competencias laborales para los sectores tradicionales de la economía. con el fin de incrementar sus posibilidades de inserción en el mercado laboral.","Medir la cantidad de adultos formados en competencias laborales en sectores tradicionales. generando oportunidades de cualificación para el empleo.","*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disposiciones".","V1","V1= Adultos formados en competencias laborales en sectores tradicionales ","Creciente","Trimestral","Secretaría de Desarrollo Económico","Primaria","Contraste en BD (formato 209).</v>
      </c>
      <c r="BI16" s="4" t="str">
        <f t="shared" si="20"/>
        <v>","2019","Acumulado 2016-2019","Gustavo Gil Marín: Líder Unidad de Formación Secretaría de Desarrollo Económico.","Gustavo Gil Marín: Líder Unidad de Formación Secretaría de Desarrollo Económico.","Hoja de cálculo (excel)","Llamadas telefónicas/formularios/cartas/correos electrónicos","La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v>
      </c>
      <c r="BJ16" s="4" t="str">
        <f t="shared" si="21"/>
        <v>("1.1.2.4","Adultos formados en competencias laborales para los sectores tradicionales de la economía","Número de adultos formados en competencias laborales para los sectores tradicionales de la economía. con el fin de incrementar sus posibilidades de inserción en el mercado laboral.","Medir la cantidad de adultos formados en competencias laborales en sectores tradicionales. generando oportunidades de cualificación para el empleo.","*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disposiciones".","V1","V1= Adultos formados en competencias laborales en sectores tradicionales ","Creciente","Trimestral","Secretaría de Desarrollo Económico","Primaria","Contraste en BD (formato 209).","2019","Acumulado 2016-2019","Gustavo Gil Marín: Líder Unidad de Formación Secretaría de Desarrollo Económico.","Gustavo Gil Marín: Líder Unidad de Formación Secretaría de Desarrollo Económico.","Hoja de cálculo (excel)","Llamadas telefónicas/formularios/cartas/correos electrónicos","La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v>
      </c>
    </row>
    <row r="17" spans="1:62" x14ac:dyDescent="0.2">
      <c r="A17" s="5" t="s">
        <v>15</v>
      </c>
      <c r="B17" s="6" t="s">
        <v>5628</v>
      </c>
      <c r="C17" s="16" t="s">
        <v>921</v>
      </c>
      <c r="D17" s="15" t="s">
        <v>922</v>
      </c>
      <c r="E17" s="15" t="s">
        <v>909</v>
      </c>
      <c r="F17" s="15" t="s">
        <v>832</v>
      </c>
      <c r="G17" s="15" t="s">
        <v>923</v>
      </c>
      <c r="H17" s="15" t="s">
        <v>819</v>
      </c>
      <c r="I17" s="15" t="s">
        <v>820</v>
      </c>
      <c r="J17" s="15" t="s">
        <v>881</v>
      </c>
      <c r="K17" s="15" t="s">
        <v>822</v>
      </c>
      <c r="L17" s="15" t="s">
        <v>882</v>
      </c>
      <c r="M17" s="15">
        <v>2019</v>
      </c>
      <c r="N17" s="15" t="s">
        <v>835</v>
      </c>
      <c r="O17" s="15" t="s">
        <v>883</v>
      </c>
      <c r="P17" s="15" t="s">
        <v>883</v>
      </c>
      <c r="Q17" s="15" t="s">
        <v>826</v>
      </c>
      <c r="R17" s="15" t="s">
        <v>884</v>
      </c>
      <c r="S17" s="12" t="s">
        <v>911</v>
      </c>
      <c r="U17" s="10" t="s">
        <v>6434</v>
      </c>
      <c r="V17" s="4" t="str">
        <f t="shared" si="0"/>
        <v>1.1.2.5</v>
      </c>
      <c r="W17" s="122" t="s">
        <v>6435</v>
      </c>
      <c r="X17" s="4" t="str">
        <f t="shared" si="1"/>
        <v>Mujeres formadas en competencias laborales para los sectores tradicionales de la economía</v>
      </c>
      <c r="Y17" s="4" t="s">
        <v>6435</v>
      </c>
      <c r="Z17" s="4" t="str">
        <f t="shared" si="2"/>
        <v>Corresponde al porcentaje de mujeres formadas respecto al total de personas formadas. en competencias laborales para los sectores tradicionales de la economía; con el fin de incrementar sus posibilidades de inserción en el mercado laboral.</v>
      </c>
      <c r="AA17" s="4" t="s">
        <v>6435</v>
      </c>
      <c r="AB17" s="4" t="str">
        <f t="shared" si="3"/>
        <v>Medir el porcentaje de mujeres formadas respecto al total de personas formadas. en competencias laborales para los sectores tradicionales de la economía.</v>
      </c>
      <c r="AC17" s="4" t="s">
        <v>6435</v>
      </c>
      <c r="AD17" s="4" t="str">
        <f t="shared" si="4"/>
        <v>*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
      </c>
      <c r="AE17" s="4" t="s">
        <v>6435</v>
      </c>
      <c r="AF17" s="4" t="str">
        <f t="shared" si="5"/>
        <v>(V1/V2)*100</v>
      </c>
      <c r="AG17" s="4" t="s">
        <v>6435</v>
      </c>
      <c r="AH17" s="4" t="str">
        <f t="shared" si="6"/>
        <v>V1= Número de mujeres formadas en competencias laborales para los sectores tradicionales de la economía.
 V2= Total de personas formadas en competencias laborales para los sectores tradicionales de la economía.</v>
      </c>
      <c r="AI17" s="4" t="s">
        <v>6435</v>
      </c>
      <c r="AJ17" s="4" t="str">
        <f t="shared" si="7"/>
        <v>Creciente</v>
      </c>
      <c r="AK17" s="4" t="s">
        <v>6435</v>
      </c>
      <c r="AL17" s="4" t="str">
        <f t="shared" si="8"/>
        <v>Trimestral</v>
      </c>
      <c r="AM17" s="4" t="s">
        <v>6435</v>
      </c>
      <c r="AN17" s="4" t="str">
        <f t="shared" si="9"/>
        <v>Secretaría de Desarrollo Económico</v>
      </c>
      <c r="AO17" s="4" t="s">
        <v>6435</v>
      </c>
      <c r="AP17" s="4" t="str">
        <f t="shared" si="10"/>
        <v>Primaria</v>
      </c>
      <c r="AQ17" s="4" t="s">
        <v>6435</v>
      </c>
      <c r="AR17" s="4" t="str">
        <f t="shared" si="11"/>
        <v>Contraste en BD (formato 209).</v>
      </c>
      <c r="AS17" s="4" t="s">
        <v>6435</v>
      </c>
      <c r="AT17" s="4">
        <f t="shared" si="12"/>
        <v>2019</v>
      </c>
      <c r="AU17" s="4" t="s">
        <v>6435</v>
      </c>
      <c r="AV17" s="4" t="str">
        <f t="shared" si="13"/>
        <v>Acumulado 2016-2019</v>
      </c>
      <c r="AW17" s="4" t="s">
        <v>6435</v>
      </c>
      <c r="AX17" s="4" t="str">
        <f t="shared" si="14"/>
        <v>Gustavo Gil Marín: Líder Unidad de Formación Secretaría de Desarrollo Económico.</v>
      </c>
      <c r="AY17" s="4" t="s">
        <v>6435</v>
      </c>
      <c r="AZ17" s="4" t="str">
        <f t="shared" si="15"/>
        <v>Gustavo Gil Marín: Líder Unidad de Formación Secretaría de Desarrollo Económico.</v>
      </c>
      <c r="BA17" s="4" t="s">
        <v>6435</v>
      </c>
      <c r="BB17" s="4" t="str">
        <f t="shared" si="16"/>
        <v>Hoja de cálculo (excel)</v>
      </c>
      <c r="BC17" s="4" t="s">
        <v>6435</v>
      </c>
      <c r="BD17" s="4" t="str">
        <f t="shared" si="17"/>
        <v>Llamadas telefónicas/formularios/cartas/correos electrónicos</v>
      </c>
      <c r="BE17" s="4" t="s">
        <v>6435</v>
      </c>
      <c r="BF17" s="4" t="str">
        <f t="shared" si="18"/>
        <v xml:space="preserve">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v>
      </c>
      <c r="BG17" s="4" t="s">
        <v>6437</v>
      </c>
      <c r="BH17" s="4" t="str">
        <f t="shared" si="19"/>
        <v>("1.1.2.5","Mujeres formadas en competencias laborales para los sectores tradicionales de la economía","Corresponde al porcentaje de mujeres formadas respecto al total de personas formadas. en competencias laborales para los sectores tradicionales de la economía; con el fin de incrementar sus posibilidades de inserción en el mercado laboral.","Medir el porcentaje de mujeres formadas respecto al total de personas formadas. en competencias laborales para los sectores tradicionales de la economía.","*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disposiciones".","(V1/V2)*100","V1= Número de mujeres formadas en competencias laborales para los sectores tradicionales de la economía.
 V2= Total de personas formadas en competencias laborales para los sectores tradicionales de la economía.","Creciente","Trimestral","Secretaría de Desarrollo Económico","Primaria","Contraste en BD (formato 209).</v>
      </c>
      <c r="BI17" s="4" t="str">
        <f t="shared" si="20"/>
        <v>","2019","Acumulado 2016-2019","Gustavo Gil Marín: Líder Unidad de Formación Secretaría de Desarrollo Económico.","Gustavo Gil Marín: Líder Unidad de Formación Secretaría de Desarrollo Económico.","Hoja de cálculo (excel)","Llamadas telefónicas/formularios/cartas/correos electrónicos","La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v>
      </c>
      <c r="BJ17" s="4" t="str">
        <f t="shared" si="21"/>
        <v>("1.1.2.5","Mujeres formadas en competencias laborales para los sectores tradicionales de la economía","Corresponde al porcentaje de mujeres formadas respecto al total de personas formadas. en competencias laborales para los sectores tradicionales de la economía; con el fin de incrementar sus posibilidades de inserción en el mercado laboral.","Medir el porcentaje de mujeres formadas respecto al total de personas formadas. en competencias laborales para los sectores tradicionales de la economía.","*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
 * Política pública de juventud. 
 * Ley 1429 de 2010. ley del primer empleo.
 * Ley 1622 de 2013. "por medio de la cual se expide el estatuto de ciudadanía juvenil y se dictan otras disposiciones".","(V1/V2)*100","V1= Número de mujeres formadas en competencias laborales para los sectores tradicionales de la economía.
 V2= Total de personas formadas en competencias laborales para los sectores tradicionales de la economía.","Creciente","Trimestral","Secretaría de Desarrollo Económico","Primaria","Contraste en BD (formato 209).","2019","Acumulado 2016-2019","Gustavo Gil Marín: Líder Unidad de Formación Secretaría de Desarrollo Económico.","Gustavo Gil Marín: Líder Unidad de Formación Secretaría de Desarrollo Económico.","Hoja de cálculo (excel)","Llamadas telefónicas/formularios/cartas/correos electrónicos","La formación es en programas técnicos. académicos e informales cuyas caractéristicas son las siguientes: 
- Técnicos Laborales: Tienen una duración mínima de seiscientas (600) horas y al menos el cincuenta por ciento (50%) de la duración del programa debe corresponder a formación práctica. tanto para programas en la metodología presencial como a distancia. Cuando se logra el cumplimiento de todos los requisitos académicos de este modelo. el certificado a entregar es bajo el título: “Técnico laboral por competencias”( Decreto 1075 de 2015).
- Académicos: Tiene una duración que varía 
entre 160 y 599 horas de capacitación donde adquieren conocimientos y habilidades en ciencia. matemática. tecnología. humanidades. artes. idiomas. recreación y deporte. entre otras áreas del conocimiento. Cuando se cumplen los requisitos de esta modalidad el certificado a otorgar es bajo el título: “Conocimientos académicos en” (Decreto 1075 de 2015)
- Informales: Tiene una duración de máximo 160 horas con el objetivo de brindar oportunidades para complementar. actualizar. perfeccionar y profundizar habilidades. técnicas y prácticas. Al finalizar los cursos de    formación informal se otorga al estudiante un certificado de asistencia (Decreto 1075 de 2015)
Los sectores tradicionales son aquellos con un peso significativo en el PIB como en el empleo. en el que tiene presencia un amplio número de micro y pequeñas empresas con niveles medios o bajos de innovación. con espacios de mejoramiento en temas de formalización y fortalecimiento empresarial. en este grupo se identifican las actividades de Comercio. Turismo y Agroindustria (Acuerdo 074 de 2017. Política Pública de Desarrollo Económico; Acuerdo 55 de 2011. Política Pública de Desarrollo Empresarial).
),</v>
      </c>
    </row>
    <row r="18" spans="1:62" x14ac:dyDescent="0.2">
      <c r="A18" s="5" t="s">
        <v>16</v>
      </c>
      <c r="B18" s="6" t="s">
        <v>5629</v>
      </c>
      <c r="C18" s="16" t="s">
        <v>924</v>
      </c>
      <c r="D18" s="15" t="s">
        <v>925</v>
      </c>
      <c r="E18" s="15" t="s">
        <v>901</v>
      </c>
      <c r="F18" s="15" t="s">
        <v>926</v>
      </c>
      <c r="G18" s="15" t="s">
        <v>927</v>
      </c>
      <c r="H18" s="15" t="s">
        <v>819</v>
      </c>
      <c r="I18" s="15" t="s">
        <v>903</v>
      </c>
      <c r="J18" s="15" t="s">
        <v>881</v>
      </c>
      <c r="K18" s="15" t="s">
        <v>822</v>
      </c>
      <c r="L18" s="15" t="s">
        <v>882</v>
      </c>
      <c r="M18" s="15">
        <v>2019</v>
      </c>
      <c r="N18" s="15" t="s">
        <v>835</v>
      </c>
      <c r="O18" s="15" t="s">
        <v>904</v>
      </c>
      <c r="P18" s="15" t="s">
        <v>905</v>
      </c>
      <c r="Q18" s="15" t="s">
        <v>826</v>
      </c>
      <c r="R18" s="15" t="s">
        <v>884</v>
      </c>
      <c r="S18" s="15" t="s">
        <v>906</v>
      </c>
      <c r="U18" s="10" t="s">
        <v>6434</v>
      </c>
      <c r="V18" s="4" t="str">
        <f t="shared" si="0"/>
        <v>1.1.2.6</v>
      </c>
      <c r="W18" s="122" t="s">
        <v>6435</v>
      </c>
      <c r="X18" s="4" t="str">
        <f t="shared" si="1"/>
        <v>Adultos vinculados laboralmente a través del fortalecimiento de una gran base empresarial de oferta y demanda de empleo</v>
      </c>
      <c r="Y18" s="4" t="s">
        <v>6435</v>
      </c>
      <c r="Z18" s="4" t="str">
        <f t="shared" si="2"/>
        <v>Número de adultos vinculados laboralmente. mediante los procesos de intermediación laboral desde la Oficina Pública de Empleo de la Secretaría de Desarrollo Económico.</v>
      </c>
      <c r="AA18" s="4" t="s">
        <v>6435</v>
      </c>
      <c r="AB18" s="4" t="str">
        <f t="shared" si="3"/>
        <v>Medir la cantidad de adultos vinculados laboralmente articulando oferta y demanda actual.</v>
      </c>
      <c r="AC18" s="4" t="s">
        <v>6435</v>
      </c>
      <c r="AD18" s="4" t="str">
        <f t="shared" si="4"/>
        <v>*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v>
      </c>
      <c r="AE18" s="4" t="s">
        <v>6435</v>
      </c>
      <c r="AF18" s="4" t="str">
        <f t="shared" si="5"/>
        <v>ΣV1</v>
      </c>
      <c r="AG18" s="4" t="s">
        <v>6435</v>
      </c>
      <c r="AH18" s="4" t="str">
        <f t="shared" si="6"/>
        <v>V1= Adulto vinculado laboralmente por medio de la articulación de la oferta y demanda actual</v>
      </c>
      <c r="AI18" s="4" t="s">
        <v>6435</v>
      </c>
      <c r="AJ18" s="4" t="str">
        <f t="shared" si="7"/>
        <v>Creciente</v>
      </c>
      <c r="AK18" s="4" t="s">
        <v>6435</v>
      </c>
      <c r="AL18" s="4" t="str">
        <f t="shared" si="8"/>
        <v>Mensual</v>
      </c>
      <c r="AM18" s="4" t="s">
        <v>6435</v>
      </c>
      <c r="AN18" s="4" t="str">
        <f t="shared" si="9"/>
        <v>Secretaría de Desarrollo Económico</v>
      </c>
      <c r="AO18" s="4" t="s">
        <v>6435</v>
      </c>
      <c r="AP18" s="4" t="str">
        <f t="shared" si="10"/>
        <v>Primaria</v>
      </c>
      <c r="AQ18" s="4" t="s">
        <v>6435</v>
      </c>
      <c r="AR18" s="4" t="str">
        <f t="shared" si="11"/>
        <v>Contraste en BD (formato 209).</v>
      </c>
      <c r="AS18" s="4" t="s">
        <v>6435</v>
      </c>
      <c r="AT18" s="4">
        <f t="shared" si="12"/>
        <v>2019</v>
      </c>
      <c r="AU18" s="4" t="s">
        <v>6435</v>
      </c>
      <c r="AV18" s="4" t="str">
        <f t="shared" si="13"/>
        <v>Acumulado 2016-2019</v>
      </c>
      <c r="AW18" s="4" t="s">
        <v>6435</v>
      </c>
      <c r="AX18" s="4" t="str">
        <f t="shared" si="14"/>
        <v>Jose María Pérez Lora: líder unidad Desarrollo socioeconómico.</v>
      </c>
      <c r="AY18" s="4" t="s">
        <v>6435</v>
      </c>
      <c r="AZ18" s="4" t="str">
        <f t="shared" si="15"/>
        <v>Jose María Pérez Lora: líder unidad Desarrollo socioeconómico.Líder Oficina Pública de Empleo Secretaría de Desarrollo Económico.</v>
      </c>
      <c r="BA18" s="4" t="s">
        <v>6435</v>
      </c>
      <c r="BB18" s="4" t="str">
        <f t="shared" si="16"/>
        <v>Hoja de cálculo (excel)</v>
      </c>
      <c r="BC18" s="4" t="s">
        <v>6435</v>
      </c>
      <c r="BD18" s="4" t="str">
        <f t="shared" si="17"/>
        <v>Llamadas telefónicas/formularios/cartas/correos electrónicos</v>
      </c>
      <c r="BE18" s="4" t="s">
        <v>6435</v>
      </c>
      <c r="BF18" s="4" t="str">
        <f t="shared" si="18"/>
        <v>Es posible que un mismo ciudadano pueda tener varias vinculaciones durante el cuatrienio. que correspondan a diferentes contratos.</v>
      </c>
      <c r="BG18" s="4" t="s">
        <v>6437</v>
      </c>
      <c r="BH18" s="4" t="str">
        <f t="shared" si="19"/>
        <v>("1.1.2.6","Adultos vinculados laboralmente a través del fortalecimiento de una gran base empresarial de oferta y demanda de empleo","Número de adultos vinculados laboralmente. mediante los procesos de intermediación laboral desde la Oficina Pública de Empleo de la Secretaría de Desarrollo Económico.","Medir la cantidad de adultos vinculados laboralmente articulando oferta y demanda actual.","*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disposiciones"","ΣV1","V1= Adulto vinculado laboralmente por medio de la articulación de la oferta y demanda actual","Creciente","Mensual","Secretaría de Desarrollo Económico","Primaria","Contraste en BD (formato 209).</v>
      </c>
      <c r="BI18" s="4" t="str">
        <f t="shared" si="20"/>
        <v>","2019","Acumulado 2016-2019","Jose María Pérez Lora: líder unidad Desarrollo socioeconómico.","Jose María Pérez Lora: líder unidad Desarrollo socioeconómico.Líder Oficina Pública de Empleo Secretaría de Desarrollo Económico.","Hoja de cálculo (excel)","Llamadas telefónicas/formularios/cartas/correos electrónicos","Es posible que un mismo ciudadano pueda tener varias vinculaciones durante el cuatrienio. que correspondan a diferentes contratos.),</v>
      </c>
      <c r="BJ18" s="4" t="str">
        <f t="shared" si="21"/>
        <v>("1.1.2.6","Adultos vinculados laboralmente a través del fortalecimiento de una gran base empresarial de oferta y demanda de empleo","Número de adultos vinculados laboralmente. mediante los procesos de intermediación laboral desde la Oficina Pública de Empleo de la Secretaría de Desarrollo Económico.","Medir la cantidad de adultos vinculados laboralmente articulando oferta y demanda actual.","*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disposiciones"","ΣV1","V1= Adulto vinculado laboralmente por medio de la articulación de la oferta y demanda actual","Creciente","Mensual","Secretaría de Desarrollo Económico","Primaria","Contraste en BD (formato 209).","2019","Acumulado 2016-2019","Jose María Pérez Lora: líder unidad Desarrollo socioeconómico.","Jose María Pérez Lora: líder unidad Desarrollo socioeconómico.Líder Oficina Pública de Empleo Secretaría de Desarrollo Económico.","Hoja de cálculo (excel)","Llamadas telefónicas/formularios/cartas/correos electrónicos","Es posible que un mismo ciudadano pueda tener varias vinculaciones durante el cuatrienio. que correspondan a diferentes contratos.),</v>
      </c>
    </row>
    <row r="19" spans="1:62" x14ac:dyDescent="0.2">
      <c r="A19" s="5" t="s">
        <v>17</v>
      </c>
      <c r="B19" s="6" t="s">
        <v>5630</v>
      </c>
      <c r="C19" s="16" t="s">
        <v>928</v>
      </c>
      <c r="D19" s="15" t="s">
        <v>929</v>
      </c>
      <c r="E19" s="15" t="s">
        <v>901</v>
      </c>
      <c r="F19" s="15" t="s">
        <v>832</v>
      </c>
      <c r="G19" s="15" t="s">
        <v>930</v>
      </c>
      <c r="H19" s="15" t="s">
        <v>819</v>
      </c>
      <c r="I19" s="15" t="s">
        <v>903</v>
      </c>
      <c r="J19" s="15" t="s">
        <v>881</v>
      </c>
      <c r="K19" s="15" t="s">
        <v>822</v>
      </c>
      <c r="L19" s="15" t="s">
        <v>882</v>
      </c>
      <c r="M19" s="15">
        <v>2019</v>
      </c>
      <c r="N19" s="15" t="s">
        <v>835</v>
      </c>
      <c r="O19" s="15" t="s">
        <v>904</v>
      </c>
      <c r="P19" s="15" t="s">
        <v>905</v>
      </c>
      <c r="Q19" s="15" t="s">
        <v>826</v>
      </c>
      <c r="R19" s="15" t="s">
        <v>884</v>
      </c>
      <c r="S19" s="15" t="s">
        <v>906</v>
      </c>
      <c r="U19" s="10" t="s">
        <v>6434</v>
      </c>
      <c r="V19" s="4" t="str">
        <f t="shared" si="0"/>
        <v>1.1.2.7</v>
      </c>
      <c r="W19" s="122" t="s">
        <v>6435</v>
      </c>
      <c r="X19" s="4" t="str">
        <f t="shared" si="1"/>
        <v>Mujeres vinculadas laboralmente a través del fortalecimiento de una gran base empresarial de oferta y demanda de empleo</v>
      </c>
      <c r="Y19" s="4" t="s">
        <v>6435</v>
      </c>
      <c r="Z19" s="4" t="str">
        <f t="shared" si="2"/>
        <v>Corresponde al porcentaje de mujeres vinculadas laboralmente. mediante los procesos de intermediación laboral desde la Oficina Pública de Empleo de la Secretaría de Desarrollo Económico.</v>
      </c>
      <c r="AA19" s="4" t="s">
        <v>6435</v>
      </c>
      <c r="AB19" s="4" t="str">
        <f t="shared" si="3"/>
        <v>Medir el porcentaje de mujeres vinculadas laboralmente articulando oferta y demanda actual.</v>
      </c>
      <c r="AC19" s="4" t="s">
        <v>6435</v>
      </c>
      <c r="AD19" s="4" t="str">
        <f t="shared" si="4"/>
        <v>*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v>
      </c>
      <c r="AE19" s="4" t="s">
        <v>6435</v>
      </c>
      <c r="AF19" s="4" t="str">
        <f t="shared" si="5"/>
        <v>(V1/V2)*100</v>
      </c>
      <c r="AG19" s="4" t="s">
        <v>6435</v>
      </c>
      <c r="AH19" s="4" t="str">
        <f t="shared" si="6"/>
        <v>V1=Número de mujeres vinculadas laboralmente por medio de la articulación de la oferta y demanda actual.
 V2=Número de mujeres en procesos de intermediación laboral por medio de la articulación de la oferta y demanda actual.</v>
      </c>
      <c r="AI19" s="4" t="s">
        <v>6435</v>
      </c>
      <c r="AJ19" s="4" t="str">
        <f t="shared" si="7"/>
        <v>Creciente</v>
      </c>
      <c r="AK19" s="4" t="s">
        <v>6435</v>
      </c>
      <c r="AL19" s="4" t="str">
        <f t="shared" si="8"/>
        <v>Mensual</v>
      </c>
      <c r="AM19" s="4" t="s">
        <v>6435</v>
      </c>
      <c r="AN19" s="4" t="str">
        <f t="shared" si="9"/>
        <v>Secretaría de Desarrollo Económico</v>
      </c>
      <c r="AO19" s="4" t="s">
        <v>6435</v>
      </c>
      <c r="AP19" s="4" t="str">
        <f t="shared" si="10"/>
        <v>Primaria</v>
      </c>
      <c r="AQ19" s="4" t="s">
        <v>6435</v>
      </c>
      <c r="AR19" s="4" t="str">
        <f t="shared" si="11"/>
        <v>Contraste en BD (formato 209).</v>
      </c>
      <c r="AS19" s="4" t="s">
        <v>6435</v>
      </c>
      <c r="AT19" s="4">
        <f t="shared" si="12"/>
        <v>2019</v>
      </c>
      <c r="AU19" s="4" t="s">
        <v>6435</v>
      </c>
      <c r="AV19" s="4" t="str">
        <f t="shared" si="13"/>
        <v>Acumulado 2016-2019</v>
      </c>
      <c r="AW19" s="4" t="s">
        <v>6435</v>
      </c>
      <c r="AX19" s="4" t="str">
        <f t="shared" si="14"/>
        <v>Jose María Pérez Lora: líder unidad Desarrollo socioeconómico.</v>
      </c>
      <c r="AY19" s="4" t="s">
        <v>6435</v>
      </c>
      <c r="AZ19" s="4" t="str">
        <f t="shared" si="15"/>
        <v>Jose María Pérez Lora: líder unidad Desarrollo socioeconómico.Líder Oficina Pública de Empleo Secretaría de Desarrollo Económico.</v>
      </c>
      <c r="BA19" s="4" t="s">
        <v>6435</v>
      </c>
      <c r="BB19" s="4" t="str">
        <f t="shared" si="16"/>
        <v>Hoja de cálculo (excel)</v>
      </c>
      <c r="BC19" s="4" t="s">
        <v>6435</v>
      </c>
      <c r="BD19" s="4" t="str">
        <f t="shared" si="17"/>
        <v>Llamadas telefónicas/formularios/cartas/correos electrónicos</v>
      </c>
      <c r="BE19" s="4" t="s">
        <v>6435</v>
      </c>
      <c r="BF19" s="4" t="str">
        <f t="shared" si="18"/>
        <v>Es posible que un mismo ciudadano pueda tener varias vinculaciones durante el cuatrienio. que correspondan a diferentes contratos.</v>
      </c>
      <c r="BG19" s="4" t="s">
        <v>6437</v>
      </c>
      <c r="BH19" s="4" t="str">
        <f t="shared" si="19"/>
        <v>("1.1.2.7","Mujeres vinculadas laboralmente a través del fortalecimiento de una gran base empresarial de oferta y demanda de empleo","Corresponde al porcentaje de mujeres vinculadas laboralmente. mediante los procesos de intermediación laboral desde la Oficina Pública de Empleo de la Secretaría de Desarrollo Económico.","Medir el porcentaje de mujeres vinculadas laboralmente articulando oferta y demanda actual.","*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disposiciones"","(V1/V2)*100","V1=Número de mujeres vinculadas laboralmente por medio de la articulación de la oferta y demanda actual.
 V2=Número de mujeres en procesos de intermediación laboral por medio de la articulación de la oferta y demanda actual.","Creciente","Mensual","Secretaría de Desarrollo Económico","Primaria","Contraste en BD (formato 209).</v>
      </c>
      <c r="BI19" s="4" t="str">
        <f t="shared" si="20"/>
        <v>","2019","Acumulado 2016-2019","Jose María Pérez Lora: líder unidad Desarrollo socioeconómico.","Jose María Pérez Lora: líder unidad Desarrollo socioeconómico.Líder Oficina Pública de Empleo Secretaría de Desarrollo Económico.","Hoja de cálculo (excel)","Llamadas telefónicas/formularios/cartas/correos electrónicos","Es posible que un mismo ciudadano pueda tener varias vinculaciones durante el cuatrienio. que correspondan a diferentes contratos.),</v>
      </c>
      <c r="BJ19" s="4" t="str">
        <f t="shared" si="21"/>
        <v>("1.1.2.7","Mujeres vinculadas laboralmente a través del fortalecimiento de una gran base empresarial de oferta y demanda de empleo","Corresponde al porcentaje de mujeres vinculadas laboralmente. mediante los procesos de intermediación laboral desde la Oficina Pública de Empleo de la Secretaría de Desarrollo Económico.","Medir el porcentaje de mujeres vinculadas laboralmente articulando oferta y demanda actual.","* Decreto 1251 de 2015: Acuerdo Municipal 64 de 2013 sobre Política Pública de Trabajo Decente.
 * Política Pública de Desarrollo Económico (074 de 2017).
 * Política pública de primer empleo.
 * Ley 1429 de 2010. ley del primer empleo.
 * Política pública de juventud.
 * Ley 1622 de 2013. "por medio de la cual se expide el estatuto de ciudadanía juvenil y se dictan otras disposiciones"","(V1/V2)*100","V1=Número de mujeres vinculadas laboralmente por medio de la articulación de la oferta y demanda actual.
 V2=Número de mujeres en procesos de intermediación laboral por medio de la articulación de la oferta y demanda actual.","Creciente","Mensual","Secretaría de Desarrollo Económico","Primaria","Contraste en BD (formato 209).","2019","Acumulado 2016-2019","Jose María Pérez Lora: líder unidad Desarrollo socioeconómico.","Jose María Pérez Lora: líder unidad Desarrollo socioeconómico.Líder Oficina Pública de Empleo Secretaría de Desarrollo Económico.","Hoja de cálculo (excel)","Llamadas telefónicas/formularios/cartas/correos electrónicos","Es posible que un mismo ciudadano pueda tener varias vinculaciones durante el cuatrienio. que correspondan a diferentes contratos.),</v>
      </c>
    </row>
    <row r="20" spans="1:62" x14ac:dyDescent="0.2">
      <c r="A20" s="5" t="s">
        <v>18</v>
      </c>
      <c r="B20" s="6" t="s">
        <v>5631</v>
      </c>
      <c r="C20" s="15" t="s">
        <v>931</v>
      </c>
      <c r="D20" s="15" t="s">
        <v>932</v>
      </c>
      <c r="E20" s="15" t="s">
        <v>933</v>
      </c>
      <c r="F20" s="15" t="s">
        <v>934</v>
      </c>
      <c r="G20" s="15" t="s">
        <v>935</v>
      </c>
      <c r="H20" s="15" t="s">
        <v>819</v>
      </c>
      <c r="I20" s="15" t="s">
        <v>872</v>
      </c>
      <c r="J20" s="15" t="s">
        <v>936</v>
      </c>
      <c r="K20" s="15" t="s">
        <v>822</v>
      </c>
      <c r="L20" s="15" t="s">
        <v>937</v>
      </c>
      <c r="M20" s="15">
        <v>2019</v>
      </c>
      <c r="N20" s="15"/>
      <c r="O20" s="15" t="s">
        <v>938</v>
      </c>
      <c r="P20" s="15" t="s">
        <v>939</v>
      </c>
      <c r="Q20" s="15" t="s">
        <v>940</v>
      </c>
      <c r="R20" s="15" t="s">
        <v>941</v>
      </c>
      <c r="S20" s="15" t="s">
        <v>942</v>
      </c>
      <c r="U20" s="10" t="s">
        <v>6434</v>
      </c>
      <c r="V20" s="4" t="str">
        <f t="shared" si="0"/>
        <v>1.1.2.8</v>
      </c>
      <c r="W20" s="122" t="s">
        <v>6435</v>
      </c>
      <c r="X20" s="4" t="str">
        <f t="shared" si="1"/>
        <v>Estudiantes formados para el trabajo</v>
      </c>
      <c r="Y20" s="4" t="s">
        <v>6435</v>
      </c>
      <c r="Z20" s="4" t="str">
        <f t="shared" si="2"/>
        <v>Expresa el número de estudiantes de los niveles técnico. tecnológico y profesional. que lograron mediante el Centro de Prácticas promover un acercamiento teórico - práctico. mediante el apoyo a diferentes Dependencias y proyectos de la entidad.</v>
      </c>
      <c r="AA20" s="4" t="s">
        <v>6435</v>
      </c>
      <c r="AB20" s="4" t="str">
        <f t="shared" si="3"/>
        <v>Medir el número de estudiantes de  los niveles técnico. tecnológico y profesional que apoyaron las dependencias de la entidad y los diferentes proyectos de ciudad. donde se incrementaron  espacios para que estos estudiantes se acerquen al conocimiento de lo público.</v>
      </c>
      <c r="AC20" s="4" t="s">
        <v>6435</v>
      </c>
      <c r="AD20" s="4" t="str">
        <f t="shared" si="4"/>
        <v>Acuerdo 069 de 2017. reglamentado por el Decreto 025 de 2019.</v>
      </c>
      <c r="AE20" s="4" t="s">
        <v>6435</v>
      </c>
      <c r="AF20" s="4" t="str">
        <f t="shared" si="5"/>
        <v>(V1+V2+V3)</v>
      </c>
      <c r="AG20" s="4" t="s">
        <v>6435</v>
      </c>
      <c r="AH20" s="4" t="str">
        <f t="shared" si="6"/>
        <v xml:space="preserve">V1: TECNICOS. Número de estudiantes del nivel técnico formados para el trabajo.
V2: TECNOLOGOS. Número de estudiantes del nivel tecnológico formados para el trabajo 
V3: PROFESIONALES. Número de estudiantes del nivel profesional formados para el trabajo
</v>
      </c>
      <c r="AI20" s="4" t="s">
        <v>6435</v>
      </c>
      <c r="AJ20" s="4" t="str">
        <f t="shared" si="7"/>
        <v>Creciente</v>
      </c>
      <c r="AK20" s="4" t="s">
        <v>6435</v>
      </c>
      <c r="AL20" s="4" t="str">
        <f t="shared" si="8"/>
        <v>Semestral</v>
      </c>
      <c r="AM20" s="4" t="s">
        <v>6435</v>
      </c>
      <c r="AN20" s="4" t="str">
        <f t="shared" si="9"/>
        <v>Reportes del sistema del centro de prácticas
Resoluciones (vinculación formativa)</v>
      </c>
      <c r="AO20" s="4" t="s">
        <v>6435</v>
      </c>
      <c r="AP20" s="4" t="str">
        <f t="shared" si="10"/>
        <v>Primaria</v>
      </c>
      <c r="AQ20" s="4" t="s">
        <v>6435</v>
      </c>
      <c r="AR20" s="4" t="str">
        <f t="shared" si="11"/>
        <v>Reporte del sistema de practicas</v>
      </c>
      <c r="AS20" s="4" t="s">
        <v>6435</v>
      </c>
      <c r="AT20" s="4">
        <f t="shared" si="12"/>
        <v>2019</v>
      </c>
      <c r="AU20" s="4" t="s">
        <v>6435</v>
      </c>
      <c r="AV20" s="4">
        <f t="shared" si="13"/>
        <v>0</v>
      </c>
      <c r="AW20" s="4" t="s">
        <v>6435</v>
      </c>
      <c r="AX20" s="4" t="str">
        <f t="shared" si="14"/>
        <v xml:space="preserve">Subsecretaría de Gestión Humana </v>
      </c>
      <c r="AY20" s="4" t="s">
        <v>6435</v>
      </c>
      <c r="AZ20" s="4" t="str">
        <f t="shared" si="15"/>
        <v>Secretaría de Gestión Humana y Servicio a la Ciudadanía</v>
      </c>
      <c r="BA20" s="4" t="s">
        <v>6435</v>
      </c>
      <c r="BB20" s="4" t="str">
        <f t="shared" si="16"/>
        <v>Sistema - Centro de practicas Alcaldía de Medellín</v>
      </c>
      <c r="BC20" s="4" t="s">
        <v>6435</v>
      </c>
      <c r="BD20" s="4" t="str">
        <f t="shared" si="17"/>
        <v>Software</v>
      </c>
      <c r="BE20" s="4" t="s">
        <v>6435</v>
      </c>
      <c r="BF20" s="4" t="str">
        <f t="shared" si="18"/>
        <v>Se inserta esta fila. toda vez que en el Documento PDM (p. 270). se encuentra el indicador de producto; ente tanto que. en la Ficha Metodológica suministrada por el DAP en mensaje de correo electrónico (viernes 12/06/2020 11:54 a. m.). no se encuentra el Proyecto.</v>
      </c>
      <c r="BG20" s="4" t="s">
        <v>6437</v>
      </c>
      <c r="BH20" s="4" t="str">
        <f t="shared" si="19"/>
        <v>("1.1.2.8","Estudiantes formados para el trabajo","Expresa el número de estudiantes de los niveles técnico. tecnológico y profesional. que lograron mediante el Centro de Prácticas promover un acercamiento teórico - práctico. mediante el apoyo a diferentes Dependencias y proyectos de la entidad.","Medir el número de estudiantes de  los niveles técnico. tecnológico y profesional que apoyaron las dependencias de la entidad y los diferentes proyectos de ciudad. donde se incrementaron  espacios para que estos estudiantes se acerquen al conocimiento de lo público.","Acuerdo 069 de 2017. reglamentado por el Decreto 025 de 2019.","(V1+V2+V3)","V1: TECNICOS. Número de estudiantes del nivel técnico formados para el trabajo.
V2: TECNOLOGOS. Número de estudiantes del nivel tecnológico formados para el trabajo 
V3: PROFESIONALES. Número de estudiantes del nivel profesional formados para el trabajo
","Creciente","Semestral","Reportes del sistema del centro de prácticas
Resoluciones (vinculación formativa)","Primaria","Reporte del sistema de practicas</v>
      </c>
      <c r="BI20" s="4" t="str">
        <f t="shared" si="20"/>
        <v>","2019","0","Subsecretaría de Gestión Humana ","Secretaría de Gestión Humana y Servicio a la Ciudadanía","Sistema - Centro de practicas Alcaldía de Medellín","Software","Se inserta esta fila. toda vez que en el Documento PDM (p. 270). se encuentra el indicador de producto; ente tanto que. en la Ficha Metodológica suministrada por el DAP en mensaje de correo electrónico (viernes 12/06/2020 11:54 a. m.). no se encuentra el Proyecto.),</v>
      </c>
      <c r="BJ20" s="4" t="str">
        <f t="shared" si="21"/>
        <v>("1.1.2.8","Estudiantes formados para el trabajo","Expresa el número de estudiantes de los niveles técnico. tecnológico y profesional. que lograron mediante el Centro de Prácticas promover un acercamiento teórico - práctico. mediante el apoyo a diferentes Dependencias y proyectos de la entidad.","Medir el número de estudiantes de  los niveles técnico. tecnológico y profesional que apoyaron las dependencias de la entidad y los diferentes proyectos de ciudad. donde se incrementaron  espacios para que estos estudiantes se acerquen al conocimiento de lo público.","Acuerdo 069 de 2017. reglamentado por el Decreto 025 de 2019.","(V1+V2+V3)","V1: TECNICOS. Número de estudiantes del nivel técnico formados para el trabajo.
V2: TECNOLOGOS. Número de estudiantes del nivel tecnológico formados para el trabajo 
V3: PROFESIONALES. Número de estudiantes del nivel profesional formados para el trabajo
","Creciente","Semestral","Reportes del sistema del centro de prácticas
Resoluciones (vinculación formativa)","Primaria","Reporte del sistema de practicas","2019","0","Subsecretaría de Gestión Humana ","Secretaría de Gestión Humana y Servicio a la Ciudadanía","Sistema - Centro de practicas Alcaldía de Medellín","Software","Se inserta esta fila. toda vez que en el Documento PDM (p. 270). se encuentra el indicador de producto; ente tanto que. en la Ficha Metodológica suministrada por el DAP en mensaje de correo electrónico (viernes 12/06/2020 11:54 a. m.). no se encuentra el Proyecto.),</v>
      </c>
    </row>
    <row r="21" spans="1:62" x14ac:dyDescent="0.2">
      <c r="A21" s="5" t="s">
        <v>19</v>
      </c>
      <c r="B21" s="6" t="s">
        <v>5632</v>
      </c>
      <c r="C21" s="12" t="s">
        <v>943</v>
      </c>
      <c r="D21" s="12" t="s">
        <v>944</v>
      </c>
      <c r="E21" s="12" t="s">
        <v>945</v>
      </c>
      <c r="F21" s="12" t="s">
        <v>832</v>
      </c>
      <c r="G21" s="12" t="s">
        <v>946</v>
      </c>
      <c r="H21" s="12" t="s">
        <v>819</v>
      </c>
      <c r="I21" s="12" t="s">
        <v>903</v>
      </c>
      <c r="J21" s="12" t="s">
        <v>881</v>
      </c>
      <c r="K21" s="12" t="s">
        <v>822</v>
      </c>
      <c r="L21" s="12" t="s">
        <v>882</v>
      </c>
      <c r="M21" s="15" t="s">
        <v>842</v>
      </c>
      <c r="N21" s="12"/>
      <c r="O21" s="12" t="s">
        <v>904</v>
      </c>
      <c r="P21" s="12" t="s">
        <v>947</v>
      </c>
      <c r="Q21" s="12" t="s">
        <v>826</v>
      </c>
      <c r="R21" s="12" t="s">
        <v>884</v>
      </c>
      <c r="S21" s="12"/>
      <c r="U21" s="10" t="s">
        <v>6434</v>
      </c>
      <c r="V21" s="4" t="str">
        <f t="shared" si="0"/>
        <v>1.1.2.9</v>
      </c>
      <c r="W21" s="122" t="s">
        <v>6435</v>
      </c>
      <c r="X21" s="4" t="str">
        <f t="shared" si="1"/>
        <v>Jóvenes recién graduados que acceden al primer empleo a través de una gran base empresarial de oferta y demanda de empleo</v>
      </c>
      <c r="Y21" s="4" t="s">
        <v>6435</v>
      </c>
      <c r="Z21" s="4" t="str">
        <f t="shared" si="2"/>
        <v>Corresponde al porcentaje de jóvenes recién graduados que acceden al primer empleo a través de una gran base empresarial de oferta y demanda de empleo. a partir de estrategias que permitan reducir la dificultad para conseguir trabajo y la falta de oportunidades de acceso laboral de los jóvenes.</v>
      </c>
      <c r="AA21" s="4" t="s">
        <v>6435</v>
      </c>
      <c r="AB21" s="4" t="str">
        <f t="shared" si="3"/>
        <v>Medir el porcentaje de jóvenes recién graduados que acceden al primer empleo a través de una gran base empresarial de oferta y demanda de empleo</v>
      </c>
      <c r="AC21" s="4" t="s">
        <v>6435</v>
      </c>
      <c r="AD21" s="4" t="str">
        <f t="shared" si="4"/>
        <v>- Acuerdo 074 de 2017 “Por medio del cual se adopta e integra la Política Pública de Desarrollo Económico para el Municipio de Medellín”
- Ley 1429 de 2010. ley del primer empleo</v>
      </c>
      <c r="AE21" s="4" t="s">
        <v>6435</v>
      </c>
      <c r="AF21" s="4" t="str">
        <f t="shared" si="5"/>
        <v>(V1/V2)*100</v>
      </c>
      <c r="AG21" s="4" t="s">
        <v>6435</v>
      </c>
      <c r="AH21" s="4" t="str">
        <f t="shared" si="6"/>
        <v>V1 = Jóvenes recien graduados que acceden al primer empleo a través de una gran base empresarial de oferta y demanda de empleo
V2 = Jóvenes vinculados laboralmente a través de una gran base empresarial de oferta y demanda de empleo</v>
      </c>
      <c r="AI21" s="4" t="s">
        <v>6435</v>
      </c>
      <c r="AJ21" s="4" t="str">
        <f t="shared" si="7"/>
        <v>Creciente</v>
      </c>
      <c r="AK21" s="4" t="s">
        <v>6435</v>
      </c>
      <c r="AL21" s="4" t="str">
        <f t="shared" si="8"/>
        <v>Mensual</v>
      </c>
      <c r="AM21" s="4" t="s">
        <v>6435</v>
      </c>
      <c r="AN21" s="4" t="str">
        <f t="shared" si="9"/>
        <v>Secretaría de Desarrollo Económico</v>
      </c>
      <c r="AO21" s="4" t="s">
        <v>6435</v>
      </c>
      <c r="AP21" s="4" t="str">
        <f t="shared" si="10"/>
        <v>Primaria</v>
      </c>
      <c r="AQ21" s="4" t="s">
        <v>6435</v>
      </c>
      <c r="AR21" s="4" t="str">
        <f t="shared" si="11"/>
        <v>Contraste en BD (formato 209).</v>
      </c>
      <c r="AS21" s="4" t="s">
        <v>6435</v>
      </c>
      <c r="AT21" s="4" t="str">
        <f t="shared" si="12"/>
        <v>NA</v>
      </c>
      <c r="AU21" s="4" t="s">
        <v>6435</v>
      </c>
      <c r="AV21" s="4">
        <f t="shared" si="13"/>
        <v>0</v>
      </c>
      <c r="AW21" s="4" t="s">
        <v>6435</v>
      </c>
      <c r="AX21" s="4" t="str">
        <f t="shared" si="14"/>
        <v>Jose María Pérez Lora: líder unidad Desarrollo socioeconómico.</v>
      </c>
      <c r="AY21" s="4" t="s">
        <v>6435</v>
      </c>
      <c r="AZ21" s="4" t="str">
        <f t="shared" si="15"/>
        <v>Jose María Pérez Lora: líder unidad Desarrollo socioeconómico.
Líder Oficina Pública de Empleo Secretaría de Desarrollo Económico.</v>
      </c>
      <c r="BA21" s="4" t="s">
        <v>6435</v>
      </c>
      <c r="BB21" s="4" t="str">
        <f t="shared" si="16"/>
        <v>Hoja de cálculo (excel)</v>
      </c>
      <c r="BC21" s="4" t="s">
        <v>6435</v>
      </c>
      <c r="BD21" s="4" t="str">
        <f t="shared" si="17"/>
        <v>Llamadas telefónicas/formularios/cartas/correos electrónicos</v>
      </c>
      <c r="BE21" s="4" t="s">
        <v>6435</v>
      </c>
      <c r="BF21" s="4">
        <f t="shared" si="18"/>
        <v>0</v>
      </c>
      <c r="BG21" s="4" t="s">
        <v>6437</v>
      </c>
      <c r="BH21" s="4" t="str">
        <f t="shared" si="19"/>
        <v>("1.1.2.9","Jóvenes recién graduados que acceden al primer empleo a través de una gran base empresarial de oferta y demanda de empleo","Corresponde al porcentaje de jóvenes recién graduados que acceden al primer empleo a través de una gran base empresarial de oferta y demanda de empleo. a partir de estrategias que permitan reducir la dificultad para conseguir trabajo y la falta de oportunidades de acceso laboral de los jóvenes.","Medir el porcentaje de jóvenes recién graduados que acceden al primer empleo a través de una gran base empresarial de oferta y demanda de empleo","- Acuerdo 074 de 2017 “Por medio del cual se adopta e integra la Política Pública de Desarrollo Económico para el Municipio de Medellín”
- Ley 1429 de 2010. ley del primer empleo","(V1/V2)*100","V1 = Jóvenes recien graduados que acceden al primer empleo a través de una gran base empresarial de oferta y demanda de empleo
V2 = Jóvenes vinculados laboralmente a través de una gran base empresarial de oferta y demanda de empleo","Creciente","Mensual","Secretaría de Desarrollo Económico","Primaria","Contraste en BD (formato 209).</v>
      </c>
      <c r="BI21" s="4" t="str">
        <f t="shared" si="20"/>
        <v>","NA","0","Jose María Pérez Lora: líder unidad Desarrollo socioeconómico.","Jose María Pérez Lora: líder unidad Desarrollo socioeconómico.
Líder Oficina Pública de Empleo Secretaría de Desarrollo Económico.","Hoja de cálculo (excel)","Llamadas telefónicas/formularios/cartas/correos electrónicos","0),</v>
      </c>
      <c r="BJ21" s="4" t="str">
        <f t="shared" si="21"/>
        <v>("1.1.2.9","Jóvenes recién graduados que acceden al primer empleo a través de una gran base empresarial de oferta y demanda de empleo","Corresponde al porcentaje de jóvenes recién graduados que acceden al primer empleo a través de una gran base empresarial de oferta y demanda de empleo. a partir de estrategias que permitan reducir la dificultad para conseguir trabajo y la falta de oportunidades de acceso laboral de los jóvenes.","Medir el porcentaje de jóvenes recién graduados que acceden al primer empleo a través de una gran base empresarial de oferta y demanda de empleo","- Acuerdo 074 de 2017 “Por medio del cual se adopta e integra la Política Pública de Desarrollo Económico para el Municipio de Medellín”
- Ley 1429 de 2010. ley del primer empleo","(V1/V2)*100","V1 = Jóvenes recien graduados que acceden al primer empleo a través de una gran base empresarial de oferta y demanda de empleo
V2 = Jóvenes vinculados laboralmente a través de una gran base empresarial de oferta y demanda de empleo","Creciente","Mensual","Secretaría de Desarrollo Económico","Primaria","Contraste en BD (formato 209).","NA","0","Jose María Pérez Lora: líder unidad Desarrollo socioeconómico.","Jose María Pérez Lora: líder unidad Desarrollo socioeconómico.
Líder Oficina Pública de Empleo Secretaría de Desarrollo Económico.","Hoja de cálculo (excel)","Llamadas telefónicas/formularios/cartas/correos electrónicos","0),</v>
      </c>
    </row>
    <row r="22" spans="1:62" x14ac:dyDescent="0.2">
      <c r="A22" s="5" t="s">
        <v>20</v>
      </c>
      <c r="B22" s="6" t="s">
        <v>5633</v>
      </c>
      <c r="C22" s="7" t="s">
        <v>948</v>
      </c>
      <c r="D22" s="8" t="s">
        <v>949</v>
      </c>
      <c r="E22" s="8" t="s">
        <v>950</v>
      </c>
      <c r="F22" s="8" t="s">
        <v>817</v>
      </c>
      <c r="G22" s="8" t="s">
        <v>951</v>
      </c>
      <c r="H22" s="8" t="s">
        <v>819</v>
      </c>
      <c r="I22" s="8" t="s">
        <v>952</v>
      </c>
      <c r="J22" s="8" t="s">
        <v>953</v>
      </c>
      <c r="K22" s="8" t="s">
        <v>954</v>
      </c>
      <c r="L22" s="8" t="s">
        <v>916</v>
      </c>
      <c r="M22" s="8" t="s">
        <v>842</v>
      </c>
      <c r="N22" s="8"/>
      <c r="O22" s="8" t="s">
        <v>824</v>
      </c>
      <c r="P22" s="8" t="s">
        <v>955</v>
      </c>
      <c r="Q22" s="8" t="s">
        <v>956</v>
      </c>
      <c r="R22" s="8" t="s">
        <v>957</v>
      </c>
      <c r="S22" s="8"/>
      <c r="U22" s="10" t="s">
        <v>6434</v>
      </c>
      <c r="V22" s="4" t="str">
        <f t="shared" si="0"/>
        <v>1.2.1</v>
      </c>
      <c r="W22" s="122" t="s">
        <v>6435</v>
      </c>
      <c r="X22" s="4" t="str">
        <f t="shared" si="1"/>
        <v>Ventas generadas por las empresas creadas y/o fortalecidas a partir de la gestión de los Centros de Valle del Software</v>
      </c>
      <c r="Y22" s="4" t="s">
        <v>6435</v>
      </c>
      <c r="Z22" s="4" t="str">
        <f t="shared" si="2"/>
        <v>Son las ventas generadas por las empresas creadas y fortalecidas a partir de la gestión y acompañamiento de los Centros de Valle del Software.</v>
      </c>
      <c r="AA22" s="4" t="s">
        <v>6435</v>
      </c>
      <c r="AB22" s="4" t="str">
        <f t="shared" si="3"/>
        <v>Medir las ventas acumuladas en dinero generadas por las empresas creadas y/o fortalecidas a partir de la gestión de los Centros del Valle del Software</v>
      </c>
      <c r="AC22" s="4" t="s">
        <v>6435</v>
      </c>
      <c r="AD22" s="4" t="str">
        <f t="shared" si="4"/>
        <v>Acuerdo 074 de 2017 “Por medio del cual se adopta e integra la Política Pública de Desarrollo Económico para el Municipio de Medellín”</v>
      </c>
      <c r="AE22" s="4" t="s">
        <v>6435</v>
      </c>
      <c r="AF22" s="4" t="str">
        <f t="shared" si="5"/>
        <v>V1</v>
      </c>
      <c r="AG22" s="4" t="s">
        <v>6435</v>
      </c>
      <c r="AH22" s="4" t="str">
        <f t="shared" si="6"/>
        <v>V1= Millones de pesos generados por ventas de empresas creadas y fortalecidas con el acompañamiento de los CVS</v>
      </c>
      <c r="AI22" s="4" t="s">
        <v>6435</v>
      </c>
      <c r="AJ22" s="4" t="str">
        <f t="shared" si="7"/>
        <v>Creciente</v>
      </c>
      <c r="AK22" s="4" t="s">
        <v>6435</v>
      </c>
      <c r="AL22" s="4" t="str">
        <f t="shared" si="8"/>
        <v>Bimestral</v>
      </c>
      <c r="AM22" s="4" t="s">
        <v>6435</v>
      </c>
      <c r="AN22" s="4" t="str">
        <f t="shared" si="9"/>
        <v>Secretaría de Desarrollo Económico
 DIAN
 ICA</v>
      </c>
      <c r="AO22" s="4" t="s">
        <v>6435</v>
      </c>
      <c r="AP22" s="4" t="str">
        <f t="shared" si="10"/>
        <v>Primaria y secundaria</v>
      </c>
      <c r="AQ22" s="4" t="s">
        <v>6435</v>
      </c>
      <c r="AR22" s="4" t="str">
        <f t="shared" si="11"/>
        <v>Bases de datos</v>
      </c>
      <c r="AS22" s="4" t="s">
        <v>6435</v>
      </c>
      <c r="AT22" s="4" t="str">
        <f t="shared" si="12"/>
        <v>NA</v>
      </c>
      <c r="AU22" s="4" t="s">
        <v>6435</v>
      </c>
      <c r="AV22" s="4">
        <f t="shared" si="13"/>
        <v>0</v>
      </c>
      <c r="AW22" s="4" t="s">
        <v>6435</v>
      </c>
      <c r="AX22" s="4" t="str">
        <f t="shared" si="14"/>
        <v>Mauricio Valencia Subsecretario de Creación y Fortalecimiento Empresarial.</v>
      </c>
      <c r="AY22" s="4" t="s">
        <v>6435</v>
      </c>
      <c r="AZ22" s="4" t="str">
        <f t="shared" si="15"/>
        <v>José María Pérez Lora Líder Unidad de Desarrollo Socioeconómico y Sandra Monsalve Muñoz líder de la Unidad CT+I.</v>
      </c>
      <c r="BA22" s="4" t="s">
        <v>6435</v>
      </c>
      <c r="BB22" s="4" t="str">
        <f t="shared" si="16"/>
        <v>Magnéticos Bases de datos. hojas de cálculo (Excel). documentos de texto (Word. PDF. TXT</v>
      </c>
      <c r="BC22" s="4" t="s">
        <v>6435</v>
      </c>
      <c r="BD22" s="4" t="str">
        <f t="shared" si="17"/>
        <v>Formulario de recolección de datos</v>
      </c>
      <c r="BE22" s="4" t="s">
        <v>6435</v>
      </c>
      <c r="BF22" s="4">
        <f t="shared" si="18"/>
        <v>0</v>
      </c>
      <c r="BG22" s="4" t="s">
        <v>6437</v>
      </c>
      <c r="BH22" s="4" t="str">
        <f t="shared" si="19"/>
        <v>("1.2.1","Ventas generadas por las empresas creadas y/o fortalecidas a partir de la gestión de los Centros de Valle del Software","Son las ventas generadas por las empresas creadas y fortalecidas a partir de la gestión y acompañamiento de los Centros de Valle del Software.","Medir las ventas acumuladas en dinero generadas por las empresas creadas y/o fortalecidas a partir de la gestión de los Centros del Valle del Software","Acuerdo 074 de 2017 “Por medio del cual se adopta e integra la Política Pública de Desarrollo Económico para el Municipio de Medellín”","V1","V1= Millones de pesos generados por ventas de empresas creadas y fortalecidas con el acompañamiento de los CVS","Creciente","Bimestral","Secretaría de Desarrollo Económico
 DIAN
 ICA","Primaria y secundaria","Bases de datos</v>
      </c>
      <c r="BI22" s="4" t="str">
        <f t="shared" si="20"/>
        <v>","NA","0","Mauricio Valencia Subsecretario de Creación y Fortalecimiento Empresarial.","José María Pérez Lora Líder Unidad de Desarrollo Socioeconómico y Sandra Monsalve Muñoz líder de la Unidad CT+I.","Magnéticos Bases de datos. hojas de cálculo (Excel). documentos de texto (Word. PDF. TXT","Formulario de recolección de datos","0),</v>
      </c>
      <c r="BJ22" s="4" t="str">
        <f t="shared" si="21"/>
        <v>("1.2.1","Ventas generadas por las empresas creadas y/o fortalecidas a partir de la gestión de los Centros de Valle del Software","Son las ventas generadas por las empresas creadas y fortalecidas a partir de la gestión y acompañamiento de los Centros de Valle del Software.","Medir las ventas acumuladas en dinero generadas por las empresas creadas y/o fortalecidas a partir de la gestión de los Centros del Valle del Software","Acuerdo 074 de 2017 “Por medio del cual se adopta e integra la Política Pública de Desarrollo Económico para el Municipio de Medellín”","V1","V1= Millones de pesos generados por ventas de empresas creadas y fortalecidas con el acompañamiento de los CVS","Creciente","Bimestral","Secretaría de Desarrollo Económico
 DIAN
 ICA","Primaria y secundaria","Bases de datos","NA","0","Mauricio Valencia Subsecretario de Creación y Fortalecimiento Empresarial.","José María Pérez Lora Líder Unidad de Desarrollo Socioeconómico y Sandra Monsalve Muñoz líder de la Unidad CT+I.","Magnéticos Bases de datos. hojas de cálculo (Excel). documentos de texto (Word. PDF. TXT","Formulario de recolección de datos","0),</v>
      </c>
    </row>
    <row r="23" spans="1:62" x14ac:dyDescent="0.2">
      <c r="A23" s="5" t="s">
        <v>21</v>
      </c>
      <c r="B23" s="6" t="s">
        <v>5634</v>
      </c>
      <c r="C23" s="17" t="s">
        <v>958</v>
      </c>
      <c r="D23" s="8" t="s">
        <v>959</v>
      </c>
      <c r="E23" s="8" t="s">
        <v>950</v>
      </c>
      <c r="F23" s="8" t="s">
        <v>832</v>
      </c>
      <c r="G23" s="8" t="s">
        <v>960</v>
      </c>
      <c r="H23" s="8" t="s">
        <v>819</v>
      </c>
      <c r="I23" s="8" t="s">
        <v>872</v>
      </c>
      <c r="J23" s="8" t="s">
        <v>961</v>
      </c>
      <c r="K23" s="8" t="s">
        <v>954</v>
      </c>
      <c r="L23" s="8" t="s">
        <v>962</v>
      </c>
      <c r="M23" s="8" t="s">
        <v>842</v>
      </c>
      <c r="N23" s="8"/>
      <c r="O23" s="8" t="s">
        <v>963</v>
      </c>
      <c r="P23" s="8" t="s">
        <v>955</v>
      </c>
      <c r="Q23" s="8" t="s">
        <v>956</v>
      </c>
      <c r="R23" s="8" t="s">
        <v>964</v>
      </c>
      <c r="S23" s="8"/>
      <c r="U23" s="10" t="s">
        <v>6434</v>
      </c>
      <c r="V23" s="4" t="str">
        <f t="shared" si="0"/>
        <v>1.2.2</v>
      </c>
      <c r="W23" s="122" t="s">
        <v>6435</v>
      </c>
      <c r="X23" s="4" t="str">
        <f t="shared" si="1"/>
        <v>Ventas internacionales generadas por las empresas creadas y/o fortalecidas a partir de la gestión de los Centros de Valle del Software</v>
      </c>
      <c r="Y23" s="4" t="s">
        <v>6435</v>
      </c>
      <c r="Z23" s="4" t="str">
        <f t="shared" si="2"/>
        <v>Son las ventas internacionales generadas por las empresas creadas y/o fortalecidas a partir de la gestión de los Centros de Valle del Software. que les permitan lograr ser competitivos a nivel global y alcanzar mayores ingresos</v>
      </c>
      <c r="AA23" s="4" t="s">
        <v>6435</v>
      </c>
      <c r="AB23" s="4" t="str">
        <f t="shared" si="3"/>
        <v>Cuantificar el porcentaje que corresponde a ventas internacionales acumuladas. de las ventas en dinero generadas por las empresas creadas y/o fortalecidas a partir de la gestion de los Centros del Valle del Software.</v>
      </c>
      <c r="AC23" s="4" t="s">
        <v>6435</v>
      </c>
      <c r="AD23" s="4" t="str">
        <f t="shared" si="4"/>
        <v>Acuerdo 074 de 2017 “Por medio del cual se adopta e integra la Política Pública de Desarrollo Económico para el Municipio de Medellín”</v>
      </c>
      <c r="AE23" s="4" t="s">
        <v>6435</v>
      </c>
      <c r="AF23" s="4" t="str">
        <f t="shared" si="5"/>
        <v>(V1/V2)*100</v>
      </c>
      <c r="AG23" s="4" t="s">
        <v>6435</v>
      </c>
      <c r="AH23" s="4" t="str">
        <f t="shared" si="6"/>
        <v>V1= Millones de pesos generados por las ventas internacionales de las empresas creadas y/o fortalecidas en los Centros del Valle del Software.
  V2= Millones de pesos generados por las ventas totales (nacionales e internacionales) de las empresas creadas y/o fortalecidas en los Centros del Valle del Software.</v>
      </c>
      <c r="AI23" s="4" t="s">
        <v>6435</v>
      </c>
      <c r="AJ23" s="4" t="str">
        <f t="shared" si="7"/>
        <v>Creciente</v>
      </c>
      <c r="AK23" s="4" t="s">
        <v>6435</v>
      </c>
      <c r="AL23" s="4" t="str">
        <f t="shared" si="8"/>
        <v>Semestral</v>
      </c>
      <c r="AM23" s="4" t="s">
        <v>6435</v>
      </c>
      <c r="AN23" s="4" t="str">
        <f t="shared" si="9"/>
        <v>Secretaría de Desarrollo Económico
 DIAN
 ICA
 Banco de la República</v>
      </c>
      <c r="AO23" s="4" t="s">
        <v>6435</v>
      </c>
      <c r="AP23" s="4" t="str">
        <f t="shared" si="10"/>
        <v>Primaria y secundaria</v>
      </c>
      <c r="AQ23" s="4" t="s">
        <v>6435</v>
      </c>
      <c r="AR23" s="4" t="str">
        <f t="shared" si="11"/>
        <v>Informes de Ventas
 Facturas
 Formulario No 5 B.R.
 Bases de Datos</v>
      </c>
      <c r="AS23" s="4" t="s">
        <v>6435</v>
      </c>
      <c r="AT23" s="4" t="str">
        <f t="shared" si="12"/>
        <v>NA</v>
      </c>
      <c r="AU23" s="4" t="s">
        <v>6435</v>
      </c>
      <c r="AV23" s="4">
        <f t="shared" si="13"/>
        <v>0</v>
      </c>
      <c r="AW23" s="4" t="s">
        <v>6435</v>
      </c>
      <c r="AX23" s="4" t="str">
        <f t="shared" si="14"/>
        <v>Secretaria de Desarrollo Económico</v>
      </c>
      <c r="AY23" s="4" t="s">
        <v>6435</v>
      </c>
      <c r="AZ23" s="4" t="str">
        <f t="shared" si="15"/>
        <v>José María Pérez Lora Líder Unidad de Desarrollo Socioeconómico y Sandra Monsalve Muñoz líder de la Unidad CT+I.</v>
      </c>
      <c r="BA23" s="4" t="s">
        <v>6435</v>
      </c>
      <c r="BB23" s="4" t="str">
        <f t="shared" si="16"/>
        <v>Magnéticos Bases de datos. hojas de cálculo (Excel). documentos de texto (Word. PDF. TXT</v>
      </c>
      <c r="BC23" s="4" t="s">
        <v>6435</v>
      </c>
      <c r="BD23" s="4" t="str">
        <f t="shared" si="17"/>
        <v>Encuesta. entrevista. cuestionario. censo. registros administrativos. correos electrónicos</v>
      </c>
      <c r="BE23" s="4" t="s">
        <v>6435</v>
      </c>
      <c r="BF23" s="4">
        <f t="shared" si="18"/>
        <v>0</v>
      </c>
      <c r="BG23" s="4" t="s">
        <v>6437</v>
      </c>
      <c r="BH23" s="4" t="str">
        <f t="shared" si="19"/>
        <v>("1.2.2","Ventas internacionales generadas por las empresas creadas y/o fortalecidas a partir de la gestión de los Centros de Valle del Software","Son las ventas internacionales generadas por las empresas creadas y/o fortalecidas a partir de la gestión de los Centros de Valle del Software. que les permitan lograr ser competitivos a nivel global y alcanzar mayores ingresos","Cuantificar el porcentaje que corresponde a ventas internacionales acumuladas. de las ventas en dinero generadas por las empresas creadas y/o fortalecidas a partir de la gestion de los Centros del Valle del Software.","Acuerdo 074 de 2017 “Por medio del cual se adopta e integra la Política Pública de Desarrollo Económico para el Municipio de Medellín”","(V1/V2)*100","V1= Millones de pesos generados por las ventas internacionales de las empresas creadas y/o fortalecidas en los Centros del Valle del Software.
  V2= Millones de pesos generados por las ventas totales (nacionales e internacionales) de las empresas creadas y/o fortalecidas en los Centros del Valle del Software.","Creciente","Semestral","Secretaría de Desarrollo Económico
 DIAN
 ICA
 Banco de la República","Primaria y secundaria","Informes de Ventas
 Facturas
 Formulario No 5 B.R.
 Bases de Datos</v>
      </c>
      <c r="BI23" s="4" t="str">
        <f t="shared" si="20"/>
        <v>","NA","0","Secretaria de Desarrollo Económico","José María Pérez Lora Líder Unidad de Desarrollo Socioeconómico y Sandra Monsalve Muñoz líder de la Unidad CT+I.","Magnéticos Bases de datos. hojas de cálculo (Excel). documentos de texto (Word. PDF. TXT","Encuesta. entrevista. cuestionario. censo. registros administrativos. correos electrónicos","0),</v>
      </c>
      <c r="BJ23" s="4" t="str">
        <f t="shared" si="21"/>
        <v>("1.2.2","Ventas internacionales generadas por las empresas creadas y/o fortalecidas a partir de la gestión de los Centros de Valle del Software","Son las ventas internacionales generadas por las empresas creadas y/o fortalecidas a partir de la gestión de los Centros de Valle del Software. que les permitan lograr ser competitivos a nivel global y alcanzar mayores ingresos","Cuantificar el porcentaje que corresponde a ventas internacionales acumuladas. de las ventas en dinero generadas por las empresas creadas y/o fortalecidas a partir de la gestion de los Centros del Valle del Software.","Acuerdo 074 de 2017 “Por medio del cual se adopta e integra la Política Pública de Desarrollo Económico para el Municipio de Medellín”","(V1/V2)*100","V1= Millones de pesos generados por las ventas internacionales de las empresas creadas y/o fortalecidas en los Centros del Valle del Software.
  V2= Millones de pesos generados por las ventas totales (nacionales e internacionales) de las empresas creadas y/o fortalecidas en los Centros del Valle del Software.","Creciente","Semestral","Secretaría de Desarrollo Económico
 DIAN
 ICA
 Banco de la República","Primaria y secundaria","Informes de Ventas
 Facturas
 Formulario No 5 B.R.
 Bases de Datos","NA","0","Secretaria de Desarrollo Económico","José María Pérez Lora Líder Unidad de Desarrollo Socioeconómico y Sandra Monsalve Muñoz líder de la Unidad CT+I.","Magnéticos Bases de datos. hojas de cálculo (Excel). documentos de texto (Word. PDF. TXT","Encuesta. entrevista. cuestionario. censo. registros administrativos. correos electrónicos","0),</v>
      </c>
    </row>
    <row r="24" spans="1:62" x14ac:dyDescent="0.2">
      <c r="A24" s="5" t="s">
        <v>22</v>
      </c>
      <c r="B24" s="6" t="s">
        <v>5635</v>
      </c>
      <c r="C24" s="15" t="s">
        <v>965</v>
      </c>
      <c r="D24" s="18" t="s">
        <v>966</v>
      </c>
      <c r="E24" s="18" t="s">
        <v>967</v>
      </c>
      <c r="F24" s="19" t="s">
        <v>968</v>
      </c>
      <c r="G24" s="18" t="s">
        <v>969</v>
      </c>
      <c r="H24" s="18" t="s">
        <v>819</v>
      </c>
      <c r="I24" s="18" t="s">
        <v>903</v>
      </c>
      <c r="J24" s="18" t="s">
        <v>970</v>
      </c>
      <c r="K24" s="18" t="s">
        <v>822</v>
      </c>
      <c r="L24" s="18" t="s">
        <v>971</v>
      </c>
      <c r="M24" s="18" t="s">
        <v>972</v>
      </c>
      <c r="N24" s="18"/>
      <c r="O24" s="18" t="s">
        <v>973</v>
      </c>
      <c r="P24" s="18" t="s">
        <v>973</v>
      </c>
      <c r="Q24" s="18" t="s">
        <v>974</v>
      </c>
      <c r="R24" s="18" t="s">
        <v>897</v>
      </c>
      <c r="S24" s="18" t="s">
        <v>975</v>
      </c>
      <c r="U24" s="10" t="s">
        <v>6434</v>
      </c>
      <c r="V24" s="4" t="str">
        <f t="shared" si="0"/>
        <v>1.2.3</v>
      </c>
      <c r="W24" s="122" t="s">
        <v>6435</v>
      </c>
      <c r="X24" s="4" t="str">
        <f t="shared" si="1"/>
        <v>Estrategia para la caracterización, fomento y articulación de la economía creativa y cultural de Medellín diseñada e implementada</v>
      </c>
      <c r="Y24" s="4" t="s">
        <v>6435</v>
      </c>
      <c r="Z24" s="4" t="str">
        <f t="shared" si="2"/>
        <v xml:space="preserve">Evalúa el grado de avance en el diseño e implementación de la estrategia para la caracterización.  fomento  y articulación de la economía creativa y cultural  de Medellín </v>
      </c>
      <c r="AA24" s="4" t="s">
        <v>6435</v>
      </c>
      <c r="AB24" s="4" t="str">
        <f t="shared" si="3"/>
        <v xml:space="preserve">Monitorear el grado de avance en el diseño e implementación de la estrategia para la caracterización.  fomento  y articulación de la economía creativa y cultural  de Medellín </v>
      </c>
      <c r="AC24" s="4" t="s">
        <v>6435</v>
      </c>
      <c r="AD24" s="4" t="str">
        <f t="shared" si="4"/>
        <v>Ley General de Cultura. Acuerdos Plan de Desarrollo</v>
      </c>
      <c r="AE24" s="4" t="s">
        <v>6435</v>
      </c>
      <c r="AF24" s="4" t="str">
        <f t="shared" si="5"/>
        <v>[(V1e+V2e)/(V1p+v2p)]*100</v>
      </c>
      <c r="AG24" s="4" t="s">
        <v>6435</v>
      </c>
      <c r="AH24" s="4" t="str">
        <f t="shared" si="6"/>
        <v>V1p: Número de actividades del diseño proyectadas
V2p: Número de actividades de la Implementación proyectadas
V1e: Número de actividades del diseño ejecutadas
V2e: Número de actividades de la Implementación ejecutadas</v>
      </c>
      <c r="AI24" s="4" t="s">
        <v>6435</v>
      </c>
      <c r="AJ24" s="4" t="str">
        <f t="shared" si="7"/>
        <v>Creciente</v>
      </c>
      <c r="AK24" s="4" t="s">
        <v>6435</v>
      </c>
      <c r="AL24" s="4" t="str">
        <f t="shared" si="8"/>
        <v>Mensual</v>
      </c>
      <c r="AM24" s="4" t="s">
        <v>6435</v>
      </c>
      <c r="AN24" s="4" t="str">
        <f t="shared" si="9"/>
        <v>Secretaría de Cultura Ciudadana</v>
      </c>
      <c r="AO24" s="4" t="s">
        <v>6435</v>
      </c>
      <c r="AP24" s="4" t="str">
        <f t="shared" si="10"/>
        <v>Primaria</v>
      </c>
      <c r="AQ24" s="4" t="s">
        <v>6435</v>
      </c>
      <c r="AR24" s="4" t="str">
        <f t="shared" si="11"/>
        <v>Informes de ejecución de actividades. Registro en el Sistema de Información Cultural</v>
      </c>
      <c r="AS24" s="4" t="s">
        <v>6435</v>
      </c>
      <c r="AT24" s="4" t="str">
        <f t="shared" si="12"/>
        <v>N/A</v>
      </c>
      <c r="AU24" s="4" t="s">
        <v>6435</v>
      </c>
      <c r="AV24" s="4">
        <f t="shared" si="13"/>
        <v>0</v>
      </c>
      <c r="AW24" s="4" t="s">
        <v>6435</v>
      </c>
      <c r="AX24" s="4" t="str">
        <f t="shared" si="14"/>
        <v>Secretaría de Cultura ciudadana</v>
      </c>
      <c r="AY24" s="4" t="s">
        <v>6435</v>
      </c>
      <c r="AZ24" s="4" t="str">
        <f t="shared" si="15"/>
        <v>Secretaría de Cultura ciudadana</v>
      </c>
      <c r="BA24" s="4" t="s">
        <v>6435</v>
      </c>
      <c r="BB24" s="4" t="str">
        <f t="shared" si="16"/>
        <v>Informes de ejecución (word. pdf. excel)</v>
      </c>
      <c r="BC24" s="4" t="s">
        <v>6435</v>
      </c>
      <c r="BD24" s="4" t="str">
        <f t="shared" si="17"/>
        <v>Registros administrativos</v>
      </c>
      <c r="BE24" s="4" t="s">
        <v>6435</v>
      </c>
      <c r="BF24" s="4" t="str">
        <f t="shared" si="18"/>
        <v>Es un indicador nuevo. recomendado por el asesor del Alcalde</v>
      </c>
      <c r="BG24" s="4" t="s">
        <v>6437</v>
      </c>
      <c r="BH24" s="4" t="str">
        <f t="shared" si="19"/>
        <v>("1.2.3","Estrategia para la caracterización, fomento y articulación de la economía creativa y cultural de Medellín diseñada e implementada","Evalúa el grado de avance en el diseño e implementación de la estrategia para la caracterización.  fomento  y articulación de la economía creativa y cultural  de Medellín ","Monitorear el grado de avance en el diseño e implementación de la estrategia para la caracterización.  fomento  y articulación de la economía creativa y cultural  de Medellín ","Ley General de Cultura. Acuerdos Plan de Desarrollo","[(V1e+V2e)/(V1p+v2p)]*100","V1p: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v>
      </c>
      <c r="BI24" s="4" t="str">
        <f t="shared" si="20"/>
        <v>","N/A","0","Secretaría de Cultura ciudadana","Secretaría de Cultura ciudadana","Informes de ejecución (word. pdf. excel)","Registros administrativos","Es un indicador nuevo. recomendado por el asesor del Alcalde),</v>
      </c>
      <c r="BJ24" s="4" t="str">
        <f t="shared" si="21"/>
        <v>("1.2.3","Estrategia para la caracterización, fomento y articulación de la economía creativa y cultural de Medellín diseñada e implementada","Evalúa el grado de avance en el diseño e implementación de la estrategia para la caracterización.  fomento  y articulación de la economía creativa y cultural  de Medellín ","Monitorear el grado de avance en el diseño e implementación de la estrategia para la caracterización.  fomento  y articulación de la economía creativa y cultural  de Medellín ","Ley General de Cultura. Acuerdos Plan de Desarrollo","[(V1e+V2e)/(V1p+v2p)]*100","V1p: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Cultural","N/A","0","Secretaría de Cultura ciudadana","Secretaría de Cultura ciudadana","Informes de ejecución (word. pdf. excel)","Registros administrativos","Es un indicador nuevo. recomendado por el asesor del Alcalde),</v>
      </c>
    </row>
    <row r="25" spans="1:62" x14ac:dyDescent="0.2">
      <c r="A25" s="5" t="s">
        <v>23</v>
      </c>
      <c r="B25" s="6" t="s">
        <v>5636</v>
      </c>
      <c r="C25" s="7" t="s">
        <v>976</v>
      </c>
      <c r="D25" s="8" t="s">
        <v>977</v>
      </c>
      <c r="E25" s="8" t="s">
        <v>950</v>
      </c>
      <c r="F25" s="8" t="s">
        <v>832</v>
      </c>
      <c r="G25" s="9" t="s">
        <v>978</v>
      </c>
      <c r="H25" s="8" t="s">
        <v>819</v>
      </c>
      <c r="I25" s="8" t="s">
        <v>872</v>
      </c>
      <c r="J25" s="8" t="s">
        <v>881</v>
      </c>
      <c r="K25" s="8" t="s">
        <v>822</v>
      </c>
      <c r="L25" s="8" t="s">
        <v>979</v>
      </c>
      <c r="M25" s="8"/>
      <c r="N25" s="8"/>
      <c r="O25" s="8" t="s">
        <v>824</v>
      </c>
      <c r="P25" s="8" t="s">
        <v>980</v>
      </c>
      <c r="Q25" s="8" t="s">
        <v>981</v>
      </c>
      <c r="R25" s="8" t="s">
        <v>957</v>
      </c>
      <c r="S25" s="8"/>
      <c r="U25" s="10" t="s">
        <v>6434</v>
      </c>
      <c r="V25" s="4" t="str">
        <f t="shared" si="0"/>
        <v>1.2.4</v>
      </c>
      <c r="W25" s="122" t="s">
        <v>6435</v>
      </c>
      <c r="X25" s="4" t="str">
        <f t="shared" si="1"/>
        <v>Retos de ciudad solucionados por el ecosistema de CTI+E y la ciudadanía</v>
      </c>
      <c r="Y25" s="4" t="s">
        <v>6435</v>
      </c>
      <c r="Z25" s="4" t="str">
        <f t="shared" si="2"/>
        <v>Corresponde al porcentaje de retos de ciudad solucionados por el ecosistema de CTI+E y la ciudadanía. sobre el total de retos de ciudad formulados. La identificación. priorización y formulación de retos parte de una metodología participativa. bajo la responsabilidad de la Secretaría de Desarrollo Económico. y con la contribución de la Cuádruple Hélice (Universidades. Empresas. Estado y Sociedad) más emprendimientos. Se entiende como retos de ciudad a problemas y necesidades identificadas en el territorio que deben ser solucionados por el Ecosistema de Ciencia. Tecnología. Innovación y Emprendimiento. así como por la comunidad en general.</v>
      </c>
      <c r="AA25" s="4" t="s">
        <v>6435</v>
      </c>
      <c r="AB25" s="4" t="str">
        <f t="shared" si="3"/>
        <v>Medir el porcentaje de los retos de ciudad que son solucionados por el ecosistema de CTI+E</v>
      </c>
      <c r="AC25" s="4" t="s">
        <v>6435</v>
      </c>
      <c r="AD25" s="4" t="str">
        <f t="shared" si="4"/>
        <v>Acuerdo 074 de 2017 “Por medio del cual se adopta e integra la Política Pública de Desarrollo Económico para el Municipio de Medellín”</v>
      </c>
      <c r="AE25" s="4" t="s">
        <v>6435</v>
      </c>
      <c r="AF25" s="4" t="str">
        <f t="shared" si="5"/>
        <v>(V1/V2)*100</v>
      </c>
      <c r="AG25" s="4" t="s">
        <v>6435</v>
      </c>
      <c r="AH25" s="4" t="str">
        <f t="shared" si="6"/>
        <v>V1= Total de retos solucionados por el ecosistema de CTI+E y la ciudadanía
 V2= Total de retos de ciudad formulados</v>
      </c>
      <c r="AI25" s="4" t="s">
        <v>6435</v>
      </c>
      <c r="AJ25" s="4" t="str">
        <f t="shared" si="7"/>
        <v>Creciente</v>
      </c>
      <c r="AK25" s="4" t="s">
        <v>6435</v>
      </c>
      <c r="AL25" s="4" t="str">
        <f t="shared" si="8"/>
        <v>Semestral</v>
      </c>
      <c r="AM25" s="4" t="s">
        <v>6435</v>
      </c>
      <c r="AN25" s="4" t="str">
        <f t="shared" si="9"/>
        <v>Secretaría de Desarrollo Económico</v>
      </c>
      <c r="AO25" s="4" t="s">
        <v>6435</v>
      </c>
      <c r="AP25" s="4" t="str">
        <f t="shared" si="10"/>
        <v>Primaria</v>
      </c>
      <c r="AQ25" s="4" t="s">
        <v>6435</v>
      </c>
      <c r="AR25" s="4" t="str">
        <f t="shared" si="11"/>
        <v>Informes de propuestas de solución
Informes de resultado evaluación</v>
      </c>
      <c r="AS25" s="4" t="s">
        <v>6435</v>
      </c>
      <c r="AT25" s="4">
        <f t="shared" si="12"/>
        <v>0</v>
      </c>
      <c r="AU25" s="4" t="s">
        <v>6435</v>
      </c>
      <c r="AV25" s="4">
        <f t="shared" si="13"/>
        <v>0</v>
      </c>
      <c r="AW25" s="4" t="s">
        <v>6435</v>
      </c>
      <c r="AX25" s="4" t="str">
        <f t="shared" si="14"/>
        <v>Mauricio Valencia Subsecretario de Creación y Fortalecimiento Empresarial.</v>
      </c>
      <c r="AY25" s="4" t="s">
        <v>6435</v>
      </c>
      <c r="AZ25" s="4" t="str">
        <f t="shared" si="15"/>
        <v>Sandra Monsalve Muñoz líder de la Unidad CT+I.</v>
      </c>
      <c r="BA25" s="4" t="s">
        <v>6435</v>
      </c>
      <c r="BB25" s="4" t="str">
        <f t="shared" si="16"/>
        <v>Documentos de texto (Word. PDF)</v>
      </c>
      <c r="BC25" s="4" t="s">
        <v>6435</v>
      </c>
      <c r="BD25" s="4" t="str">
        <f t="shared" si="17"/>
        <v>Formulario de recolección de datos</v>
      </c>
      <c r="BE25" s="4" t="s">
        <v>6435</v>
      </c>
      <c r="BF25" s="4">
        <f t="shared" si="18"/>
        <v>0</v>
      </c>
      <c r="BG25" s="4" t="s">
        <v>6437</v>
      </c>
      <c r="BH25" s="4" t="str">
        <f t="shared" si="19"/>
        <v>("1.2.4","Retos de ciudad solucionados por el ecosistema de CTI+E y la ciudadanía","Corresponde al porcentaje de retos de ciudad solucionados por el ecosistema de CTI+E y la ciudadanía. sobre el total de retos de ciudad formulados. La identificación. priorización y formulación de retos parte de una metodología participativa. bajo la responsabilidad de la Secretaría de Desarrollo Económico. y con la contribución de la Cuádruple Hélice (Universidades. Empresas. Estado y Sociedad) más emprendimientos. Se entiende como retos de ciudad a problemas y necesidades identificadas en el territorio que deben ser solucionados por el Ecosistema de Ciencia. Tecnología. Innovación y Emprendimiento. así como por la comunidad en general.","Medir el porcentaje de los retos de ciudad que son solucionados por el ecosistema de CTI+E","Acuerdo 074 de 2017 “Por medio del cual se adopta e integra la Política Pública de Desarrollo Económico para el Municipio de Medellín”","(V1/V2)*100","V1= Total de retos solucionados por el ecosistema de CTI+E y la ciudadanía
 V2= Total de retos de ciudad formulados","Creciente","Semestral","Secretaría de Desarrollo Económico","Primaria","Informes de propuestas de solución
Informes de resultado evaluación</v>
      </c>
      <c r="BI25" s="4" t="str">
        <f t="shared" si="20"/>
        <v>","0","0","Mauricio Valencia Subsecretario de Creación y Fortalecimiento Empresarial.","Sandra Monsalve Muñoz líder de la Unidad CT+I.","Documentos de texto (Word. PDF)","Formulario de recolección de datos","0),</v>
      </c>
      <c r="BJ25" s="4" t="str">
        <f t="shared" si="21"/>
        <v>("1.2.4","Retos de ciudad solucionados por el ecosistema de CTI+E y la ciudadanía","Corresponde al porcentaje de retos de ciudad solucionados por el ecosistema de CTI+E y la ciudadanía. sobre el total de retos de ciudad formulados. La identificación. priorización y formulación de retos parte de una metodología participativa. bajo la responsabilidad de la Secretaría de Desarrollo Económico. y con la contribución de la Cuádruple Hélice (Universidades. Empresas. Estado y Sociedad) más emprendimientos. Se entiende como retos de ciudad a problemas y necesidades identificadas en el territorio que deben ser solucionados por el Ecosistema de Ciencia. Tecnología. Innovación y Emprendimiento. así como por la comunidad en general.","Medir el porcentaje de los retos de ciudad que son solucionados por el ecosistema de CTI+E","Acuerdo 074 de 2017 “Por medio del cual se adopta e integra la Política Pública de Desarrollo Económico para el Municipio de Medellín”","(V1/V2)*100","V1= Total de retos solucionados por el ecosistema de CTI+E y la ciudadanía
 V2= Total de retos de ciudad formulados","Creciente","Semestral","Secretaría de Desarrollo Económico","Primaria","Informes de propuestas de solución
Informes de resultado evaluación","0","0","Mauricio Valencia Subsecretario de Creación y Fortalecimiento Empresarial.","Sandra Monsalve Muñoz líder de la Unidad CT+I.","Documentos de texto (Word. PDF)","Formulario de recolección de datos","0),</v>
      </c>
    </row>
    <row r="26" spans="1:62" x14ac:dyDescent="0.2">
      <c r="A26" s="5" t="s">
        <v>24</v>
      </c>
      <c r="B26" s="6" t="s">
        <v>5637</v>
      </c>
      <c r="C26" s="7" t="s">
        <v>982</v>
      </c>
      <c r="D26" s="8" t="s">
        <v>983</v>
      </c>
      <c r="E26" s="8" t="s">
        <v>984</v>
      </c>
      <c r="F26" s="8" t="s">
        <v>985</v>
      </c>
      <c r="G26" s="8" t="s">
        <v>986</v>
      </c>
      <c r="H26" s="8" t="s">
        <v>819</v>
      </c>
      <c r="I26" s="8" t="s">
        <v>856</v>
      </c>
      <c r="J26" s="8" t="s">
        <v>987</v>
      </c>
      <c r="K26" s="20" t="s">
        <v>858</v>
      </c>
      <c r="L26" s="20" t="s">
        <v>988</v>
      </c>
      <c r="M26" s="8">
        <v>2018</v>
      </c>
      <c r="N26" s="8"/>
      <c r="O26" s="8" t="s">
        <v>849</v>
      </c>
      <c r="P26" s="8" t="s">
        <v>850</v>
      </c>
      <c r="Q26" s="8" t="s">
        <v>989</v>
      </c>
      <c r="R26" s="8" t="s">
        <v>990</v>
      </c>
      <c r="S26" s="8"/>
      <c r="U26" s="10" t="s">
        <v>6434</v>
      </c>
      <c r="V26" s="4" t="str">
        <f t="shared" si="0"/>
        <v>1.2.5</v>
      </c>
      <c r="W26" s="122" t="s">
        <v>6435</v>
      </c>
      <c r="X26" s="4" t="str">
        <f t="shared" si="1"/>
        <v>Inversión en actividades de ciencia, tecnología e innovación como porcentaje del PIB municipal</v>
      </c>
      <c r="Y26" s="4" t="s">
        <v>6435</v>
      </c>
      <c r="Z26" s="4" t="str">
        <f t="shared" si="2"/>
        <v>Corresponde al porcentaje de inversión que realizan las organizaciones de Medellín en actividades de ciencia. tecnología e innovación con respecto al tamaño del producto interno bruto de la ciudad-
1] Actividades de Ciencia. Tecnología e Innovación: Incluye  Actividades de Investigación y Desarrollo interna. Adquisicion de Investigación y Desarrollo externa (Subcontratada). Mercadeo relacionado con la innovación. Transferencia de tecnología. Asistencia técnica y consultoría. Contratación de personal que posee conocimiento especializado. Formación y capacitación científica y tecnológica. Tecnologías de información y telecomunicaciones (Hardware y Software).  Ingeniería y diseño industrial.  NO incluye inversiones en maquinaria y equipos.</v>
      </c>
      <c r="AA26" s="4" t="s">
        <v>6435</v>
      </c>
      <c r="AB26" s="4" t="str">
        <f t="shared" si="3"/>
        <v xml:space="preserve">Monitorear la inversión que realizan las organizaciones de Medellín en actividades de ciencia. tecnología e innovación respecto al tamaño del producto interno bruto de la ciudad. para  vigilar su comportamiento . comparar su evolución  a nivel mundial. generar alertas y proponer estrategias para su crecimiento.
</v>
      </c>
      <c r="AC26" s="4" t="s">
        <v>6435</v>
      </c>
      <c r="AD26" s="4" t="str">
        <f t="shared" si="4"/>
        <v xml:space="preserve"> Acuerdo 24 de 2012. Adoptar el Plan de Ciencia. Tecnología e Innovación Medellín 2011-2021. como la hoja de ruta.  
El Plan CTi Adoptado indica que Ruta N debe hacer el  diseño de indicadores de desempeño operacional del Plan Estratégico de Ciencia. Tecnología e Innovación. Inversión en actividades de ciencia. tecnología e innovación como porcentaje del PIB municipal.  es uno de estos indicadores.</v>
      </c>
      <c r="AE26" s="4" t="s">
        <v>6435</v>
      </c>
      <c r="AF26" s="4" t="str">
        <f t="shared" si="5"/>
        <v>V1/V2*100</v>
      </c>
      <c r="AG26" s="4" t="s">
        <v>6435</v>
      </c>
      <c r="AH26" s="4" t="str">
        <f t="shared" si="6"/>
        <v xml:space="preserve">V1=Inversión en Actividades de ciencia. tecnología e innovación de Medellín
V2= PIB municipal estimado
</v>
      </c>
      <c r="AI26" s="4" t="s">
        <v>6435</v>
      </c>
      <c r="AJ26" s="4" t="str">
        <f t="shared" si="7"/>
        <v>Creciente</v>
      </c>
      <c r="AK26" s="4" t="s">
        <v>6435</v>
      </c>
      <c r="AL26" s="4" t="str">
        <f t="shared" si="8"/>
        <v>Anual</v>
      </c>
      <c r="AM26" s="4" t="s">
        <v>6435</v>
      </c>
      <c r="AN26" s="4" t="str">
        <f t="shared" si="9"/>
        <v xml:space="preserve">Observatorio Colombiano de Ciencia y Tecnología (OCyT) - Medición de la Inversión de ACTI de la ciudad  y cálculo del Indicador.
Departamento Administrativo de Planeación - Ruta N- estimación del PIB </v>
      </c>
      <c r="AO26" s="4" t="s">
        <v>6435</v>
      </c>
      <c r="AP26" s="4" t="str">
        <f t="shared" si="10"/>
        <v>Secundaria</v>
      </c>
      <c r="AQ26" s="4" t="s">
        <v>6435</v>
      </c>
      <c r="AR26" s="4" t="str">
        <f t="shared" si="11"/>
        <v>Carta de certificación del OCyT del porcentaje de Inversión de ACTi/PIB de la ciudad. 
Archivo en excel con el PIB entregado por el DAP</v>
      </c>
      <c r="AS26" s="4" t="s">
        <v>6435</v>
      </c>
      <c r="AT26" s="4">
        <f t="shared" si="12"/>
        <v>2018</v>
      </c>
      <c r="AU26" s="4" t="s">
        <v>6435</v>
      </c>
      <c r="AV26" s="4">
        <f t="shared" si="13"/>
        <v>0</v>
      </c>
      <c r="AW26" s="4" t="s">
        <v>6435</v>
      </c>
      <c r="AX26" s="4" t="str">
        <f t="shared" si="14"/>
        <v>Director de Operaciones_Catalina López</v>
      </c>
      <c r="AY26" s="4" t="s">
        <v>6435</v>
      </c>
      <c r="AZ26" s="4" t="str">
        <f t="shared" si="15"/>
        <v xml:space="preserve">PMO Ruta N
Catalina Corrales
</v>
      </c>
      <c r="BA26" s="4" t="s">
        <v>6435</v>
      </c>
      <c r="BB26" s="4" t="str">
        <f t="shared" si="16"/>
        <v>Documento de texto.PDF</v>
      </c>
      <c r="BC26" s="4" t="s">
        <v>6435</v>
      </c>
      <c r="BD26" s="4" t="str">
        <f t="shared" si="17"/>
        <v xml:space="preserve">Fuentes primarias y secundarias.
</v>
      </c>
      <c r="BE26" s="4" t="s">
        <v>6435</v>
      </c>
      <c r="BF26" s="4">
        <f t="shared" si="18"/>
        <v>0</v>
      </c>
      <c r="BG26" s="4" t="s">
        <v>6437</v>
      </c>
      <c r="BH26" s="4" t="str">
        <f t="shared" si="19"/>
        <v>("1.2.5","Inversión en actividades de ciencia, tecnología e innovación como porcentaje del PIB municipal","Corresponde al porcentaje de inversión que realizan las organizaciones de Medellín en actividades de ciencia. tecnología e innovación con respecto al tamaño del producto interno bruto de la ciudad-
1] Actividades de Ciencia. Tecnología e Innovación: Incluye  Actividades de Investigación y Desarrollo interna. Adquisicion de Investigación y Desarrollo externa (Subcontratada). Mercadeo relacionado con la innovación. Transferencia de tecnología. Asistencia técnica y consultoría. Contratación de personal que posee conocimiento especializado. Formación y capacitación científica y tecnológica. Tecnologías de información y telecomunicaciones (Hardware y Software).  Ingeniería y diseño industrial.  NO incluye inversiones en maquinaria y equipos.","Monitorear la inversión que realizan las organizaciones de Medellín en actividades de ciencia. tecnología e innovación respecto al tamaño del producto interno bruto de la ciudad. para  vigilar su comportamiento . comparar su evolución  a nivel mundial. generar alertas y proponer estrategias para su crecimiento.
"," Acuerdo 24 de 2012. Adoptar el Plan de Ciencia. Tecnología e Innovación Medellín 2011-2021. como la hoja de ruta.  
El Plan CTi Adoptado indica que Ruta N debe hacer el  diseño de indicadores de desempeño operacional del Plan Estratégico de Ciencia. Tecnología e Innovación. Inversión en actividades de ciencia. tecnología e innovación como porcentaje del PIB municipal.  es uno de estos indicadores.","V1/V2*100","V1=Inversión en Actividades de ciencia. tecnología e innovación de Medellín
V2= PIB municipal estimado
","Creciente","Anual","Observatorio Colombiano de Ciencia y Tecnología (OCyT) - Medición de la Inversión de ACTI de la ciudad  y cálculo del Indicador.
Departamento Administrativo de Planeación - Ruta N- estimación del PIB ","Secundaria","Carta de certificación del OCyT del porcentaje de Inversión de ACTi/PIB de la ciudad. 
Archivo en excel con el PIB entregado por el DAP</v>
      </c>
      <c r="BI26" s="4" t="str">
        <f t="shared" si="20"/>
        <v>","2018","0","Director de Operaciones_Catalina López","PMO Ruta N
Catalina Corrales
","Documento de texto.PDF","Fuentes primarias y secundarias.
","0),</v>
      </c>
      <c r="BJ26" s="4" t="str">
        <f t="shared" si="21"/>
        <v>("1.2.5","Inversión en actividades de ciencia, tecnología e innovación como porcentaje del PIB municipal","Corresponde al porcentaje de inversión que realizan las organizaciones de Medellín en actividades de ciencia. tecnología e innovación con respecto al tamaño del producto interno bruto de la ciudad-
1] Actividades de Ciencia. Tecnología e Innovación: Incluye  Actividades de Investigación y Desarrollo interna. Adquisicion de Investigación y Desarrollo externa (Subcontratada). Mercadeo relacionado con la innovación. Transferencia de tecnología. Asistencia técnica y consultoría. Contratación de personal que posee conocimiento especializado. Formación y capacitación científica y tecnológica. Tecnologías de información y telecomunicaciones (Hardware y Software).  Ingeniería y diseño industrial.  NO incluye inversiones en maquinaria y equipos.","Monitorear la inversión que realizan las organizaciones de Medellín en actividades de ciencia. tecnología e innovación respecto al tamaño del producto interno bruto de la ciudad. para  vigilar su comportamiento . comparar su evolución  a nivel mundial. generar alertas y proponer estrategias para su crecimiento.
"," Acuerdo 24 de 2012. Adoptar el Plan de Ciencia. Tecnología e Innovación Medellín 2011-2021. como la hoja de ruta.  
El Plan CTi Adoptado indica que Ruta N debe hacer el  diseño de indicadores de desempeño operacional del Plan Estratégico de Ciencia. Tecnología e Innovación. Inversión en actividades de ciencia. tecnología e innovación como porcentaje del PIB municipal.  es uno de estos indicadores.","V1/V2*100","V1=Inversión en Actividades de ciencia. tecnología e innovación de Medellín
V2= PIB municipal estimado
","Creciente","Anual","Observatorio Colombiano de Ciencia y Tecnología (OCyT) - Medición de la Inversión de ACTI de la ciudad  y cálculo del Indicador.
Departamento Administrativo de Planeación - Ruta N- estimación del PIB ","Secundaria","Carta de certificación del OCyT del porcentaje de Inversión de ACTi/PIB de la ciudad. 
Archivo en excel con el PIB entregado por el DAP","2018","0","Director de Operaciones_Catalina López","PMO Ruta N
Catalina Corrales
","Documento de texto.PDF","Fuentes primarias y secundarias.
","0),</v>
      </c>
    </row>
    <row r="27" spans="1:62" x14ac:dyDescent="0.2">
      <c r="A27" s="5" t="s">
        <v>25</v>
      </c>
      <c r="B27" s="6" t="s">
        <v>5638</v>
      </c>
      <c r="C27" s="7" t="s">
        <v>991</v>
      </c>
      <c r="D27" s="8" t="s">
        <v>992</v>
      </c>
      <c r="E27" s="8" t="s">
        <v>993</v>
      </c>
      <c r="F27" s="8" t="s">
        <v>985</v>
      </c>
      <c r="G27" s="8" t="s">
        <v>994</v>
      </c>
      <c r="H27" s="8" t="s">
        <v>819</v>
      </c>
      <c r="I27" s="8" t="s">
        <v>856</v>
      </c>
      <c r="J27" s="8" t="s">
        <v>995</v>
      </c>
      <c r="K27" s="20" t="s">
        <v>858</v>
      </c>
      <c r="L27" s="20" t="s">
        <v>996</v>
      </c>
      <c r="M27" s="8">
        <v>2018</v>
      </c>
      <c r="N27" s="8"/>
      <c r="O27" s="8" t="s">
        <v>849</v>
      </c>
      <c r="P27" s="8" t="s">
        <v>850</v>
      </c>
      <c r="Q27" s="8" t="s">
        <v>989</v>
      </c>
      <c r="R27" s="8" t="s">
        <v>997</v>
      </c>
      <c r="S27" s="8"/>
      <c r="U27" s="10" t="s">
        <v>6434</v>
      </c>
      <c r="V27" s="4" t="str">
        <f t="shared" si="0"/>
        <v>1.2.6</v>
      </c>
      <c r="W27" s="122" t="s">
        <v>6435</v>
      </c>
      <c r="X27" s="4" t="str">
        <f t="shared" si="1"/>
        <v>Inversión en Investigación y desarrollo como porcentaje del PIB municipal</v>
      </c>
      <c r="Y27" s="4" t="s">
        <v>6435</v>
      </c>
      <c r="Z27" s="4" t="str">
        <f t="shared" si="2"/>
        <v>Corresponde al porcentaje de inversión en investigación y desarrollo que realizan las instituciones de Medellín respecto al tamaño del producto interno bruto de la ciudad</v>
      </c>
      <c r="AA27" s="4" t="s">
        <v>6435</v>
      </c>
      <c r="AB27" s="4" t="str">
        <f t="shared" si="3"/>
        <v>Monitorear la inversión total en investigación y desarrollo que realizan las instituciones de Medellín respecto al producto interno bruto de la ciudad. para  vigilar su comportamiento. comparar su evolución  a nivel mundial. generar alertas y proponer estrategias para su crecimiento</v>
      </c>
      <c r="AC27" s="4" t="s">
        <v>6435</v>
      </c>
      <c r="AD27" s="4" t="str">
        <f t="shared" si="4"/>
        <v xml:space="preserve"> Acuerdo 24 de 2012. Adoptar el Plan de Ciencia. Tecnología e Innovación Medellín 2011-2021. como la hoja de ruta.  
El Plan CTi Adoptado indica que Ruta N debe hacer el  diseño de indicadores de desempeño operacional del Plan Estratégico de Ciencia. Tecnología e Innovación. Inversión en Investigación y desarrollo como porcentaje del PIB municipal. es uno de estos indicadores.</v>
      </c>
      <c r="AE27" s="4" t="s">
        <v>6435</v>
      </c>
      <c r="AF27" s="4" t="str">
        <f t="shared" si="5"/>
        <v>V1/V2*100</v>
      </c>
      <c r="AG27" s="4" t="s">
        <v>6435</v>
      </c>
      <c r="AH27" s="4" t="str">
        <f t="shared" si="6"/>
        <v xml:space="preserve">V1=Inversión en Investigación y desarrollo en Medellín
V2= PIB municipal estimado
</v>
      </c>
      <c r="AI27" s="4" t="s">
        <v>6435</v>
      </c>
      <c r="AJ27" s="4" t="str">
        <f t="shared" si="7"/>
        <v>Creciente</v>
      </c>
      <c r="AK27" s="4" t="s">
        <v>6435</v>
      </c>
      <c r="AL27" s="4" t="str">
        <f t="shared" si="8"/>
        <v>Anual</v>
      </c>
      <c r="AM27" s="4" t="s">
        <v>6435</v>
      </c>
      <c r="AN27" s="4" t="str">
        <f t="shared" si="9"/>
        <v xml:space="preserve">Observatorio Colombiano de Ciencia y Tecnología (OCyT) - Medición Inversión de I+D de la ciudad  y cálculo del Indicador.
Departamento Administrativo de Planeación - Ruta - estimación del PIB </v>
      </c>
      <c r="AO27" s="4" t="s">
        <v>6435</v>
      </c>
      <c r="AP27" s="4" t="str">
        <f t="shared" si="10"/>
        <v>Secundaria</v>
      </c>
      <c r="AQ27" s="4" t="s">
        <v>6435</v>
      </c>
      <c r="AR27" s="4" t="str">
        <f t="shared" si="11"/>
        <v>Carta de certificación del OCyT del  % de Inversión en investigación y desarrollo / PIB de la ciudad. 
Archivo en excel con el PIB entregado por el DAP</v>
      </c>
      <c r="AS27" s="4" t="s">
        <v>6435</v>
      </c>
      <c r="AT27" s="4">
        <f t="shared" si="12"/>
        <v>2018</v>
      </c>
      <c r="AU27" s="4" t="s">
        <v>6435</v>
      </c>
      <c r="AV27" s="4">
        <f t="shared" si="13"/>
        <v>0</v>
      </c>
      <c r="AW27" s="4" t="s">
        <v>6435</v>
      </c>
      <c r="AX27" s="4" t="str">
        <f t="shared" si="14"/>
        <v>Director de Operaciones_Catalina López</v>
      </c>
      <c r="AY27" s="4" t="s">
        <v>6435</v>
      </c>
      <c r="AZ27" s="4" t="str">
        <f t="shared" si="15"/>
        <v xml:space="preserve">PMO Ruta N
Catalina Corrales
</v>
      </c>
      <c r="BA27" s="4" t="s">
        <v>6435</v>
      </c>
      <c r="BB27" s="4" t="str">
        <f t="shared" si="16"/>
        <v>Documento de texto.PDF</v>
      </c>
      <c r="BC27" s="4" t="s">
        <v>6435</v>
      </c>
      <c r="BD27" s="4" t="str">
        <f t="shared" si="17"/>
        <v xml:space="preserve">Fuentes primarias y secundarias. 
</v>
      </c>
      <c r="BE27" s="4" t="s">
        <v>6435</v>
      </c>
      <c r="BF27" s="4">
        <f t="shared" si="18"/>
        <v>0</v>
      </c>
      <c r="BG27" s="4" t="s">
        <v>6437</v>
      </c>
      <c r="BH27" s="4" t="str">
        <f t="shared" si="19"/>
        <v>("1.2.6","Inversión en Investigación y desarrollo como porcentaje del PIB municipal","Corresponde al porcentaje de inversión en investigación y desarrollo que realizan las instituciones de Medellín respecto al tamaño del producto interno bruto de la ciudad","Monitorear la inversión total en investigación y desarrollo que realizan las instituciones de Medellín respecto al producto interno bruto de la ciudad. para  vigilar su comportamiento. comparar su evolución  a nivel mundial. generar alertas y proponer estrategias para su crecimiento"," Acuerdo 24 de 2012. Adoptar el Plan de Ciencia. Tecnología e Innovación Medellín 2011-2021. como la hoja de ruta.  
El Plan CTi Adoptado indica que Ruta N debe hacer el  diseño de indicadores de desempeño operacional del Plan Estratégico de Ciencia. Tecnología e Innovación. Inversión en Investigación y desarrollo como porcentaje del PIB municipal. es uno de estos indicadores.","V1/V2*100","V1=Inversión en Investigación y desarrollo en Medellín
V2= PIB municipal estimado
","Creciente","Anual","Observatorio Colombiano de Ciencia y Tecnología (OCyT) - Medición Inversión de I+D de la ciudad  y cálculo del Indicador.
Departamento Administrativo de Planeación - Ruta - estimación del PIB ","Secundaria","Carta de certificación del OCyT del  % de Inversión en investigación y desarrollo / PIB de la ciudad. 
Archivo en excel con el PIB entregado por el DAP</v>
      </c>
      <c r="BI27" s="4" t="str">
        <f t="shared" si="20"/>
        <v>","2018","0","Director de Operaciones_Catalina López","PMO Ruta N
Catalina Corrales
","Documento de texto.PDF","Fuentes primarias y secundarias. 
","0),</v>
      </c>
      <c r="BJ27" s="4" t="str">
        <f t="shared" si="21"/>
        <v>("1.2.6","Inversión en Investigación y desarrollo como porcentaje del PIB municipal","Corresponde al porcentaje de inversión en investigación y desarrollo que realizan las instituciones de Medellín respecto al tamaño del producto interno bruto de la ciudad","Monitorear la inversión total en investigación y desarrollo que realizan las instituciones de Medellín respecto al producto interno bruto de la ciudad. para  vigilar su comportamiento. comparar su evolución  a nivel mundial. generar alertas y proponer estrategias para su crecimiento"," Acuerdo 24 de 2012. Adoptar el Plan de Ciencia. Tecnología e Innovación Medellín 2011-2021. como la hoja de ruta.  
El Plan CTi Adoptado indica que Ruta N debe hacer el  diseño de indicadores de desempeño operacional del Plan Estratégico de Ciencia. Tecnología e Innovación. Inversión en Investigación y desarrollo como porcentaje del PIB municipal. es uno de estos indicadores.","V1/V2*100","V1=Inversión en Investigación y desarrollo en Medellín
V2= PIB municipal estimado
","Creciente","Anual","Observatorio Colombiano de Ciencia y Tecnología (OCyT) - Medición Inversión de I+D de la ciudad  y cálculo del Indicador.
Departamento Administrativo de Planeación - Ruta - estimación del PIB ","Secundaria","Carta de certificación del OCyT del  % de Inversión en investigación y desarrollo / PIB de la ciudad. 
Archivo en excel con el PIB entregado por el DAP","2018","0","Director de Operaciones_Catalina López","PMO Ruta N
Catalina Corrales
","Documento de texto.PDF","Fuentes primarias y secundarias. 
","0),</v>
      </c>
    </row>
    <row r="28" spans="1:62" x14ac:dyDescent="0.2">
      <c r="A28" s="5" t="s">
        <v>26</v>
      </c>
      <c r="B28" s="6" t="s">
        <v>5639</v>
      </c>
      <c r="C28" s="17" t="s">
        <v>998</v>
      </c>
      <c r="D28" s="8" t="s">
        <v>999</v>
      </c>
      <c r="E28" s="8" t="s">
        <v>1000</v>
      </c>
      <c r="F28" s="8" t="s">
        <v>1001</v>
      </c>
      <c r="G28" s="8" t="s">
        <v>1002</v>
      </c>
      <c r="H28" s="8" t="s">
        <v>819</v>
      </c>
      <c r="I28" s="8" t="s">
        <v>903</v>
      </c>
      <c r="J28" s="8" t="s">
        <v>1003</v>
      </c>
      <c r="K28" s="8" t="s">
        <v>954</v>
      </c>
      <c r="L28" s="8" t="s">
        <v>1004</v>
      </c>
      <c r="M28" s="8">
        <v>2019</v>
      </c>
      <c r="N28" s="8"/>
      <c r="O28" s="8" t="s">
        <v>980</v>
      </c>
      <c r="P28" s="8" t="s">
        <v>980</v>
      </c>
      <c r="Q28" s="8" t="s">
        <v>981</v>
      </c>
      <c r="R28" s="8" t="s">
        <v>1005</v>
      </c>
      <c r="S28" s="8" t="s">
        <v>1006</v>
      </c>
      <c r="U28" s="10" t="s">
        <v>6434</v>
      </c>
      <c r="V28" s="4" t="str">
        <f t="shared" si="0"/>
        <v>1.2.7</v>
      </c>
      <c r="W28" s="122" t="s">
        <v>6435</v>
      </c>
      <c r="X28" s="4" t="str">
        <f t="shared" si="1"/>
        <v>Conexiones a internet gratuito a través de espacios públicos gracias al fortalecimiento del programa Medellín Digital</v>
      </c>
      <c r="Y28" s="4" t="s">
        <v>6435</v>
      </c>
      <c r="Z28" s="4" t="str">
        <f t="shared" si="2"/>
        <v xml:space="preserve">Número de conexiones a internet gratuito que tendrán los ciudadanos de Medellín en los espacios públicos. gracias al fortalecimiento del programa Medellín Digital. </v>
      </c>
      <c r="AA28" s="4" t="s">
        <v>6435</v>
      </c>
      <c r="AB28" s="4" t="str">
        <f t="shared" si="3"/>
        <v>Medir la implementación sostenible de espacios públicos con acceso a wifi gratuito.</v>
      </c>
      <c r="AC28" s="4" t="s">
        <v>6435</v>
      </c>
      <c r="AD28" s="4" t="str">
        <f t="shared" si="4"/>
        <v>Política Pública de Desarrollo Económico- Acuerdo 074 del 2017 -Decreto Reglamentario 088 del 2019. 
 Acuerdo 98 DE 2013. Concejo de Medellín. Por Medio del cual se establece la Política Integral de Universalización de las TIC en el Municipio de Medellín</v>
      </c>
      <c r="AE28" s="4" t="s">
        <v>6435</v>
      </c>
      <c r="AF28" s="4" t="str">
        <f t="shared" si="5"/>
        <v>V1*V2</v>
      </c>
      <c r="AG28" s="4" t="s">
        <v>6435</v>
      </c>
      <c r="AH28" s="4" t="str">
        <f t="shared" si="6"/>
        <v>V1= Número de Espacios con acceso a WiFi gratuito.
 V2= Número de conexiones a internet en espacios con acceso a WiFi gratuito.</v>
      </c>
      <c r="AI28" s="4" t="s">
        <v>6435</v>
      </c>
      <c r="AJ28" s="4" t="str">
        <f t="shared" si="7"/>
        <v>Creciente</v>
      </c>
      <c r="AK28" s="4" t="s">
        <v>6435</v>
      </c>
      <c r="AL28" s="4" t="str">
        <f t="shared" si="8"/>
        <v>Mensual</v>
      </c>
      <c r="AM28" s="4" t="s">
        <v>6435</v>
      </c>
      <c r="AN28" s="4" t="str">
        <f t="shared" si="9"/>
        <v>Operadores de programa.</v>
      </c>
      <c r="AO28" s="4" t="s">
        <v>6435</v>
      </c>
      <c r="AP28" s="4" t="str">
        <f t="shared" si="10"/>
        <v>Primaria y secundaria</v>
      </c>
      <c r="AQ28" s="4" t="s">
        <v>6435</v>
      </c>
      <c r="AR28" s="4" t="str">
        <f t="shared" si="11"/>
        <v>Documentos de PDf con informes mensuales entregados por el operador.
 Bases de datos</v>
      </c>
      <c r="AS28" s="4" t="s">
        <v>6435</v>
      </c>
      <c r="AT28" s="4">
        <f t="shared" si="12"/>
        <v>2019</v>
      </c>
      <c r="AU28" s="4" t="s">
        <v>6435</v>
      </c>
      <c r="AV28" s="4">
        <f t="shared" si="13"/>
        <v>0</v>
      </c>
      <c r="AW28" s="4" t="s">
        <v>6435</v>
      </c>
      <c r="AX28" s="4" t="str">
        <f t="shared" si="14"/>
        <v>Sandra Monsalve Muñoz líder de la Unidad CT+I.</v>
      </c>
      <c r="AY28" s="4" t="s">
        <v>6435</v>
      </c>
      <c r="AZ28" s="4" t="str">
        <f t="shared" si="15"/>
        <v>Sandra Monsalve Muñoz líder de la Unidad CT+I.</v>
      </c>
      <c r="BA28" s="4" t="s">
        <v>6435</v>
      </c>
      <c r="BB28" s="4" t="str">
        <f t="shared" si="16"/>
        <v>Documentos de texto (Word. PDF)</v>
      </c>
      <c r="BC28" s="4" t="s">
        <v>6435</v>
      </c>
      <c r="BD28" s="4" t="str">
        <f t="shared" si="17"/>
        <v>Bases de datos entregadas por el operador del programa</v>
      </c>
      <c r="BE28" s="4" t="s">
        <v>6435</v>
      </c>
      <c r="BF28" s="4" t="str">
        <f t="shared" si="18"/>
        <v>Para medir el número de conexiones que se generan en las zonas de wifi gratuito se contempla que el operador que se contrate para tal fin. entre otros. debe implementar un nuevo portal cautivo autoadministrable que permita una dinámica amplia y práctica de toda la plataforma. Además de reportar mediante informes mensuales la siguiente información por sitio y por toda la red:
 • Número de usuarios conectados y número de usuarios que navegaron. en donde se puede discriminar entre otros. por género. rango de edad. forma de autenticación y demás que se utilicen.
 • Número de registros mensuales (cantidad de personas que se registran por periodo mes). 
 • Usuarios recurrentes y cantidad de veces que se autentican en el mes.
 • Tipos de dispositivos usados (PC. Smartphone. tableta. etc.).</v>
      </c>
      <c r="BG28" s="4" t="s">
        <v>6437</v>
      </c>
      <c r="BH28" s="4" t="str">
        <f t="shared" si="19"/>
        <v>("1.2.7","Conexiones a internet gratuito a través de espacios públicos gracias al fortalecimiento del programa Medellín Digital","Número de conexiones a internet gratuito que tendrán los ciudadanos de Medellín en los espacios públicos. gracias al fortalecimiento del programa Medellín Digital. ","Medir la implementación sostenible de espacios públicos con acceso a wifi gratuito.","Política Pública de Desarrollo Económico- Acuerdo 074 del 2017 -Decreto Reglamentario 088 del 2019. 
 Acuerdo 98 DE 2013. Concejo de Medellín. Por Medio del cual se establece la Política Integral de Universalización de las TIC en el Municipio de Medellín","V1*V2","V1= Número de Espacios con acceso a WiFi gratuito.
 V2= Número de conexiones a internet en espacios con acceso a WiFi gratuito.","Creciente","Mensual","Operadores de programa.","Primaria y secundaria","Documentos de PDf con informes mensuales entregados por el operador.
 Bases de datos</v>
      </c>
      <c r="BI28" s="4" t="str">
        <f t="shared" si="20"/>
        <v>","2019","0","Sandra Monsalve Muñoz líder de la Unidad CT+I.","Sandra Monsalve Muñoz líder de la Unidad CT+I.","Documentos de texto (Word. PDF)","Bases de datos entregadas por el operador del programa","Para medir el número de conexiones que se generan en las zonas de wifi gratuito se contempla que el operador que se contrate para tal fin. entre otros. debe implementar un nuevo portal cautivo autoadministrable que permita una dinámica amplia y práctica de toda la plataforma. Además de reportar mediante informes mensuales la siguiente información por sitio y por toda la red:
 • Número de usuarios conectados y número de usuarios que navegaron. en donde se puede discriminar entre otros. por género. rango de edad. forma de autenticación y demás que se utilicen.
 • Número de registros mensuales (cantidad de personas que se registran por periodo mes). 
 • Usuarios recurrentes y cantidad de veces que se autentican en el mes.
 • Tipos de dispositivos usados (PC. Smartphone. tableta. etc.).),</v>
      </c>
      <c r="BJ28" s="4" t="str">
        <f t="shared" si="21"/>
        <v>("1.2.7","Conexiones a internet gratuito a través de espacios públicos gracias al fortalecimiento del programa Medellín Digital","Número de conexiones a internet gratuito que tendrán los ciudadanos de Medellín en los espacios públicos. gracias al fortalecimiento del programa Medellín Digital. ","Medir la implementación sostenible de espacios públicos con acceso a wifi gratuito.","Política Pública de Desarrollo Económico- Acuerdo 074 del 2017 -Decreto Reglamentario 088 del 2019. 
 Acuerdo 98 DE 2013. Concejo de Medellín. Por Medio del cual se establece la Política Integral de Universalización de las TIC en el Municipio de Medellín","V1*V2","V1= Número de Espacios con acceso a WiFi gratuito.
 V2= Número de conexiones a internet en espacios con acceso a WiFi gratuito.","Creciente","Mensual","Operadores de programa.","Primaria y secundaria","Documentos de PDf con informes mensuales entregados por el operador.
 Bases de datos","2019","0","Sandra Monsalve Muñoz líder de la Unidad CT+I.","Sandra Monsalve Muñoz líder de la Unidad CT+I.","Documentos de texto (Word. PDF)","Bases de datos entregadas por el operador del programa","Para medir el número de conexiones que se generan en las zonas de wifi gratuito se contempla que el operador que se contrate para tal fin. entre otros. debe implementar un nuevo portal cautivo autoadministrable que permita una dinámica amplia y práctica de toda la plataforma. Además de reportar mediante informes mensuales la siguiente información por sitio y por toda la red:
 • Número de usuarios conectados y número de usuarios que navegaron. en donde se puede discriminar entre otros. por género. rango de edad. forma de autenticación y demás que se utilicen.
 • Número de registros mensuales (cantidad de personas que se registran por periodo mes). 
 • Usuarios recurrentes y cantidad de veces que se autentican en el mes.
 • Tipos de dispositivos usados (PC. Smartphone. tableta. etc.).),</v>
      </c>
    </row>
    <row r="29" spans="1:62" x14ac:dyDescent="0.2">
      <c r="A29" s="5" t="s">
        <v>27</v>
      </c>
      <c r="B29" s="6" t="s">
        <v>5640</v>
      </c>
      <c r="C29" s="15" t="s">
        <v>1007</v>
      </c>
      <c r="D29" s="18" t="s">
        <v>1008</v>
      </c>
      <c r="E29" s="21"/>
      <c r="F29" s="18" t="s">
        <v>1009</v>
      </c>
      <c r="G29" s="18" t="s">
        <v>1010</v>
      </c>
      <c r="H29" s="18" t="s">
        <v>819</v>
      </c>
      <c r="I29" s="18" t="s">
        <v>872</v>
      </c>
      <c r="J29" s="18" t="s">
        <v>1011</v>
      </c>
      <c r="K29" s="18" t="s">
        <v>822</v>
      </c>
      <c r="L29" s="18" t="s">
        <v>1012</v>
      </c>
      <c r="M29" s="19" t="s">
        <v>842</v>
      </c>
      <c r="N29" s="18"/>
      <c r="O29" s="18" t="s">
        <v>1013</v>
      </c>
      <c r="P29" s="18" t="s">
        <v>1013</v>
      </c>
      <c r="Q29" s="18" t="s">
        <v>1014</v>
      </c>
      <c r="R29" s="18" t="s">
        <v>1015</v>
      </c>
      <c r="S29" s="18" t="s">
        <v>1016</v>
      </c>
      <c r="U29" s="10" t="s">
        <v>6434</v>
      </c>
      <c r="V29" s="4" t="str">
        <f t="shared" si="0"/>
        <v>1.2.8</v>
      </c>
      <c r="W29" s="122" t="s">
        <v>6435</v>
      </c>
      <c r="X29" s="4" t="str">
        <f t="shared" si="1"/>
        <v>Población que participa en procesos de innovación abierta en el diseño, construcción y socialización de la Biblioteca Digital, en las fases 1 a 3</v>
      </c>
      <c r="Y29" s="4" t="s">
        <v>6435</v>
      </c>
      <c r="Z29" s="4" t="str">
        <f t="shared" si="2"/>
        <v>El indicador da cuenta de la participación y apropiación de los usuarios en las 3 fases del diseño. construcción e implemetación de la Biblioteca Digital de Medellín</v>
      </c>
      <c r="AA29" s="4" t="s">
        <v>6435</v>
      </c>
      <c r="AB29" s="4" t="str">
        <f t="shared" si="3"/>
        <v>Medir la participación de la población en los procesos de innovación abierta para el diseño. construcción y socialización de la Biblioteca Digital de Medellín</v>
      </c>
      <c r="AC29" s="4" t="s">
        <v>6435</v>
      </c>
      <c r="AD29" s="4">
        <f t="shared" si="4"/>
        <v>0</v>
      </c>
      <c r="AE29" s="4" t="s">
        <v>6435</v>
      </c>
      <c r="AF29" s="4" t="str">
        <f t="shared" si="5"/>
        <v>(V1 / V2)*100</v>
      </c>
      <c r="AG29" s="4" t="s">
        <v>6435</v>
      </c>
      <c r="AH29" s="4" t="str">
        <f t="shared" si="6"/>
        <v>V1: N° de personas que participan en los procesos de innovación abierta para el diseño. construcción y socialización de la Biblioteca Digital de Medellín
V2: N° de personas proyectadas en los espacios de innovacion abierta de la Biblioteca Digital</v>
      </c>
      <c r="AI29" s="4" t="s">
        <v>6435</v>
      </c>
      <c r="AJ29" s="4" t="str">
        <f t="shared" si="7"/>
        <v>Creciente</v>
      </c>
      <c r="AK29" s="4" t="s">
        <v>6435</v>
      </c>
      <c r="AL29" s="4" t="str">
        <f t="shared" si="8"/>
        <v>Semestral</v>
      </c>
      <c r="AM29" s="4" t="s">
        <v>6435</v>
      </c>
      <c r="AN29" s="4" t="str">
        <f t="shared" si="9"/>
        <v>Sistema de estadísticas de la BPP</v>
      </c>
      <c r="AO29" s="4" t="s">
        <v>6435</v>
      </c>
      <c r="AP29" s="4" t="str">
        <f t="shared" si="10"/>
        <v>Primaria</v>
      </c>
      <c r="AQ29" s="4" t="s">
        <v>6435</v>
      </c>
      <c r="AR29" s="4" t="str">
        <f t="shared" si="11"/>
        <v>Registros (Listados de asistencias. documentos e informes resultado de los espacios de participación. fotografias. actas)</v>
      </c>
      <c r="AS29" s="4" t="s">
        <v>6435</v>
      </c>
      <c r="AT29" s="4" t="str">
        <f t="shared" si="12"/>
        <v>NA</v>
      </c>
      <c r="AU29" s="4" t="s">
        <v>6435</v>
      </c>
      <c r="AV29" s="4">
        <f t="shared" si="13"/>
        <v>0</v>
      </c>
      <c r="AW29" s="4" t="s">
        <v>6435</v>
      </c>
      <c r="AX29" s="4" t="str">
        <f t="shared" si="14"/>
        <v>Subdirección de Planeación Estratégica y Desarrollo institucional de la BPP</v>
      </c>
      <c r="AY29" s="4" t="s">
        <v>6435</v>
      </c>
      <c r="AZ29" s="4" t="str">
        <f t="shared" si="15"/>
        <v>Subdirección de Planeación Estratégica y Desarrollo institucional de la BPP</v>
      </c>
      <c r="BA29" s="4" t="s">
        <v>6435</v>
      </c>
      <c r="BB29" s="4" t="str">
        <f t="shared" si="16"/>
        <v>Magnéticos (Excel. Word. PDF. Multimedia)</v>
      </c>
      <c r="BC29" s="4" t="s">
        <v>6435</v>
      </c>
      <c r="BD29" s="4" t="str">
        <f t="shared" si="17"/>
        <v>Encuestas. Listados de asistencias. fotografias. informes adminsitrativos. reporte de datos  sistemas de información</v>
      </c>
      <c r="BE29" s="4" t="s">
        <v>6435</v>
      </c>
      <c r="BF29" s="4" t="str">
        <f t="shared" si="18"/>
        <v xml:space="preserve">Es necesario ajustar  el indicador. ya que se invirtió con el indicador de producto. en el proyecto de Acuerdo del PDM en la tabla de indicador de resultado se registró el indicador de producto y en la tabla de indicador de producto se registró el indicador de resultado. </v>
      </c>
      <c r="BG29" s="4" t="s">
        <v>6437</v>
      </c>
      <c r="BH29" s="4" t="str">
        <f t="shared" si="19"/>
        <v>("1.2.8","Población que participa en procesos de innovación abierta en el diseño, construcción y socialización de la Biblioteca Digital, en las fases 1 a 3","El indicador da cuenta de la participación y apropiación de los usuarios en las 3 fases del diseño. construcción e implemetación de la Biblioteca Digital de Medellín","Medir la participación de la población en los procesos de innovación abierta para el diseño. construcción y socialización de la Biblioteca Digital de Medellín","0","(V1 / V2)*100","V1: N° de personas que participan en los procesos de innovación abierta para el diseño. construcción y socialización de la Biblioteca Digital de Medellín
V2: N° de personas proyectadas en los espacios de innovacion abierta de la Biblioteca Digital","Creciente","Semestral","Sistema de estadísticas de la BPP","Primaria","Registros (Listados de asistencias. documentos e informes resultado de los espacios de participación. fotografias. actas)</v>
      </c>
      <c r="BI29" s="4" t="str">
        <f t="shared" si="20"/>
        <v>","NA","0","Subdirección de Planeación Estratégica y Desarrollo institucional de la BPP","Subdirección de Planeación Estratégica y Desarrollo institucional de la BPP","Magnéticos (Excel. Word. PDF. Multimedia)","Encuestas. Listados de asistencias. fotografias. informes adminsitrativos. reporte de datos  sistemas de información","Es necesario ajustar  el indicador. ya que se invirtió con el indicador de producto. en el proyecto de Acuerdo del PDM en la tabla de indicador de resultado se registró el indicador de producto y en la tabla de indicador de producto se registró el indicador de resultado. ),</v>
      </c>
      <c r="BJ29" s="4" t="str">
        <f t="shared" si="21"/>
        <v>("1.2.8","Población que participa en procesos de innovación abierta en el diseño, construcción y socialización de la Biblioteca Digital, en las fases 1 a 3","El indicador da cuenta de la participación y apropiación de los usuarios en las 3 fases del diseño. construcción e implemetación de la Biblioteca Digital de Medellín","Medir la participación de la población en los procesos de innovación abierta para el diseño. construcción y socialización de la Biblioteca Digital de Medellín","0","(V1 / V2)*100","V1: N° de personas que participan en los procesos de innovación abierta para el diseño. construcción y socialización de la Biblioteca Digital de Medellín
V2: N° de personas proyectadas en los espacios de innovacion abierta de la Biblioteca Digital","Creciente","Semestral","Sistema de estadísticas de la BPP","Primaria","Registros (Listados de asistencias. documentos e informes resultado de los espacios de participación. fotografias. actas)","NA","0","Subdirección de Planeación Estratégica y Desarrollo institucional de la BPP","Subdirección de Planeación Estratégica y Desarrollo institucional de la BPP","Magnéticos (Excel. Word. PDF. Multimedia)","Encuestas. Listados de asistencias. fotografias. informes adminsitrativos. reporte de datos  sistemas de información","Es necesario ajustar  el indicador. ya que se invirtió con el indicador de producto. en el proyecto de Acuerdo del PDM en la tabla de indicador de resultado se registró el indicador de producto y en la tabla de indicador de producto se registró el indicador de resultado. ),</v>
      </c>
    </row>
    <row r="30" spans="1:62" x14ac:dyDescent="0.2">
      <c r="A30" s="5" t="s">
        <v>28</v>
      </c>
      <c r="B30" s="6" t="s">
        <v>5641</v>
      </c>
      <c r="C30" s="15" t="s">
        <v>1017</v>
      </c>
      <c r="D30" s="15" t="s">
        <v>1018</v>
      </c>
      <c r="E30" s="15" t="s">
        <v>1019</v>
      </c>
      <c r="F30" s="15" t="s">
        <v>817</v>
      </c>
      <c r="G30" s="15" t="s">
        <v>1020</v>
      </c>
      <c r="H30" s="15" t="s">
        <v>819</v>
      </c>
      <c r="I30" s="15" t="s">
        <v>952</v>
      </c>
      <c r="J30" s="15" t="s">
        <v>881</v>
      </c>
      <c r="K30" s="15" t="s">
        <v>822</v>
      </c>
      <c r="L30" s="15" t="s">
        <v>1021</v>
      </c>
      <c r="M30" s="15" t="s">
        <v>842</v>
      </c>
      <c r="N30" s="15"/>
      <c r="O30" s="15" t="s">
        <v>1022</v>
      </c>
      <c r="P30" s="15" t="s">
        <v>1023</v>
      </c>
      <c r="Q30" s="15" t="s">
        <v>1024</v>
      </c>
      <c r="R30" s="15" t="s">
        <v>1025</v>
      </c>
      <c r="S30" s="15" t="s">
        <v>1026</v>
      </c>
      <c r="U30" s="10" t="s">
        <v>6434</v>
      </c>
      <c r="V30" s="4" t="str">
        <f t="shared" si="0"/>
        <v>1.2.1.1</v>
      </c>
      <c r="W30" s="122" t="s">
        <v>6435</v>
      </c>
      <c r="X30" s="4" t="str">
        <f t="shared" si="1"/>
        <v>Centros del Valle del Software creados y puestos en funcionamiento</v>
      </c>
      <c r="Y30" s="4" t="s">
        <v>6435</v>
      </c>
      <c r="Z30" s="4" t="str">
        <f t="shared" si="2"/>
        <v>Número de Centros del Valle del Software creados. que permitan transformar la vocación económica de la ciudad. propiciando la creación de emprendimientos y empresas de base tecnológica y el desarrollo de nuevas tecnologías.</v>
      </c>
      <c r="AA30" s="4" t="s">
        <v>6435</v>
      </c>
      <c r="AB30" s="4" t="str">
        <f t="shared" si="3"/>
        <v>Medir la cantidad de Centros del Valle del Software creados y puestos en funcionamiento</v>
      </c>
      <c r="AC30" s="4" t="s">
        <v>6435</v>
      </c>
      <c r="AD30" s="4" t="str">
        <f t="shared" si="4"/>
        <v>Acuerdo 074 de 2017 “Por medio del cual se adopta e integra la Política Pública de Desarrollo Económico para el Municipio de Medellín"</v>
      </c>
      <c r="AE30" s="4" t="s">
        <v>6435</v>
      </c>
      <c r="AF30" s="4" t="str">
        <f t="shared" si="5"/>
        <v>V1</v>
      </c>
      <c r="AG30" s="4" t="s">
        <v>6435</v>
      </c>
      <c r="AH30" s="4" t="str">
        <f t="shared" si="6"/>
        <v>V1= Cantidad de Centros del Valle del Software creados y en funcionamiento</v>
      </c>
      <c r="AI30" s="4" t="s">
        <v>6435</v>
      </c>
      <c r="AJ30" s="4" t="str">
        <f t="shared" si="7"/>
        <v>Creciente</v>
      </c>
      <c r="AK30" s="4" t="s">
        <v>6435</v>
      </c>
      <c r="AL30" s="4" t="str">
        <f t="shared" si="8"/>
        <v>Bimestral</v>
      </c>
      <c r="AM30" s="4" t="s">
        <v>6435</v>
      </c>
      <c r="AN30" s="4" t="str">
        <f t="shared" si="9"/>
        <v>Secretaría de Desarrollo Económico</v>
      </c>
      <c r="AO30" s="4" t="s">
        <v>6435</v>
      </c>
      <c r="AP30" s="4" t="str">
        <f t="shared" si="10"/>
        <v>Primaria</v>
      </c>
      <c r="AQ30" s="4" t="s">
        <v>6435</v>
      </c>
      <c r="AR30" s="4" t="str">
        <f t="shared" si="11"/>
        <v>Informes de reporte del funcionamiento de cada uno de los centros</v>
      </c>
      <c r="AS30" s="4" t="s">
        <v>6435</v>
      </c>
      <c r="AT30" s="4" t="str">
        <f t="shared" si="12"/>
        <v>NA</v>
      </c>
      <c r="AU30" s="4" t="s">
        <v>6435</v>
      </c>
      <c r="AV30" s="4">
        <f t="shared" si="13"/>
        <v>0</v>
      </c>
      <c r="AW30" s="4" t="s">
        <v>6435</v>
      </c>
      <c r="AX30" s="4" t="str">
        <f t="shared" si="14"/>
        <v>Mauricio Valencia: Subsecretario de Creación y Fortalecimiento Empresarial.</v>
      </c>
      <c r="AY30" s="4" t="s">
        <v>6435</v>
      </c>
      <c r="AZ30" s="4" t="str">
        <f t="shared" si="15"/>
        <v>Jose María Pérez Lora: líder Unidad de Desarrollo Socioeconómico. Sandra Ines Monsalve Muñoz: Lider unidad CT+I</v>
      </c>
      <c r="BA30" s="4" t="s">
        <v>6435</v>
      </c>
      <c r="BB30" s="4" t="str">
        <f t="shared" si="16"/>
        <v>Bases de datos. documento de texto.PDF. Hoja de Calculo. Excel. documentación física y magnética</v>
      </c>
      <c r="BC30" s="4" t="s">
        <v>6435</v>
      </c>
      <c r="BD30" s="4" t="str">
        <f t="shared" si="17"/>
        <v>Observación. informes de reporte del funcionamiento de cada uno de los centros. registros fotográficos</v>
      </c>
      <c r="BE30" s="4" t="s">
        <v>6435</v>
      </c>
      <c r="BF30" s="4" t="str">
        <f t="shared" si="18"/>
        <v>La línea base es NA dado que no existe ningún Centro del Valle del Software. es una propuesta nueva.</v>
      </c>
      <c r="BG30" s="4" t="s">
        <v>6437</v>
      </c>
      <c r="BH30" s="4" t="str">
        <f t="shared" si="19"/>
        <v>("1.2.1.1","Centros del Valle del Software creados y puestos en funcionamiento","Número de Centros del Valle del Software creados. que permitan transformar la vocación económica de la ciudad. propiciando la creación de emprendimientos y empresas de base tecnológica y el desarrollo de nuevas tecnologías.","Medir la cantidad de Centros del Valle del Software creados y puestos en funcionamiento","Acuerdo 074 de 2017 “Por medio del cual se adopta e integra la Política Pública de Desarrollo Económico para el Municipio de Medellín"","V1","V1= Cantidad de Centros del Valle del Software creados y en funcionamiento","Creciente","Bimestral","Secretaría de Desarrollo Económico","Primaria","Informes de reporte del funcionamiento de cada uno de los centros</v>
      </c>
      <c r="BI30" s="4" t="str">
        <f t="shared" si="20"/>
        <v>","NA","0","Mauricio Valencia: Subsecretario de Creación y Fortalecimiento Empresarial.","Jose María Pérez Lora: líder Unidad de Desarrollo Socioeconómico. Sandra Ines Monsalve Muñoz: Lider unidad CT+I","Bases de datos. documento de texto.PDF. Hoja de Calculo. Excel. documentación física y magnética","Observación. informes de reporte del funcionamiento de cada uno de los centros. registros fotográficos","La línea base es NA dado que no existe ningún Centro del Valle del Software. es una propuesta nueva.),</v>
      </c>
      <c r="BJ30" s="4" t="str">
        <f t="shared" si="21"/>
        <v>("1.2.1.1","Centros del Valle del Software creados y puestos en funcionamiento","Número de Centros del Valle del Software creados. que permitan transformar la vocación económica de la ciudad. propiciando la creación de emprendimientos y empresas de base tecnológica y el desarrollo de nuevas tecnologías.","Medir la cantidad de Centros del Valle del Software creados y puestos en funcionamiento","Acuerdo 074 de 2017 “Por medio del cual se adopta e integra la Política Pública de Desarrollo Económico para el Municipio de Medellín"","V1","V1= Cantidad de Centros del Valle del Software creados y en funcionamiento","Creciente","Bimestral","Secretaría de Desarrollo Económico","Primaria","Informes de reporte del funcionamiento de cada uno de los centros","NA","0","Mauricio Valencia: Subsecretario de Creación y Fortalecimiento Empresarial.","Jose María Pérez Lora: líder Unidad de Desarrollo Socioeconómico. Sandra Ines Monsalve Muñoz: Lider unidad CT+I","Bases de datos. documento de texto.PDF. Hoja de Calculo. Excel. documentación física y magnética","Observación. informes de reporte del funcionamiento de cada uno de los centros. registros fotográficos","La línea base es NA dado que no existe ningún Centro del Valle del Software. es una propuesta nueva.),</v>
      </c>
    </row>
    <row r="31" spans="1:62" x14ac:dyDescent="0.2">
      <c r="A31" s="5" t="s">
        <v>29</v>
      </c>
      <c r="B31" s="6" t="s">
        <v>5642</v>
      </c>
      <c r="C31" s="15" t="s">
        <v>1027</v>
      </c>
      <c r="D31" s="15" t="s">
        <v>1028</v>
      </c>
      <c r="E31" s="15" t="s">
        <v>1019</v>
      </c>
      <c r="F31" s="15" t="s">
        <v>832</v>
      </c>
      <c r="G31" s="15" t="s">
        <v>1029</v>
      </c>
      <c r="H31" s="15" t="s">
        <v>819</v>
      </c>
      <c r="I31" s="15" t="s">
        <v>820</v>
      </c>
      <c r="J31" s="15" t="s">
        <v>1030</v>
      </c>
      <c r="K31" s="15" t="s">
        <v>822</v>
      </c>
      <c r="L31" s="15" t="s">
        <v>1031</v>
      </c>
      <c r="M31" s="15" t="s">
        <v>842</v>
      </c>
      <c r="N31" s="15"/>
      <c r="O31" s="15" t="s">
        <v>1022</v>
      </c>
      <c r="P31" s="15" t="s">
        <v>1032</v>
      </c>
      <c r="Q31" s="15" t="s">
        <v>1033</v>
      </c>
      <c r="R31" s="15" t="s">
        <v>1034</v>
      </c>
      <c r="S31" s="15" t="s">
        <v>1035</v>
      </c>
      <c r="U31" s="10" t="s">
        <v>6434</v>
      </c>
      <c r="V31" s="4" t="str">
        <f t="shared" si="0"/>
        <v>1.2.1.2</v>
      </c>
      <c r="W31" s="122" t="s">
        <v>6435</v>
      </c>
      <c r="X31" s="4" t="str">
        <f t="shared" si="1"/>
        <v>Plan implementado para la creación de mecanismos asociativos creados a través del modelo BPO</v>
      </c>
      <c r="Y31" s="4" t="s">
        <v>6435</v>
      </c>
      <c r="Z31" s="4" t="str">
        <f t="shared" si="2"/>
        <v>Corresponde al porcentaje de avance en el cumplimiento de las actividades contempladas en el plan de acción para la creación de mecanismos asociativos a través del Modelo BPO en el cuatrienio</v>
      </c>
      <c r="AA31" s="4" t="s">
        <v>6435</v>
      </c>
      <c r="AB31" s="4" t="str">
        <f t="shared" si="3"/>
        <v>Medir el porcentaje de cumplimiento de las actividades contempladas en el plan de acción para la creación de mecanismos asociativos a través del Modelo BPO en el cuatrienio</v>
      </c>
      <c r="AC31" s="4" t="s">
        <v>6435</v>
      </c>
      <c r="AD31" s="4" t="str">
        <f t="shared" si="4"/>
        <v>Acuerdo 074 de 2017 “Por medio del cual se adopta e integra la Política Pública de Desarrollo Económico para el Municipio de Medellín"</v>
      </c>
      <c r="AE31" s="4" t="s">
        <v>6435</v>
      </c>
      <c r="AF31" s="4" t="str">
        <f t="shared" si="5"/>
        <v>(V1/V2)*100</v>
      </c>
      <c r="AG31" s="4" t="s">
        <v>6435</v>
      </c>
      <c r="AH31" s="4" t="str">
        <f t="shared" si="6"/>
        <v xml:space="preserve">  V1= Fases del plan de acción culminadas
  V2= Total de fases del plan de acción</v>
      </c>
      <c r="AI31" s="4" t="s">
        <v>6435</v>
      </c>
      <c r="AJ31" s="4" t="str">
        <f t="shared" si="7"/>
        <v>Creciente</v>
      </c>
      <c r="AK31" s="4" t="s">
        <v>6435</v>
      </c>
      <c r="AL31" s="4" t="str">
        <f t="shared" si="8"/>
        <v>Trimestral</v>
      </c>
      <c r="AM31" s="4" t="s">
        <v>6435</v>
      </c>
      <c r="AN31" s="4" t="str">
        <f t="shared" si="9"/>
        <v>Subsecretaría de Creación y fortalecimiento empresarial</v>
      </c>
      <c r="AO31" s="4" t="s">
        <v>6435</v>
      </c>
      <c r="AP31" s="4" t="str">
        <f t="shared" si="10"/>
        <v>Primaria</v>
      </c>
      <c r="AQ31" s="4" t="s">
        <v>6435</v>
      </c>
      <c r="AR31" s="4" t="str">
        <f t="shared" si="11"/>
        <v>Informes de avance con el reporte de los mecánismos creados</v>
      </c>
      <c r="AS31" s="4" t="s">
        <v>6435</v>
      </c>
      <c r="AT31" s="4" t="str">
        <f t="shared" si="12"/>
        <v>NA</v>
      </c>
      <c r="AU31" s="4" t="s">
        <v>6435</v>
      </c>
      <c r="AV31" s="4">
        <f t="shared" si="13"/>
        <v>0</v>
      </c>
      <c r="AW31" s="4" t="s">
        <v>6435</v>
      </c>
      <c r="AX31" s="4" t="str">
        <f t="shared" si="14"/>
        <v>Mauricio Valencia: Subsecretario de Creación y Fortalecimiento Empresarial.</v>
      </c>
      <c r="AY31" s="4" t="s">
        <v>6435</v>
      </c>
      <c r="AZ31" s="4" t="str">
        <f t="shared" si="15"/>
        <v>Jose María Pérez Lora: Lider Unidad de Desarrollo socioeconómico</v>
      </c>
      <c r="BA31" s="4" t="s">
        <v>6435</v>
      </c>
      <c r="BB31" s="4" t="str">
        <f t="shared" si="16"/>
        <v>Físicos o magnéticos (Bases de datos (Access).  hojas de cálculo (Excel). documentos de texto (Word. PDF. TXT). Multimedia. ).</v>
      </c>
      <c r="BC31" s="4" t="s">
        <v>6435</v>
      </c>
      <c r="BD31" s="4" t="str">
        <f t="shared" si="17"/>
        <v>Informes de avance con el cumplimiento del plan de acción</v>
      </c>
      <c r="BE31" s="4" t="s">
        <v>6435</v>
      </c>
      <c r="BF31" s="4" t="str">
        <f t="shared" si="18"/>
        <v>La línea base es NA dado que es una propuesta nueva.</v>
      </c>
      <c r="BG31" s="4" t="s">
        <v>6437</v>
      </c>
      <c r="BH31" s="4" t="str">
        <f t="shared" si="19"/>
        <v>("1.2.1.2","Plan implementado para la creación de mecanismos asociativos creados a través del modelo BPO","Corresponde al porcentaje de avance en el cumplimiento de las actividades contempladas en el plan de acción para la creación de mecanismos asociativos a través del Modelo BPO en el cuatrienio","Medir el porcentaje de cumplimiento de las actividades contempladas en el plan de acción para la creación de mecanismos asociativos a través del Modelo BPO en el cuatrienio","Acuerdo 074 de 2017 “Por medio del cual se adopta e integra la Política Pública de Desarrollo Económico para el Municipio de Medellín"","(V1/V2)*100","  V1= Fases del plan de acción culminadas
  V2= Total de fases del plan de acción","Creciente","Trimestral","Subsecretaría de Creación y fortalecimiento empresarial","Primaria","Informes de avance con el reporte de los mecánismos creados</v>
      </c>
      <c r="BI31" s="4" t="str">
        <f t="shared" si="20"/>
        <v>","NA","0","Mauricio Valencia: Subsecretario de Creación y Fortalecimiento Empresarial.","Jose María Pérez Lora: Lider Unidad de Desarrollo socioeconómico","Físicos o magnéticos (Bases de datos (Access).  hojas de cálculo (Excel). documentos de texto (Word. PDF. TXT). Multimedia. ).","Informes de avance con el cumplimiento del plan de acción","La línea base es NA dado que es una propuesta nueva.),</v>
      </c>
      <c r="BJ31" s="4" t="str">
        <f t="shared" si="21"/>
        <v>("1.2.1.2","Plan implementado para la creación de mecanismos asociativos creados a través del modelo BPO","Corresponde al porcentaje de avance en el cumplimiento de las actividades contempladas en el plan de acción para la creación de mecanismos asociativos a través del Modelo BPO en el cuatrienio","Medir el porcentaje de cumplimiento de las actividades contempladas en el plan de acción para la creación de mecanismos asociativos a través del Modelo BPO en el cuatrienio","Acuerdo 074 de 2017 “Por medio del cual se adopta e integra la Política Pública de Desarrollo Económico para el Municipio de Medellín"","(V1/V2)*100","  V1= Fases del plan de acción culminadas
  V2= Total de fases del plan de acción","Creciente","Trimestral","Subsecretaría de Creación y fortalecimiento empresarial","Primaria","Informes de avance con el reporte de los mecánismos creados","NA","0","Mauricio Valencia: Subsecretario de Creación y Fortalecimiento Empresarial.","Jose María Pérez Lora: Lider Unidad de Desarrollo socioeconómico","Físicos o magnéticos (Bases de datos (Access).  hojas de cálculo (Excel). documentos de texto (Word. PDF. TXT). Multimedia. ).","Informes de avance con el cumplimiento del plan de acción","La línea base es NA dado que es una propuesta nueva.),</v>
      </c>
    </row>
    <row r="32" spans="1:62" x14ac:dyDescent="0.2">
      <c r="A32" s="5" t="s">
        <v>30</v>
      </c>
      <c r="B32" s="6" t="s">
        <v>5643</v>
      </c>
      <c r="C32" s="15" t="s">
        <v>1036</v>
      </c>
      <c r="D32" s="15" t="s">
        <v>1037</v>
      </c>
      <c r="E32" s="15" t="s">
        <v>1019</v>
      </c>
      <c r="F32" s="15" t="s">
        <v>817</v>
      </c>
      <c r="G32" s="15" t="s">
        <v>1038</v>
      </c>
      <c r="H32" s="15" t="s">
        <v>819</v>
      </c>
      <c r="I32" s="15" t="s">
        <v>820</v>
      </c>
      <c r="J32" s="15" t="s">
        <v>1039</v>
      </c>
      <c r="K32" s="15" t="s">
        <v>954</v>
      </c>
      <c r="L32" s="15" t="s">
        <v>1040</v>
      </c>
      <c r="M32" s="15" t="s">
        <v>842</v>
      </c>
      <c r="N32" s="15"/>
      <c r="O32" s="15" t="s">
        <v>1022</v>
      </c>
      <c r="P32" s="15" t="s">
        <v>1023</v>
      </c>
      <c r="Q32" s="15" t="s">
        <v>1041</v>
      </c>
      <c r="R32" s="15" t="s">
        <v>1042</v>
      </c>
      <c r="S32" s="15"/>
      <c r="U32" s="10" t="s">
        <v>6434</v>
      </c>
      <c r="V32" s="4" t="str">
        <f t="shared" si="0"/>
        <v>1.2.1.3</v>
      </c>
      <c r="W32" s="122" t="s">
        <v>6435</v>
      </c>
      <c r="X32" s="4" t="str">
        <f t="shared" si="1"/>
        <v>Emprendimientos de base tecnológica intervenidos</v>
      </c>
      <c r="Y32" s="4" t="s">
        <v>6435</v>
      </c>
      <c r="Z32" s="4" t="str">
        <f t="shared" si="2"/>
        <v>Número de emprendimientos de base tecnológica intervenidos. los cuales se generan a partir de la adopción de tecnologías de la Cuarta Revolución Industrial y facilitando el acceso a mercados internacionales.</v>
      </c>
      <c r="AA32" s="4" t="s">
        <v>6435</v>
      </c>
      <c r="AB32" s="4" t="str">
        <f t="shared" si="3"/>
        <v>Contabilizar la cantidad de emprendimientos de base tecnológica que se intervienen en el marco de la gestión de los Centros del Valle del Software.</v>
      </c>
      <c r="AC32" s="4" t="s">
        <v>6435</v>
      </c>
      <c r="AD32" s="4" t="str">
        <f t="shared" si="4"/>
        <v>Acuerdo 074 de 2017 “Por medio del cual se adopta e integra la Política Pública de Desarrollo Económico para el Municipio de Medellín"</v>
      </c>
      <c r="AE32" s="4" t="s">
        <v>6435</v>
      </c>
      <c r="AF32" s="4" t="str">
        <f t="shared" si="5"/>
        <v>V1</v>
      </c>
      <c r="AG32" s="4" t="s">
        <v>6435</v>
      </c>
      <c r="AH32" s="4" t="str">
        <f t="shared" si="6"/>
        <v>V1= Emprendimientos de base tecnológica intervenidos</v>
      </c>
      <c r="AI32" s="4" t="s">
        <v>6435</v>
      </c>
      <c r="AJ32" s="4" t="str">
        <f t="shared" si="7"/>
        <v>Creciente</v>
      </c>
      <c r="AK32" s="4" t="s">
        <v>6435</v>
      </c>
      <c r="AL32" s="4" t="str">
        <f t="shared" si="8"/>
        <v>Trimestral</v>
      </c>
      <c r="AM32" s="4" t="s">
        <v>6435</v>
      </c>
      <c r="AN32" s="4" t="str">
        <f t="shared" si="9"/>
        <v>Secretaría de desarrollo económico. Cámara de Comercio de Medellín</v>
      </c>
      <c r="AO32" s="4" t="s">
        <v>6435</v>
      </c>
      <c r="AP32" s="4" t="str">
        <f t="shared" si="10"/>
        <v>Primaria y secundaria</v>
      </c>
      <c r="AQ32" s="4" t="s">
        <v>6435</v>
      </c>
      <c r="AR32" s="4" t="str">
        <f t="shared" si="11"/>
        <v>Registro de Industria y Comercio (Cámara de Comercio de Medellín)</v>
      </c>
      <c r="AS32" s="4" t="s">
        <v>6435</v>
      </c>
      <c r="AT32" s="4" t="str">
        <f t="shared" si="12"/>
        <v>NA</v>
      </c>
      <c r="AU32" s="4" t="s">
        <v>6435</v>
      </c>
      <c r="AV32" s="4">
        <f t="shared" si="13"/>
        <v>0</v>
      </c>
      <c r="AW32" s="4" t="s">
        <v>6435</v>
      </c>
      <c r="AX32" s="4" t="str">
        <f t="shared" si="14"/>
        <v>Mauricio Valencia: Subsecretario de Creación y Fortalecimiento Empresarial.</v>
      </c>
      <c r="AY32" s="4" t="s">
        <v>6435</v>
      </c>
      <c r="AZ32" s="4" t="str">
        <f t="shared" si="15"/>
        <v>Jose María Pérez Lora: líder Unidad de Desarrollo Socioeconómico. Sandra Ines Monsalve Muñoz: Lider unidad CT+I</v>
      </c>
      <c r="BA32" s="4" t="s">
        <v>6435</v>
      </c>
      <c r="BB32" s="4" t="str">
        <f t="shared" si="16"/>
        <v>Bases de datos. documento de texto.PDF. Hoja de Calculo. Excel.</v>
      </c>
      <c r="BC32" s="4" t="s">
        <v>6435</v>
      </c>
      <c r="BD32" s="4" t="str">
        <f t="shared" si="17"/>
        <v>Base de datos</v>
      </c>
      <c r="BE32" s="4" t="s">
        <v>6435</v>
      </c>
      <c r="BF32" s="4">
        <f t="shared" si="18"/>
        <v>0</v>
      </c>
      <c r="BG32" s="4" t="s">
        <v>6437</v>
      </c>
      <c r="BH32" s="4" t="str">
        <f t="shared" si="19"/>
        <v>("1.2.1.3","Emprendimientos de base tecnológica intervenidos","Número de emprendimientos de base tecnológica intervenidos. los cuales se generan a partir de la adopción de tecnologías de la Cuarta Revolución Industrial y facilitando el acceso a mercados internacionales.","Contabilizar la cantidad de emprendimientos de base tecnológica que se intervienen en el marco de la gestión de los Centros del Valle del Software.","Acuerdo 074 de 2017 “Por medio del cual se adopta e integra la Política Pública de Desarrollo Económico para el Municipio de Medellín"","V1","V1= Emprendimientos de base tecnológica intervenidos","Creciente","Trimestral","Secretaría de desarrollo económico. Cámara de Comercio de Medellín","Primaria y secundaria","Registro de Industria y Comercio (Cámara de Comercio de Medellín)</v>
      </c>
      <c r="BI32" s="4" t="str">
        <f t="shared" si="20"/>
        <v>","NA","0","Mauricio Valencia: Subsecretario de Creación y Fortalecimiento Empresarial.","Jose María Pérez Lora: líder Unidad de Desarrollo Socioeconómico. Sandra Ines Monsalve Muñoz: Lider unidad CT+I","Bases de datos. documento de texto.PDF. Hoja de Calculo. Excel.","Base de datos","0),</v>
      </c>
      <c r="BJ32" s="4" t="str">
        <f t="shared" si="21"/>
        <v>("1.2.1.3","Emprendimientos de base tecnológica intervenidos","Número de emprendimientos de base tecnológica intervenidos. los cuales se generan a partir de la adopción de tecnologías de la Cuarta Revolución Industrial y facilitando el acceso a mercados internacionales.","Contabilizar la cantidad de emprendimientos de base tecnológica que se intervienen en el marco de la gestión de los Centros del Valle del Software.","Acuerdo 074 de 2017 “Por medio del cual se adopta e integra la Política Pública de Desarrollo Económico para el Municipio de Medellín"","V1","V1= Emprendimientos de base tecnológica intervenidos","Creciente","Trimestral","Secretaría de desarrollo económico. Cámara de Comercio de Medellín","Primaria y secundaria","Registro de Industria y Comercio (Cámara de Comercio de Medellín)","NA","0","Mauricio Valencia: Subsecretario de Creación y Fortalecimiento Empresarial.","Jose María Pérez Lora: líder Unidad de Desarrollo Socioeconómico. Sandra Ines Monsalve Muñoz: Lider unidad CT+I","Bases de datos. documento de texto.PDF. Hoja de Calculo. Excel.","Base de datos","0),</v>
      </c>
    </row>
    <row r="33" spans="1:62" x14ac:dyDescent="0.2">
      <c r="A33" s="5" t="s">
        <v>31</v>
      </c>
      <c r="B33" s="6" t="s">
        <v>5644</v>
      </c>
      <c r="C33" s="12" t="s">
        <v>1043</v>
      </c>
      <c r="D33" s="15" t="s">
        <v>1044</v>
      </c>
      <c r="E33" s="15" t="s">
        <v>1019</v>
      </c>
      <c r="F33" s="15" t="s">
        <v>832</v>
      </c>
      <c r="G33" s="15" t="s">
        <v>1045</v>
      </c>
      <c r="H33" s="15" t="s">
        <v>819</v>
      </c>
      <c r="I33" s="15" t="s">
        <v>820</v>
      </c>
      <c r="J33" s="15" t="s">
        <v>1030</v>
      </c>
      <c r="K33" s="15" t="s">
        <v>822</v>
      </c>
      <c r="L33" s="15" t="s">
        <v>1046</v>
      </c>
      <c r="M33" s="15" t="s">
        <v>842</v>
      </c>
      <c r="N33" s="15"/>
      <c r="O33" s="15" t="s">
        <v>1022</v>
      </c>
      <c r="P33" s="15" t="s">
        <v>1047</v>
      </c>
      <c r="Q33" s="15" t="s">
        <v>1048</v>
      </c>
      <c r="R33" s="15" t="s">
        <v>1046</v>
      </c>
      <c r="S33" s="15"/>
      <c r="U33" s="10" t="s">
        <v>6434</v>
      </c>
      <c r="V33" s="4" t="str">
        <f t="shared" si="0"/>
        <v>1.2.1.4</v>
      </c>
      <c r="W33" s="122" t="s">
        <v>6435</v>
      </c>
      <c r="X33" s="4" t="str">
        <f t="shared" si="1"/>
        <v>Conexiones exitosas a través de la Red Futuro</v>
      </c>
      <c r="Y33" s="4" t="s">
        <v>6435</v>
      </c>
      <c r="Z33" s="4" t="str">
        <f t="shared" si="2"/>
        <v>Es el porcentaje de conexiones que son declaradas como beneficiosas por los participantes. de todas las transacciones generadas en la Red Futuro. Algunos
de los potenciales beneficios de las conexiones son: ventas. inversión. desarrollos conjuntos. colaboraciones. referidos / contactos. transferencia de conocimiento. entre otros.</v>
      </c>
      <c r="AA33" s="4" t="s">
        <v>6435</v>
      </c>
      <c r="AB33" s="4" t="str">
        <f t="shared" si="3"/>
        <v>Medir el procentaje de conexiones generadas en la Red Futuro que se convierten en relacionamientos y conexiones exitosas.</v>
      </c>
      <c r="AC33" s="4" t="s">
        <v>6435</v>
      </c>
      <c r="AD33" s="4" t="str">
        <f t="shared" si="4"/>
        <v>Acuerdo 074 de 2017 “Por medio del cual se adopta e integra la Política Pública de Desarrollo Económico para el Municipio de Medellín"</v>
      </c>
      <c r="AE33" s="4" t="s">
        <v>6435</v>
      </c>
      <c r="AF33" s="4" t="str">
        <f t="shared" si="5"/>
        <v>(V1/V2)*100</v>
      </c>
      <c r="AG33" s="4" t="s">
        <v>6435</v>
      </c>
      <c r="AH33" s="4" t="str">
        <f t="shared" si="6"/>
        <v>V1 = Cantidad de conexiones exitosas a través de la Red Futuro.
  V2= Cantidad total de conexiones que se generan a través de la Red Futuro.</v>
      </c>
      <c r="AI33" s="4" t="s">
        <v>6435</v>
      </c>
      <c r="AJ33" s="4" t="str">
        <f t="shared" si="7"/>
        <v>Creciente</v>
      </c>
      <c r="AK33" s="4" t="s">
        <v>6435</v>
      </c>
      <c r="AL33" s="4" t="str">
        <f t="shared" si="8"/>
        <v>Trimestral</v>
      </c>
      <c r="AM33" s="4" t="s">
        <v>6435</v>
      </c>
      <c r="AN33" s="4" t="str">
        <f t="shared" si="9"/>
        <v>Subsecretaría de Creación y fortalecimiento empresarial</v>
      </c>
      <c r="AO33" s="4" t="s">
        <v>6435</v>
      </c>
      <c r="AP33" s="4" t="str">
        <f t="shared" si="10"/>
        <v>Primaria</v>
      </c>
      <c r="AQ33" s="4" t="s">
        <v>6435</v>
      </c>
      <c r="AR33" s="4" t="str">
        <f t="shared" si="11"/>
        <v>Bases de datos con los registros transaccionales de la plataforma</v>
      </c>
      <c r="AS33" s="4" t="s">
        <v>6435</v>
      </c>
      <c r="AT33" s="4" t="str">
        <f t="shared" si="12"/>
        <v>NA</v>
      </c>
      <c r="AU33" s="4" t="s">
        <v>6435</v>
      </c>
      <c r="AV33" s="4">
        <f t="shared" si="13"/>
        <v>0</v>
      </c>
      <c r="AW33" s="4" t="s">
        <v>6435</v>
      </c>
      <c r="AX33" s="4" t="str">
        <f t="shared" si="14"/>
        <v>Mauricio Valencia: Subsecretario de Creación y Fortalecimiento Empresarial.</v>
      </c>
      <c r="AY33" s="4" t="s">
        <v>6435</v>
      </c>
      <c r="AZ33" s="4" t="str">
        <f t="shared" si="15"/>
        <v>Sandra Ines Monsalve Muñoz: Lider unidad CT+I</v>
      </c>
      <c r="BA33" s="4" t="s">
        <v>6435</v>
      </c>
      <c r="BB33" s="4" t="str">
        <f t="shared" si="16"/>
        <v>Documentos de Excel. Word. PDF. TXT.PST
  (Bases de datos (Access).</v>
      </c>
      <c r="BC33" s="4" t="s">
        <v>6435</v>
      </c>
      <c r="BD33" s="4" t="str">
        <f t="shared" si="17"/>
        <v>Bases de datos con los registros transaccionales de la plataforma</v>
      </c>
      <c r="BE33" s="4" t="s">
        <v>6435</v>
      </c>
      <c r="BF33" s="4">
        <f t="shared" si="18"/>
        <v>0</v>
      </c>
      <c r="BG33" s="4" t="s">
        <v>6437</v>
      </c>
      <c r="BH33" s="4" t="str">
        <f t="shared" si="19"/>
        <v>("1.2.1.4","Conexiones exitosas a través de la Red Futuro","Es el porcentaje de conexiones que son declaradas como beneficiosas por los participantes. de todas las transacciones generadas en la Red Futuro. Algunos
de los potenciales beneficios de las conexiones son: ventas. inversión. desarrollos conjuntos. colaboraciones. referidos / contactos. transferencia de conocimiento. entre otros.","Medir el procentaje de conexiones generadas en la Red Futuro que se convierten en relacionamientos y conexiones exitosas.","Acuerdo 074 de 2017 “Por medio del cual se adopta e integra la Política Pública de Desarrollo Económico para el Municipio de Medellín"","(V1/V2)*100","V1 = Cantidad de conexiones exitosas a través de la Red Futuro.
  V2= Cantidad total de conexiones que se generan a través de la Red Futuro.","Creciente","Trimestral","Subsecretaría de Creación y fortalecimiento empresarial","Primaria","Bases de datos con los registros transaccionales de la plataforma</v>
      </c>
      <c r="BI33" s="4" t="str">
        <f t="shared" si="20"/>
        <v>","NA","0","Mauricio Valencia: Subsecretario de Creación y Fortalecimiento Empresarial.","Sandra Ines Monsalve Muñoz: Lider unidad CT+I","Documentos de Excel. Word. PDF. TXT.PST
  (Bases de datos (Access).","Bases de datos con los registros transaccionales de la plataforma","0),</v>
      </c>
      <c r="BJ33" s="4" t="str">
        <f t="shared" si="21"/>
        <v>("1.2.1.4","Conexiones exitosas a través de la Red Futuro","Es el porcentaje de conexiones que son declaradas como beneficiosas por los participantes. de todas las transacciones generadas en la Red Futuro. Algunos
de los potenciales beneficios de las conexiones son: ventas. inversión. desarrollos conjuntos. colaboraciones. referidos / contactos. transferencia de conocimiento. entre otros.","Medir el procentaje de conexiones generadas en la Red Futuro que se convierten en relacionamientos y conexiones exitosas.","Acuerdo 074 de 2017 “Por medio del cual se adopta e integra la Política Pública de Desarrollo Económico para el Municipio de Medellín"","(V1/V2)*100","V1 = Cantidad de conexiones exitosas a través de la Red Futuro.
  V2= Cantidad total de conexiones que se generan a través de la Red Futuro.","Creciente","Trimestral","Subsecretaría de Creación y fortalecimiento empresarial","Primaria","Bases de datos con los registros transaccionales de la plataforma","NA","0","Mauricio Valencia: Subsecretario de Creación y Fortalecimiento Empresarial.","Sandra Ines Monsalve Muñoz: Lider unidad CT+I","Documentos de Excel. Word. PDF. TXT.PST
  (Bases de datos (Access).","Bases de datos con los registros transaccionales de la plataforma","0),</v>
      </c>
    </row>
    <row r="34" spans="1:62" x14ac:dyDescent="0.2">
      <c r="A34" s="5" t="s">
        <v>32</v>
      </c>
      <c r="B34" s="6" t="s">
        <v>5645</v>
      </c>
      <c r="C34" s="15" t="s">
        <v>1049</v>
      </c>
      <c r="D34" s="15" t="s">
        <v>1050</v>
      </c>
      <c r="E34" s="15" t="s">
        <v>1019</v>
      </c>
      <c r="F34" s="15" t="s">
        <v>817</v>
      </c>
      <c r="G34" s="15" t="s">
        <v>1051</v>
      </c>
      <c r="H34" s="15" t="s">
        <v>819</v>
      </c>
      <c r="I34" s="15" t="s">
        <v>952</v>
      </c>
      <c r="J34" s="15" t="s">
        <v>1052</v>
      </c>
      <c r="K34" s="15" t="s">
        <v>954</v>
      </c>
      <c r="L34" s="15" t="s">
        <v>1053</v>
      </c>
      <c r="M34" s="15" t="s">
        <v>842</v>
      </c>
      <c r="N34" s="15"/>
      <c r="O34" s="15" t="s">
        <v>1022</v>
      </c>
      <c r="P34" s="15" t="s">
        <v>1047</v>
      </c>
      <c r="Q34" s="15" t="s">
        <v>1048</v>
      </c>
      <c r="R34" s="15" t="s">
        <v>1053</v>
      </c>
      <c r="S34" s="15"/>
      <c r="U34" s="10" t="s">
        <v>6434</v>
      </c>
      <c r="V34" s="4" t="str">
        <f t="shared" si="0"/>
        <v>1.2.1.5</v>
      </c>
      <c r="W34" s="122" t="s">
        <v>6435</v>
      </c>
      <c r="X34" s="4" t="str">
        <f t="shared" si="1"/>
        <v>Spinoff universitarias y privadas fortalecidas</v>
      </c>
      <c r="Y34" s="4" t="s">
        <v>6435</v>
      </c>
      <c r="Z34" s="4" t="str">
        <f t="shared" si="2"/>
        <v>Número de Spinoff universitarias y privadas fortalecidas. a partir del aprovechamiento de los resultados de investigación y la transferencia de conocimientos a la sociedad como factor de desarrollo humano. científico. cultural y económico a nivel local. regional y nacional.</v>
      </c>
      <c r="AA34" s="4" t="s">
        <v>6435</v>
      </c>
      <c r="AB34" s="4" t="str">
        <f t="shared" si="3"/>
        <v>Medir el número de spinoff universitarias y privadas de la ciudad de Medellín fortalecidas.</v>
      </c>
      <c r="AC34" s="4" t="s">
        <v>6435</v>
      </c>
      <c r="AD34" s="4" t="str">
        <f t="shared" si="4"/>
        <v>Acuerdo 074 de 2017 “Por medio del cual se adopta e integra la Política Pública de Desarrollo Económico para el Municipio de Medellín"</v>
      </c>
      <c r="AE34" s="4" t="s">
        <v>6435</v>
      </c>
      <c r="AF34" s="4" t="str">
        <f t="shared" si="5"/>
        <v>V1</v>
      </c>
      <c r="AG34" s="4" t="s">
        <v>6435</v>
      </c>
      <c r="AH34" s="4" t="str">
        <f t="shared" si="6"/>
        <v>V1 = Número de spinoff universitarias y privadas de la ciudad de Medellín que fortalecen sus procesos por periodo.</v>
      </c>
      <c r="AI34" s="4" t="s">
        <v>6435</v>
      </c>
      <c r="AJ34" s="4" t="str">
        <f t="shared" si="7"/>
        <v>Creciente</v>
      </c>
      <c r="AK34" s="4" t="s">
        <v>6435</v>
      </c>
      <c r="AL34" s="4" t="str">
        <f t="shared" si="8"/>
        <v>Bimestral</v>
      </c>
      <c r="AM34" s="4" t="s">
        <v>6435</v>
      </c>
      <c r="AN34" s="4" t="str">
        <f t="shared" si="9"/>
        <v>Secretaría de Desarrollo Económico Operadores de programa.</v>
      </c>
      <c r="AO34" s="4" t="s">
        <v>6435</v>
      </c>
      <c r="AP34" s="4" t="str">
        <f t="shared" si="10"/>
        <v>Primaria y secundaria</v>
      </c>
      <c r="AQ34" s="4" t="s">
        <v>6435</v>
      </c>
      <c r="AR34" s="4" t="str">
        <f t="shared" si="11"/>
        <v>Informe de avance de las spinoff intervenidas</v>
      </c>
      <c r="AS34" s="4" t="s">
        <v>6435</v>
      </c>
      <c r="AT34" s="4" t="str">
        <f t="shared" si="12"/>
        <v>NA</v>
      </c>
      <c r="AU34" s="4" t="s">
        <v>6435</v>
      </c>
      <c r="AV34" s="4">
        <f t="shared" si="13"/>
        <v>0</v>
      </c>
      <c r="AW34" s="4" t="s">
        <v>6435</v>
      </c>
      <c r="AX34" s="4" t="str">
        <f t="shared" si="14"/>
        <v>Mauricio Valencia: Subsecretario de Creación y Fortalecimiento Empresarial.</v>
      </c>
      <c r="AY34" s="4" t="s">
        <v>6435</v>
      </c>
      <c r="AZ34" s="4" t="str">
        <f t="shared" si="15"/>
        <v>Sandra Ines Monsalve Muñoz: Lider unidad CT+I</v>
      </c>
      <c r="BA34" s="4" t="s">
        <v>6435</v>
      </c>
      <c r="BB34" s="4" t="str">
        <f t="shared" si="16"/>
        <v>Documentos de Excel. Word. PDF. TXT.PST
  (Bases de datos (Access).</v>
      </c>
      <c r="BC34" s="4" t="s">
        <v>6435</v>
      </c>
      <c r="BD34" s="4" t="str">
        <f t="shared" si="17"/>
        <v>Informe de avance de las spinoff intervenidas</v>
      </c>
      <c r="BE34" s="4" t="s">
        <v>6435</v>
      </c>
      <c r="BF34" s="4">
        <f t="shared" si="18"/>
        <v>0</v>
      </c>
      <c r="BG34" s="4" t="s">
        <v>6437</v>
      </c>
      <c r="BH34" s="4" t="str">
        <f t="shared" si="19"/>
        <v>("1.2.1.5","Spinoff universitarias y privadas fortalecidas","Número de Spinoff universitarias y privadas fortalecidas. a partir del aprovechamiento de los resultados de investigación y la transferencia de conocimientos a la sociedad como factor de desarrollo humano. científico. cultural y económico a nivel local. regional y nacional.","Medir el número de spinoff universitarias y privadas de la ciudad de Medellín fortalecidas.","Acuerdo 074 de 2017 “Por medio del cual se adopta e integra la Política Pública de Desarrollo Económico para el Municipio de Medellín"","V1","V1 = Número de spinoff universitarias y privadas de la ciudad de Medellín que fortalecen sus procesos por periodo.","Creciente","Bimestral","Secretaría de Desarrollo Económico Operadores de programa.","Primaria y secundaria","Informe de avance de las spinoff intervenidas</v>
      </c>
      <c r="BI34" s="4" t="str">
        <f t="shared" si="20"/>
        <v>","NA","0","Mauricio Valencia: Subsecretario de Creación y Fortalecimiento Empresarial.","Sandra Ines Monsalve Muñoz: Lider unidad CT+I","Documentos de Excel. Word. PDF. TXT.PST
  (Bases de datos (Access).","Informe de avance de las spinoff intervenidas","0),</v>
      </c>
      <c r="BJ34" s="4" t="str">
        <f t="shared" si="21"/>
        <v>("1.2.1.5","Spinoff universitarias y privadas fortalecidas","Número de Spinoff universitarias y privadas fortalecidas. a partir del aprovechamiento de los resultados de investigación y la transferencia de conocimientos a la sociedad como factor de desarrollo humano. científico. cultural y económico a nivel local. regional y nacional.","Medir el número de spinoff universitarias y privadas de la ciudad de Medellín fortalecidas.","Acuerdo 074 de 2017 “Por medio del cual se adopta e integra la Política Pública de Desarrollo Económico para el Municipio de Medellín"","V1","V1 = Número de spinoff universitarias y privadas de la ciudad de Medellín que fortalecen sus procesos por periodo.","Creciente","Bimestral","Secretaría de Desarrollo Económico Operadores de programa.","Primaria y secundaria","Informe de avance de las spinoff intervenidas","NA","0","Mauricio Valencia: Subsecretario de Creación y Fortalecimiento Empresarial.","Sandra Ines Monsalve Muñoz: Lider unidad CT+I","Documentos de Excel. Word. PDF. TXT.PST
  (Bases de datos (Access).","Informe de avance de las spinoff intervenidas","0),</v>
      </c>
    </row>
    <row r="35" spans="1:62" x14ac:dyDescent="0.2">
      <c r="A35" s="5" t="s">
        <v>33</v>
      </c>
      <c r="B35" s="6" t="s">
        <v>5646</v>
      </c>
      <c r="C35" s="12" t="s">
        <v>1054</v>
      </c>
      <c r="D35" s="12" t="s">
        <v>1055</v>
      </c>
      <c r="E35" s="12" t="s">
        <v>1019</v>
      </c>
      <c r="F35" s="12" t="s">
        <v>832</v>
      </c>
      <c r="G35" s="12" t="s">
        <v>1056</v>
      </c>
      <c r="H35" s="12" t="s">
        <v>819</v>
      </c>
      <c r="I35" s="12" t="s">
        <v>820</v>
      </c>
      <c r="J35" s="12" t="s">
        <v>881</v>
      </c>
      <c r="K35" s="12" t="s">
        <v>822</v>
      </c>
      <c r="L35" s="12" t="s">
        <v>1057</v>
      </c>
      <c r="M35" s="15" t="s">
        <v>842</v>
      </c>
      <c r="N35" s="12"/>
      <c r="O35" s="12" t="s">
        <v>1022</v>
      </c>
      <c r="P35" s="12" t="s">
        <v>1023</v>
      </c>
      <c r="Q35" s="12" t="s">
        <v>1058</v>
      </c>
      <c r="R35" s="12" t="s">
        <v>1057</v>
      </c>
      <c r="S35" s="12"/>
      <c r="U35" s="10" t="s">
        <v>6434</v>
      </c>
      <c r="V35" s="4" t="str">
        <f t="shared" si="0"/>
        <v>1.2.1.6</v>
      </c>
      <c r="W35" s="122" t="s">
        <v>6435</v>
      </c>
      <c r="X35" s="4" t="str">
        <f t="shared" si="1"/>
        <v>Estrategia de promoción de la formalización empresarial y laboral a través de los Centros del Valle del Software creada e implementada</v>
      </c>
      <c r="Y35" s="4" t="s">
        <v>6435</v>
      </c>
      <c r="Z35" s="4" t="str">
        <f t="shared" si="2"/>
        <v>Porcentaje de avance en la creación y la implementación de la estrategia de promoción de la formalización empresarial y laboral a través de los Centros del Valle del Software; la cual desarrolla acciones que facilitan la inclusión económica. ambiental y social de las empresas y fuerza laboral en los mercados.</v>
      </c>
      <c r="AA35" s="4" t="s">
        <v>6435</v>
      </c>
      <c r="AB35" s="4" t="str">
        <f t="shared" si="3"/>
        <v>Medir el porcentaje de avance en la creación e implementación de la estratégia de promoción de la formalización empresarial y laboral a través de los Centros del Valle del Software</v>
      </c>
      <c r="AC35" s="4" t="s">
        <v>6435</v>
      </c>
      <c r="AD35" s="4" t="str">
        <f t="shared" si="4"/>
        <v>Acuerdo 074 de 2017 “Por medio del cual se adopta e integra la Política Pública de Desarrollo Económico para el Municipio de Medellín"</v>
      </c>
      <c r="AE35" s="4" t="s">
        <v>6435</v>
      </c>
      <c r="AF35" s="4" t="str">
        <f t="shared" si="5"/>
        <v>(V1/V2)*100</v>
      </c>
      <c r="AG35" s="4" t="s">
        <v>6435</v>
      </c>
      <c r="AH35" s="4" t="str">
        <f t="shared" si="6"/>
        <v>V1= Fases de la estrategia culminadas
V2= Total de fases contempladas en la estrategia</v>
      </c>
      <c r="AI35" s="4" t="s">
        <v>6435</v>
      </c>
      <c r="AJ35" s="4" t="str">
        <f t="shared" si="7"/>
        <v>Creciente</v>
      </c>
      <c r="AK35" s="4" t="s">
        <v>6435</v>
      </c>
      <c r="AL35" s="4" t="str">
        <f t="shared" si="8"/>
        <v>Trimestral</v>
      </c>
      <c r="AM35" s="4" t="s">
        <v>6435</v>
      </c>
      <c r="AN35" s="4" t="str">
        <f t="shared" si="9"/>
        <v>Secretaría de Desarrollo Económico</v>
      </c>
      <c r="AO35" s="4" t="s">
        <v>6435</v>
      </c>
      <c r="AP35" s="4" t="str">
        <f t="shared" si="10"/>
        <v>Primaria</v>
      </c>
      <c r="AQ35" s="4" t="s">
        <v>6435</v>
      </c>
      <c r="AR35" s="4" t="str">
        <f t="shared" si="11"/>
        <v>Informe de avance en la estrategia</v>
      </c>
      <c r="AS35" s="4" t="s">
        <v>6435</v>
      </c>
      <c r="AT35" s="4" t="str">
        <f t="shared" si="12"/>
        <v>NA</v>
      </c>
      <c r="AU35" s="4" t="s">
        <v>6435</v>
      </c>
      <c r="AV35" s="4">
        <f t="shared" si="13"/>
        <v>0</v>
      </c>
      <c r="AW35" s="4" t="s">
        <v>6435</v>
      </c>
      <c r="AX35" s="4" t="str">
        <f t="shared" si="14"/>
        <v>Mauricio Valencia: Subsecretario de Creación y Fortalecimiento Empresarial.</v>
      </c>
      <c r="AY35" s="4" t="s">
        <v>6435</v>
      </c>
      <c r="AZ35" s="4" t="str">
        <f t="shared" si="15"/>
        <v>Jose María Pérez Lora: líder Unidad de Desarrollo Socioeconómico. Sandra Ines Monsalve Muñoz: Lider unidad CT+I</v>
      </c>
      <c r="BA35" s="4" t="s">
        <v>6435</v>
      </c>
      <c r="BB35" s="4" t="str">
        <f t="shared" si="16"/>
        <v>Documentos de Excel. Word. PDF. TXT.PST</v>
      </c>
      <c r="BC35" s="4" t="s">
        <v>6435</v>
      </c>
      <c r="BD35" s="4" t="str">
        <f t="shared" si="17"/>
        <v>Informe de avance en la estrategia</v>
      </c>
      <c r="BE35" s="4" t="s">
        <v>6435</v>
      </c>
      <c r="BF35" s="4">
        <f t="shared" si="18"/>
        <v>0</v>
      </c>
      <c r="BG35" s="4" t="s">
        <v>6437</v>
      </c>
      <c r="BH35" s="4" t="str">
        <f t="shared" si="19"/>
        <v>("1.2.1.6","Estrategia de promoción de la formalización empresarial y laboral a través de los Centros del Valle del Software creada e implementada","Porcentaje de avance en la creación y la implementación de la estrategia de promoción de la formalización empresarial y laboral a través de los Centros del Valle del Software; la cual desarrolla acciones que facilitan la inclusión económica. ambiental y social de las empresas y fuerza laboral en los mercados.","Medir el porcentaje de avance en la creación e implementación de la estratégia de promoción de la formalización empresarial y laboral a través de los Centros del Valle del Software","Acuerdo 074 de 2017 “Por medio del cual se adopta e integra la Política Pública de Desarrollo Económico para el Municipio de Medellín"","(V1/V2)*100","V1= Fases de la estrategia culminadas
V2= Total de fases contempladas en la estrategia","Creciente","Trimestral","Secretaría de Desarrollo Económico","Primaria","Informe de avance en la estrategia</v>
      </c>
      <c r="BI35" s="4" t="str">
        <f t="shared" si="20"/>
        <v>","NA","0","Mauricio Valencia: Subsecretario de Creación y Fortalecimiento Empresarial.","Jose María Pérez Lora: líder Unidad de Desarrollo Socioeconómico. Sandra Ines Monsalve Muñoz: Lider unidad CT+I","Documentos de Excel. Word. PDF. TXT.PST","Informe de avance en la estrategia","0),</v>
      </c>
      <c r="BJ35" s="4" t="str">
        <f t="shared" si="21"/>
        <v>("1.2.1.6","Estrategia de promoción de la formalización empresarial y laboral a través de los Centros del Valle del Software creada e implementada","Porcentaje de avance en la creación y la implementación de la estrategia de promoción de la formalización empresarial y laboral a través de los Centros del Valle del Software; la cual desarrolla acciones que facilitan la inclusión económica. ambiental y social de las empresas y fuerza laboral en los mercados.","Medir el porcentaje de avance en la creación e implementación de la estratégia de promoción de la formalización empresarial y laboral a través de los Centros del Valle del Software","Acuerdo 074 de 2017 “Por medio del cual se adopta e integra la Política Pública de Desarrollo Económico para el Municipio de Medellín"","(V1/V2)*100","V1= Fases de la estrategia culminadas
V2= Total de fases contempladas en la estrategia","Creciente","Trimestral","Secretaría de Desarrollo Económico","Primaria","Informe de avance en la estrategia","NA","0","Mauricio Valencia: Subsecretario de Creación y Fortalecimiento Empresarial.","Jose María Pérez Lora: líder Unidad de Desarrollo Socioeconómico. Sandra Ines Monsalve Muñoz: Lider unidad CT+I","Documentos de Excel. Word. PDF. TXT.PST","Informe de avance en la estrategia","0),</v>
      </c>
    </row>
    <row r="36" spans="1:62" x14ac:dyDescent="0.2">
      <c r="A36" s="5" t="s">
        <v>34</v>
      </c>
      <c r="B36" s="6" t="s">
        <v>5647</v>
      </c>
      <c r="C36" s="15" t="s">
        <v>1059</v>
      </c>
      <c r="D36" s="15" t="s">
        <v>1060</v>
      </c>
      <c r="E36" s="15" t="s">
        <v>1061</v>
      </c>
      <c r="F36" s="15" t="s">
        <v>1062</v>
      </c>
      <c r="G36" s="15" t="s">
        <v>1063</v>
      </c>
      <c r="H36" s="15" t="s">
        <v>819</v>
      </c>
      <c r="I36" s="15" t="s">
        <v>856</v>
      </c>
      <c r="J36" s="15" t="s">
        <v>1064</v>
      </c>
      <c r="K36" s="15" t="s">
        <v>822</v>
      </c>
      <c r="L36" s="15" t="s">
        <v>1065</v>
      </c>
      <c r="M36" s="15" t="s">
        <v>972</v>
      </c>
      <c r="N36" s="15"/>
      <c r="O36" s="15" t="s">
        <v>1066</v>
      </c>
      <c r="P36" s="15" t="s">
        <v>1067</v>
      </c>
      <c r="Q36" s="15" t="s">
        <v>1068</v>
      </c>
      <c r="R36" s="15" t="s">
        <v>1069</v>
      </c>
      <c r="S36" s="15" t="s">
        <v>1070</v>
      </c>
      <c r="U36" s="10" t="s">
        <v>6434</v>
      </c>
      <c r="V36" s="4" t="str">
        <f t="shared" si="0"/>
        <v>1.2.1.7</v>
      </c>
      <c r="W36" s="122" t="s">
        <v>6435</v>
      </c>
      <c r="X36" s="4" t="str">
        <f t="shared" si="1"/>
        <v>Distrito Futuro para la transición como espacio de intervención urbanotecnológica diseñado, formulado e implementado</v>
      </c>
      <c r="Y36" s="4" t="s">
        <v>6435</v>
      </c>
      <c r="Z36" s="4" t="str">
        <f t="shared" si="2"/>
        <v xml:space="preserve">El Plan de Transición Sostenible Distrito Futuro, se configura como un instrumento tecnológico de planificación territorial, que permite la materialización del proyecto estratégico Valle del Software, a partir de una intervención urbano tecnológica en un espacio establecido del territorio, donde se priorice la experimentación colectiva y la transferencia de la oferta tecnológica institucional, garantizando los componentes de educación, seguridad, infraestructuras, conectividad, participación ciudadana, salud, movilidad y gobernanza territorial. 
Esta estrategia, facilita la recolección, intercambio y análisis de información, así como la sistematización de los procesos de trabajo colaborativo entre los distintos actores del sistema de CTel, la cooperación internacional &amp; Sociedad civil, con el fin de consensuar un nuevo acuerdo ecológico territorial, entorno a objetivos comunes de 
sociedad a largo plazo, para afrontar, de manera equitativa, el proceso de gestión de la transición climática y sostenible de Medellín hacia la Ecociudad; mediante la configuración de un Living-lab que propiciará la transferencia de tecnologías neutrales en carbono, convirtiéndose en un modelo replicable que señalice la política pública de ciudades y territorios inteligentes y sostenibles, incentivando la gestión del conocimiento y garantizando el mejoramiento de la calidad de vida. 
</v>
      </c>
      <c r="AA36" s="4" t="s">
        <v>6435</v>
      </c>
      <c r="AB36" s="4" t="str">
        <f t="shared" si="3"/>
        <v xml:space="preserve">*Promover el desarrollo de las capacidades en Ciencia, Tecnología, Innovación y Emprendimiento de los medellinenses mediante una mayor articulación del ecosistema CTI, el fortalecimiento del programa de 
mentorías, la promoción de la inversión en la región, la formación de alto nivel y el impulso a la investigación aplicada. 
*Desarrollar iniciativas orientadas a modernizar y mejorar la gestión pública, habilitar la toma de decisiones de la administración con información disponible, integrada y confiable, así como habilitar nuevos mecanismos de participación ciudadana para el ejercicio del control 
social. 
*Promover el aumento de la productividad y competitividad empresarial y turística, a través del uso y apropiación de la CTI, de manera que se fomente el acceso a nuevos mercados regionales e internacionales. 
*Conectar la demanda del talento requerido por las organizaciones nacionales o extranjeras instaladas en la ciudad, con la oferta actual o potencial, mediante la transformación educativa en todos los niveles y el 
desarrollo de iniciativas que permitan la formación de un gran número de personas capacitadas para el trabajo en áreas relacionadas. 
*Desarrollar un Plan de Transición Sostenible de Medellín en su contexto de región, que integre instrumentos digitales para la gestión de la planificación colectiva del territorio. 
*Impulsar la creación de una política pública para gestionar la transición hacia un desarrollo sostenible de Medellín. 
*Promover la creación del Distrito Futuro para la transición, facilitando la demostración y experimentación colectiva para la transferencia de tecnologías neutrales en carbono en el territorio. 
</v>
      </c>
      <c r="AC36" s="4" t="s">
        <v>6435</v>
      </c>
      <c r="AD36" s="4" t="str">
        <f t="shared" si="4"/>
        <v xml:space="preserve">Normativa Nacional:
*Plan Nacional de Desarrollo 2018-2022
Normativa Municipal:
*Acuerdo Municipal N° 11 de 2020, Plan de Desarrollo 2020-2023
*Plan de Ordenamiento Territorial, Acuerdo 48 de 2014.
</v>
      </c>
      <c r="AE36" s="4" t="s">
        <v>6435</v>
      </c>
      <c r="AF36" s="4" t="str">
        <f t="shared" si="5"/>
        <v>(V1/V2)</v>
      </c>
      <c r="AG36" s="4" t="s">
        <v>6435</v>
      </c>
      <c r="AH36" s="4" t="str">
        <f t="shared" si="6"/>
        <v>V1: Sumatoria de avance en el diseño, formulación y adopción del Distrito
V2:Distrito previsto para adoptar</v>
      </c>
      <c r="AI36" s="4" t="s">
        <v>6435</v>
      </c>
      <c r="AJ36" s="4" t="str">
        <f t="shared" si="7"/>
        <v>Creciente</v>
      </c>
      <c r="AK36" s="4" t="s">
        <v>6435</v>
      </c>
      <c r="AL36" s="4" t="str">
        <f t="shared" si="8"/>
        <v>Anual</v>
      </c>
      <c r="AM36" s="4" t="s">
        <v>6435</v>
      </c>
      <c r="AN36" s="4" t="str">
        <f t="shared" si="9"/>
        <v>Departamento Administrativo de Planeación-Subdirección de Planeación Territorial y Estratégica de Ciudad</v>
      </c>
      <c r="AO36" s="4" t="s">
        <v>6435</v>
      </c>
      <c r="AP36" s="4" t="str">
        <f t="shared" si="10"/>
        <v>Primaria</v>
      </c>
      <c r="AQ36" s="4" t="s">
        <v>6435</v>
      </c>
      <c r="AR36" s="4" t="str">
        <f t="shared" si="11"/>
        <v xml:space="preserve">Decretos, Resoluciones, Acuerdos Municipales, Polìticas Pùblicas </v>
      </c>
      <c r="AS36" s="4" t="s">
        <v>6435</v>
      </c>
      <c r="AT36" s="4" t="str">
        <f t="shared" si="12"/>
        <v>N/A</v>
      </c>
      <c r="AU36" s="4" t="s">
        <v>6435</v>
      </c>
      <c r="AV36" s="4">
        <f t="shared" si="13"/>
        <v>0</v>
      </c>
      <c r="AW36" s="4" t="s">
        <v>6435</v>
      </c>
      <c r="AX36" s="4" t="str">
        <f t="shared" si="14"/>
        <v>Subdirección de Planeación Territorial y Estratégica de Ciudad</v>
      </c>
      <c r="AY36" s="4" t="s">
        <v>6435</v>
      </c>
      <c r="AZ36" s="4" t="str">
        <f t="shared" si="15"/>
        <v>Departamento Administrativo de Planeación</v>
      </c>
      <c r="BA36" s="4" t="s">
        <v>6435</v>
      </c>
      <c r="BB36" s="4" t="str">
        <f t="shared" si="16"/>
        <v>Base de datos Excel</v>
      </c>
      <c r="BC36" s="4" t="s">
        <v>6435</v>
      </c>
      <c r="BD36" s="4" t="str">
        <f t="shared" si="17"/>
        <v>Registros Administrativos</v>
      </c>
      <c r="BE36" s="4" t="s">
        <v>6435</v>
      </c>
      <c r="BF36" s="4" t="str">
        <f t="shared" si="18"/>
        <v xml:space="preserve">La construcción de esta ficha obedece a un ejercicio completamente empírico de  nuestra parte y tiene como base teórica el documento compartido por el DAP: *Circular N° 202060000165 de junio 24 de 2020, "Lineamientoes DAP - Formulación Plan Indicativo 2020-2023".  Adicionalmente, es preciso mencionar  que debido a que el inicador no fue iniciativa de la Subdirección Territorial y Estratégica de Ciudad del DAP, la infomación incluida en esta ficha, en lo que corresponde a la "definición" y "objetivo", corresponde a la extraida del Plan de Desarrollo actual.  En cuanto a la normatividad, fuentes y medios de verificación se incluyeron las que suponemos nos pueden servir como base para dar inicio al ejercicio de adopción del Distrito Futuro, pero desconocemos cuales serian exactamente. de acuerdo con el tema. De otro lado, debido a que las casillas verdes no se pueden modificar y la "Unidad de Medida" que se estableció para este inidador fue "Número", se calcularon los avances para cada vigencia en número y no en porcentaje como hubiera sido lo ideal según nuestro criterio. 
Consideramos que esta ficha, se constituye como la primera aproximación a la construcción definitiva de la misma. </v>
      </c>
      <c r="BG36" s="4" t="s">
        <v>6437</v>
      </c>
      <c r="BH36" s="4" t="str">
        <f t="shared" si="19"/>
        <v xml:space="preserve">("1.2.1.7","Distrito Futuro para la transición como espacio de intervención urbanotecnológica diseñado, formulado e implementado","El Plan de Transición Sostenible Distrito Futuro, se configura como un instrumento tecnológico de planificación territorial, que permite la materialización del proyecto estratégico Valle del Software, a partir de una intervención urbano tecnológica en un espacio establecido del territorio, donde se priorice la experimentación colectiva y la transferencia de la oferta tecnológica institucional, garantizando los componentes de educación, seguridad, infraestructuras, conectividad, participación ciudadana, salud, movilidad y gobernanza territorial. 
Esta estrategia, facilita la recolección, intercambio y análisis de información, así como la sistematización de los procesos de trabajo colaborativo entre los distintos actores del sistema de CTel, la cooperación internacional &amp; Sociedad civil, con el fin de consensuar un nuevo acuerdo ecológico territorial, entorno a objetivos comunes de 
sociedad a largo plazo, para afrontar, de manera equitativa, el proceso de gestión de la transición climática y sostenible de Medellín hacia la Ecociudad; mediante la configuración de un Living-lab que propiciará la transferencia de tecnologías neutrales en carbono, convirtiéndose en un modelo replicable que señalice la política pública de ciudades y territorios inteligentes y sostenibles, incentivando la gestión del conocimiento y garantizando el mejoramiento de la calidad de vida. 
","*Promover el desarrollo de las capacidades en Ciencia, Tecnología, Innovación y Emprendimiento de los medellinenses mediante una mayor articulación del ecosistema CTI, el fortalecimiento del programa de 
mentorías, la promoción de la inversión en la región, la formación de alto nivel y el impulso a la investigación aplicada. 
*Desarrollar iniciativas orientadas a modernizar y mejorar la gestión pública, habilitar la toma de decisiones de la administración con información disponible, integrada y confiable, así como habilitar nuevos mecanismos de participación ciudadana para el ejercicio del control 
social. 
*Promover el aumento de la productividad y competitividad empresarial y turística, a través del uso y apropiación de la CTI, de manera que se fomente el acceso a nuevos mercados regionales e internacionales. 
*Conectar la demanda del talento requerido por las organizaciones nacionales o extranjeras instaladas en la ciudad, con la oferta actual o potencial, mediante la transformación educativa en todos los niveles y el 
desarrollo de iniciativas que permitan la formación de un gran número de personas capacitadas para el trabajo en áreas relacionadas. 
*Desarrollar un Plan de Transición Sostenible de Medellín en su contexto de región, que integre instrumentos digitales para la gestión de la planificación colectiva del territorio. 
*Impulsar la creación de una política pública para gestionar la transición hacia un desarrollo sostenible de Medellín. 
*Promover la creación del Distrito Futuro para la transición, facilitando la demostración y experimentación colectiva para la transferencia de tecnologías neutrales en carbono en el territorio. 
","Normativa Nacional:
*Plan Nacional de Desarrollo 2018-2022
Normativa Municipal:
*Acuerdo Municipal N° 11 de 2020, Plan de Desarrollo 2020-2023
*Plan de Ordenamiento Territorial, Acuerdo 48 de 2014.
","(V1/V2)","V1: Sumatoria de avance en el diseño, formulación y adopción del Distrito
V2:Distrito previsto para adoptar","Creciente","Anual","Departamento Administrativo de Planeación-Subdirección de Planeación Territorial y Estratégica de Ciudad","Primaria","Decretos, Resoluciones, Acuerdos Municipales, Polìticas Pùblicas </v>
      </c>
      <c r="BI36" s="4" t="str">
        <f t="shared" si="20"/>
        <v>","N/A","0","Subdirección de Planeación Territorial y Estratégica de Ciudad","Departamento Administrativo de Planeación","Base de datos Excel","Registros Administrativos","La construcción de esta ficha obedece a un ejercicio completamente empírico de  nuestra parte y tiene como base teórica el documento compartido por el DAP: *Circular N° 202060000165 de junio 24 de 2020, "Lineamientoes DAP - Formulación Plan Indicativo 2020-2023".  Adicionalmente, es preciso mencionar  que debido a que el inicador no fue iniciativa de la Subdirección Territorial y Estratégica de Ciudad del DAP, la infomación incluida en esta ficha, en lo que corresponde a la "definición" y "objetivo", corresponde a la extraida del Plan de Desarrollo actual.  En cuanto a la normatividad, fuentes y medios de verificación se incluyeron las que suponemos nos pueden servir como base para dar inicio al ejercicio de adopción del Distrito Futuro, pero desconocemos cuales serian exactamente. de acuerdo con el tema. De otro lado, debido a que las casillas verdes no se pueden modificar y la "Unidad de Medida" que se estableció para este inidador fue "Número", se calcularon los avances para cada vigencia en número y no en porcentaje como hubiera sido lo ideal según nuestro criterio. 
Consideramos que esta ficha, se constituye como la primera aproximación a la construcción definitiva de la misma. ),</v>
      </c>
      <c r="BJ36" s="4" t="str">
        <f t="shared" si="21"/>
        <v>("1.2.1.7","Distrito Futuro para la transición como espacio de intervención urbanotecnológica diseñado, formulado e implementado","El Plan de Transición Sostenible Distrito Futuro, se configura como un instrumento tecnológico de planificación territorial, que permite la materialización del proyecto estratégico Valle del Software, a partir de una intervención urbano tecnológica en un espacio establecido del territorio, donde se priorice la experimentación colectiva y la transferencia de la oferta tecnológica institucional, garantizando los componentes de educación, seguridad, infraestructuras, conectividad, participación ciudadana, salud, movilidad y gobernanza territorial. 
Esta estrategia, facilita la recolección, intercambio y análisis de información, así como la sistematización de los procesos de trabajo colaborativo entre los distintos actores del sistema de CTel, la cooperación internacional &amp; Sociedad civil, con el fin de consensuar un nuevo acuerdo ecológico territorial, entorno a objetivos comunes de 
sociedad a largo plazo, para afrontar, de manera equitativa, el proceso de gestión de la transición climática y sostenible de Medellín hacia la Ecociudad; mediante la configuración de un Living-lab que propiciará la transferencia de tecnologías neutrales en carbono, convirtiéndose en un modelo replicable que señalice la política pública de ciudades y territorios inteligentes y sostenibles, incentivando la gestión del conocimiento y garantizando el mejoramiento de la calidad de vida. 
","*Promover el desarrollo de las capacidades en Ciencia, Tecnología, Innovación y Emprendimiento de los medellinenses mediante una mayor articulación del ecosistema CTI, el fortalecimiento del programa de 
mentorías, la promoción de la inversión en la región, la formación de alto nivel y el impulso a la investigación aplicada. 
*Desarrollar iniciativas orientadas a modernizar y mejorar la gestión pública, habilitar la toma de decisiones de la administración con información disponible, integrada y confiable, así como habilitar nuevos mecanismos de participación ciudadana para el ejercicio del control 
social. 
*Promover el aumento de la productividad y competitividad empresarial y turística, a través del uso y apropiación de la CTI, de manera que se fomente el acceso a nuevos mercados regionales e internacionales. 
*Conectar la demanda del talento requerido por las organizaciones nacionales o extranjeras instaladas en la ciudad, con la oferta actual o potencial, mediante la transformación educativa en todos los niveles y el 
desarrollo de iniciativas que permitan la formación de un gran número de personas capacitadas para el trabajo en áreas relacionadas. 
*Desarrollar un Plan de Transición Sostenible de Medellín en su contexto de región, que integre instrumentos digitales para la gestión de la planificación colectiva del territorio. 
*Impulsar la creación de una política pública para gestionar la transición hacia un desarrollo sostenible de Medellín. 
*Promover la creación del Distrito Futuro para la transición, facilitando la demostración y experimentación colectiva para la transferencia de tecnologías neutrales en carbono en el territorio. 
","Normativa Nacional:
*Plan Nacional de Desarrollo 2018-2022
Normativa Municipal:
*Acuerdo Municipal N° 11 de 2020, Plan de Desarrollo 2020-2023
*Plan de Ordenamiento Territorial, Acuerdo 48 de 2014.
","(V1/V2)","V1: Sumatoria de avance en el diseño, formulación y adopción del Distrito
V2:Distrito previsto para adoptar","Creciente","Anual","Departamento Administrativo de Planeación-Subdirección de Planeación Territorial y Estratégica de Ciudad","Primaria","Decretos, Resoluciones, Acuerdos Municipales, Polìticas Pùblicas ","N/A","0","Subdirección de Planeación Territorial y Estratégica de Ciudad","Departamento Administrativo de Planeación","Base de datos Excel","Registros Administrativos","La construcción de esta ficha obedece a un ejercicio completamente empírico de  nuestra parte y tiene como base teórica el documento compartido por el DAP: *Circular N° 202060000165 de junio 24 de 2020, "Lineamientoes DAP - Formulación Plan Indicativo 2020-2023".  Adicionalmente, es preciso mencionar  que debido a que el inicador no fue iniciativa de la Subdirección Territorial y Estratégica de Ciudad del DAP, la infomación incluida en esta ficha, en lo que corresponde a la "definición" y "objetivo", corresponde a la extraida del Plan de Desarrollo actual.  En cuanto a la normatividad, fuentes y medios de verificación se incluyeron las que suponemos nos pueden servir como base para dar inicio al ejercicio de adopción del Distrito Futuro, pero desconocemos cuales serian exactamente. de acuerdo con el tema. De otro lado, debido a que las casillas verdes no se pueden modificar y la "Unidad de Medida" que se estableció para este inidador fue "Número", se calcularon los avances para cada vigencia en número y no en porcentaje como hubiera sido lo ideal según nuestro criterio. 
Consideramos que esta ficha, se constituye como la primera aproximación a la construcción definitiva de la misma. ),</v>
      </c>
    </row>
    <row r="37" spans="1:62" x14ac:dyDescent="0.2">
      <c r="A37" s="5" t="s">
        <v>35</v>
      </c>
      <c r="B37" s="6" t="s">
        <v>5648</v>
      </c>
      <c r="C37" s="22" t="s">
        <v>1071</v>
      </c>
      <c r="D37" s="23" t="s">
        <v>1072</v>
      </c>
      <c r="E37" s="24" t="s">
        <v>1019</v>
      </c>
      <c r="F37" s="24" t="s">
        <v>817</v>
      </c>
      <c r="G37" s="24" t="s">
        <v>1073</v>
      </c>
      <c r="H37" s="24" t="s">
        <v>819</v>
      </c>
      <c r="I37" s="23" t="s">
        <v>820</v>
      </c>
      <c r="J37" s="24" t="s">
        <v>881</v>
      </c>
      <c r="K37" s="24" t="s">
        <v>822</v>
      </c>
      <c r="L37" s="24" t="s">
        <v>1074</v>
      </c>
      <c r="M37" s="23" t="s">
        <v>1075</v>
      </c>
      <c r="N37" s="25"/>
      <c r="O37" s="24" t="s">
        <v>1022</v>
      </c>
      <c r="P37" s="24" t="s">
        <v>1076</v>
      </c>
      <c r="Q37" s="24" t="s">
        <v>1077</v>
      </c>
      <c r="R37" s="23" t="s">
        <v>1078</v>
      </c>
      <c r="S37" s="25"/>
      <c r="U37" s="10" t="s">
        <v>6434</v>
      </c>
      <c r="V37" s="4" t="str">
        <f t="shared" si="0"/>
        <v>1.2.1.8</v>
      </c>
      <c r="W37" s="122" t="s">
        <v>6435</v>
      </c>
      <c r="X37" s="4" t="str">
        <f t="shared" si="1"/>
        <v>Epicentro del Valle del Software creado</v>
      </c>
      <c r="Y37" s="4" t="s">
        <v>6435</v>
      </c>
      <c r="Z37" s="4" t="str">
        <f t="shared" si="2"/>
        <v>Corresponde a la creación de un epicentro del Valle del Software, orientado a la promoción de un sistema integral de innovación, investigación científica y competitividad para la ciudad.</v>
      </c>
      <c r="AA37" s="4" t="s">
        <v>6435</v>
      </c>
      <c r="AB37" s="4" t="str">
        <f t="shared" si="3"/>
        <v>Evidenciar la creación de un epicentro del Valle del Software en la ciudad de Medellín</v>
      </c>
      <c r="AC37" s="4" t="s">
        <v>6435</v>
      </c>
      <c r="AD37" s="4" t="str">
        <f t="shared" si="4"/>
        <v>Acuerdo 074 de 2017 “Por medio del cual se adopta e integra la Política Pública de Desarrollo Económico para el Municipio de Medellín"</v>
      </c>
      <c r="AE37" s="4" t="s">
        <v>6435</v>
      </c>
      <c r="AF37" s="4" t="str">
        <f t="shared" si="5"/>
        <v>V1</v>
      </c>
      <c r="AG37" s="4" t="s">
        <v>6435</v>
      </c>
      <c r="AH37" s="4" t="str">
        <f t="shared" si="6"/>
        <v>V1= Epicentros del Valle del Software creados</v>
      </c>
      <c r="AI37" s="4" t="s">
        <v>6435</v>
      </c>
      <c r="AJ37" s="4" t="str">
        <f t="shared" si="7"/>
        <v>Creciente</v>
      </c>
      <c r="AK37" s="4" t="s">
        <v>6435</v>
      </c>
      <c r="AL37" s="4" t="str">
        <f t="shared" si="8"/>
        <v>Trimestral</v>
      </c>
      <c r="AM37" s="4" t="s">
        <v>6435</v>
      </c>
      <c r="AN37" s="4" t="str">
        <f t="shared" si="9"/>
        <v>Secretaría de Desarrollo Económico</v>
      </c>
      <c r="AO37" s="4" t="s">
        <v>6435</v>
      </c>
      <c r="AP37" s="4" t="str">
        <f t="shared" si="10"/>
        <v>Primaria</v>
      </c>
      <c r="AQ37" s="4" t="s">
        <v>6435</v>
      </c>
      <c r="AR37" s="4" t="str">
        <f t="shared" si="11"/>
        <v>Informes de reporte de avances en la construcción del epicentro</v>
      </c>
      <c r="AS37" s="4" t="s">
        <v>6435</v>
      </c>
      <c r="AT37" s="4" t="str">
        <f t="shared" si="12"/>
        <v>ND</v>
      </c>
      <c r="AU37" s="4" t="s">
        <v>6435</v>
      </c>
      <c r="AV37" s="4">
        <f t="shared" si="13"/>
        <v>0</v>
      </c>
      <c r="AW37" s="4" t="s">
        <v>6435</v>
      </c>
      <c r="AX37" s="4" t="str">
        <f t="shared" si="14"/>
        <v>Mauricio Valencia: Subsecretario de Creación y Fortalecimiento Empresarial.</v>
      </c>
      <c r="AY37" s="4" t="s">
        <v>6435</v>
      </c>
      <c r="AZ37" s="4" t="str">
        <f t="shared" si="15"/>
        <v>Jose María Pérez Lora: líder Unidad de Desarrollo Socioeconómico. Sandra Inés Monsalve Muñoz: Lider unidad CT+I</v>
      </c>
      <c r="BA37" s="4" t="s">
        <v>6435</v>
      </c>
      <c r="BB37" s="4" t="str">
        <f t="shared" si="16"/>
        <v>Documento de texto. PDF. Hoja de Cálculo. Excel. Documentación física y digital.</v>
      </c>
      <c r="BC37" s="4" t="s">
        <v>6435</v>
      </c>
      <c r="BD37" s="4" t="str">
        <f t="shared" si="17"/>
        <v xml:space="preserve">Informes de reporte de avances en la construcción del epicentro. Registros fotográficos. </v>
      </c>
      <c r="BE37" s="4" t="s">
        <v>6435</v>
      </c>
      <c r="BF37" s="4">
        <f t="shared" si="18"/>
        <v>0</v>
      </c>
      <c r="BG37" s="4" t="s">
        <v>6437</v>
      </c>
      <c r="BH37" s="4" t="str">
        <f t="shared" si="19"/>
        <v>("1.2.1.8","Epicentro del Valle del Software creado","Corresponde a la creación de un epicentro del Valle del Software, orientado a la promoción de un sistema integral de innovación, investigación científica y competitividad para la ciudad.","Evidenciar la creación de un epicentro del Valle del Software en la ciudad de Medellín","Acuerdo 074 de 2017 “Por medio del cual se adopta e integra la Política Pública de Desarrollo Económico para el Municipio de Medellín"","V1","V1= Epicentros del Valle del Software creados","Creciente","Trimestral","Secretaría de Desarrollo Económico","Primaria","Informes de reporte de avances en la construcción del epicentro</v>
      </c>
      <c r="BI37" s="4" t="str">
        <f t="shared" si="20"/>
        <v>","ND","0","Mauricio Valencia: Subsecretario de Creación y Fortalecimiento Empresarial.","Jose María Pérez Lora: líder Unidad de Desarrollo Socioeconómico. Sandra Inés Monsalve Muñoz: Lider unidad CT+I","Documento de texto. PDF. Hoja de Cálculo. Excel. Documentación física y digital.","Informes de reporte de avances en la construcción del epicentro. Registros fotográficos. ","0),</v>
      </c>
      <c r="BJ37" s="4" t="str">
        <f t="shared" si="21"/>
        <v>("1.2.1.8","Epicentro del Valle del Software creado","Corresponde a la creación de un epicentro del Valle del Software, orientado a la promoción de un sistema integral de innovación, investigación científica y competitividad para la ciudad.","Evidenciar la creación de un epicentro del Valle del Software en la ciudad de Medellín","Acuerdo 074 de 2017 “Por medio del cual se adopta e integra la Política Pública de Desarrollo Económico para el Municipio de Medellín"","V1","V1= Epicentros del Valle del Software creados","Creciente","Trimestral","Secretaría de Desarrollo Económico","Primaria","Informes de reporte de avances en la construcción del epicentro","ND","0","Mauricio Valencia: Subsecretario de Creación y Fortalecimiento Empresarial.","Jose María Pérez Lora: líder Unidad de Desarrollo Socioeconómico. Sandra Inés Monsalve Muñoz: Lider unidad CT+I","Documento de texto. PDF. Hoja de Cálculo. Excel. Documentación física y digital.","Informes de reporte de avances en la construcción del epicentro. Registros fotográficos. ","0),</v>
      </c>
    </row>
    <row r="38" spans="1:62" x14ac:dyDescent="0.2">
      <c r="A38" s="5" t="s">
        <v>36</v>
      </c>
      <c r="B38" s="6" t="s">
        <v>5649</v>
      </c>
      <c r="C38" s="15" t="s">
        <v>1079</v>
      </c>
      <c r="D38" s="15" t="s">
        <v>1080</v>
      </c>
      <c r="E38" s="15" t="s">
        <v>1081</v>
      </c>
      <c r="F38" s="15" t="s">
        <v>817</v>
      </c>
      <c r="G38" s="15" t="s">
        <v>1082</v>
      </c>
      <c r="H38" s="15" t="s">
        <v>819</v>
      </c>
      <c r="I38" s="15" t="s">
        <v>952</v>
      </c>
      <c r="J38" s="15" t="s">
        <v>1030</v>
      </c>
      <c r="K38" s="15" t="s">
        <v>822</v>
      </c>
      <c r="L38" s="15" t="s">
        <v>1083</v>
      </c>
      <c r="M38" s="15">
        <v>2019</v>
      </c>
      <c r="N38" s="15"/>
      <c r="O38" s="15" t="s">
        <v>1047</v>
      </c>
      <c r="P38" s="15" t="s">
        <v>1047</v>
      </c>
      <c r="Q38" s="15" t="s">
        <v>1084</v>
      </c>
      <c r="R38" s="15" t="s">
        <v>1085</v>
      </c>
      <c r="S38" s="15"/>
      <c r="U38" s="10" t="s">
        <v>6434</v>
      </c>
      <c r="V38" s="4" t="str">
        <f t="shared" si="0"/>
        <v>1.2.2.1</v>
      </c>
      <c r="W38" s="122" t="s">
        <v>6435</v>
      </c>
      <c r="X38" s="4" t="str">
        <f t="shared" si="1"/>
        <v>Emprendimientos de la industria creativa intervenidos</v>
      </c>
      <c r="Y38" s="4" t="s">
        <v>6435</v>
      </c>
      <c r="Z38" s="4" t="str">
        <f t="shared" si="2"/>
        <v>Corresponde al número de proyectos (empredimientos) de la industria creativa que son intervenidos. La acciones de intervención al sector creativo tiene la finalidad de mejorar la cadena de valor. fomentando la producción de una economía escalable. que genere mejores fuentes de ingreso y empleo. contribuyendo a mejorar las condiciones de vida de aquellas personas que se encuentran dentro de la cadena de valor y entorno a la economía creativa. a través de las acciones priorizadas dentro de la Política Pública de Desarrollo Económico y el Plan Intersectorial de la ciudad de Medellín.</v>
      </c>
      <c r="AA38" s="4" t="s">
        <v>6435</v>
      </c>
      <c r="AB38" s="4" t="str">
        <f t="shared" si="3"/>
        <v>Medir el número de proyectos (emprendimientos) del sector creativo intervenidos en el programa.</v>
      </c>
      <c r="AC38" s="4" t="s">
        <v>6435</v>
      </c>
      <c r="AD38" s="4" t="str">
        <f t="shared" si="4"/>
        <v>Acuerdo #074 de 2017 Política Pública de Desarrollo Económico. priorizados en las áreas de oportunidad.
 ACUERDO 119 DE 2019. Por medio del cual se fomentan las economías creativas en el municipio de Medellín.
 Plan Intersectorial para la Economía Creativa de Medellín 2018. desde los componentes de desarrollo y sostenibilidad y componente acceso a mercados y financiación.</v>
      </c>
      <c r="AE38" s="4" t="s">
        <v>6435</v>
      </c>
      <c r="AF38" s="4" t="str">
        <f t="shared" si="5"/>
        <v>V1</v>
      </c>
      <c r="AG38" s="4" t="s">
        <v>6435</v>
      </c>
      <c r="AH38" s="4" t="str">
        <f t="shared" si="6"/>
        <v>V1= Número de Emprendimientos de economía creativa intervenidos.</v>
      </c>
      <c r="AI38" s="4" t="s">
        <v>6435</v>
      </c>
      <c r="AJ38" s="4" t="str">
        <f t="shared" si="7"/>
        <v>Creciente</v>
      </c>
      <c r="AK38" s="4" t="s">
        <v>6435</v>
      </c>
      <c r="AL38" s="4" t="str">
        <f t="shared" si="8"/>
        <v>Bimestral</v>
      </c>
      <c r="AM38" s="4" t="s">
        <v>6435</v>
      </c>
      <c r="AN38" s="4" t="str">
        <f t="shared" si="9"/>
        <v>Subsecretaría de Creación y fortalecimiento empresarial</v>
      </c>
      <c r="AO38" s="4" t="s">
        <v>6435</v>
      </c>
      <c r="AP38" s="4" t="str">
        <f t="shared" si="10"/>
        <v>Primaria</v>
      </c>
      <c r="AQ38" s="4" t="s">
        <v>6435</v>
      </c>
      <c r="AR38" s="4" t="str">
        <f t="shared" si="11"/>
        <v>Informe de las actividades.</v>
      </c>
      <c r="AS38" s="4" t="s">
        <v>6435</v>
      </c>
      <c r="AT38" s="4">
        <f t="shared" si="12"/>
        <v>2019</v>
      </c>
      <c r="AU38" s="4" t="s">
        <v>6435</v>
      </c>
      <c r="AV38" s="4">
        <f t="shared" si="13"/>
        <v>0</v>
      </c>
      <c r="AW38" s="4" t="s">
        <v>6435</v>
      </c>
      <c r="AX38" s="4" t="str">
        <f t="shared" si="14"/>
        <v>Sandra Ines Monsalve Muñoz: Lider unidad CT+I</v>
      </c>
      <c r="AY38" s="4" t="s">
        <v>6435</v>
      </c>
      <c r="AZ38" s="4" t="str">
        <f t="shared" si="15"/>
        <v>Sandra Ines Monsalve Muñoz: Lider unidad CT+I</v>
      </c>
      <c r="BA38" s="4" t="s">
        <v>6435</v>
      </c>
      <c r="BB38" s="4" t="str">
        <f t="shared" si="16"/>
        <v>Magneticos. 
 Base de datos de emprendimientos intervenidos. 
 Informes de gestión
 hojas de cálculo (Excel). documentos de texto (Word. PDF. TXT). Multimedia).</v>
      </c>
      <c r="BC38" s="4" t="s">
        <v>6435</v>
      </c>
      <c r="BD38" s="4" t="str">
        <f t="shared" si="17"/>
        <v>Registros administrativos. encuesta. entrevista. cuestionario.</v>
      </c>
      <c r="BE38" s="4" t="s">
        <v>6435</v>
      </c>
      <c r="BF38" s="4">
        <f t="shared" si="18"/>
        <v>0</v>
      </c>
      <c r="BG38" s="4" t="s">
        <v>6437</v>
      </c>
      <c r="BH38" s="4" t="str">
        <f t="shared" si="19"/>
        <v>("1.2.2.1","Emprendimientos de la industria creativa intervenidos","Corresponde al número de proyectos (empredimientos) de la industria creativa que son intervenidos. La acciones de intervención al sector creativo tiene la finalidad de mejorar la cadena de valor. fomentando la producción de una economía escalable. que genere mejores fuentes de ingreso y empleo. contribuyendo a mejorar las condiciones de vida de aquellas personas que se encuentran dentro de la cadena de valor y entorno a la economía creativa. a través de las acciones priorizadas dentro de la Política Pública de Desarrollo Económico y el Plan Intersectorial de la ciudad de Medellín.","Medir el número de proyectos (emprendimientos) del sector creativo intervenidos en el programa.","Acuerdo #074 de 2017 Política Pública de Desarrollo Económico. priorizados en las áreas de oportunidad.
 ACUERDO 119 DE 2019. Por medio del cual se fomentan las economías creativas en el municipio de Medellín.
 Plan Intersectorial para la Economía Creativa de Medellín 2018. desde los componentes de desarrollo y sostenibilidad y componente acceso a mercados y financiación.","V1","V1= Número de Emprendimientos de economía creativa intervenidos.","Creciente","Bimestral","Subsecretaría de Creación y fortalecimiento empresarial","Primaria","Informe de las actividades.</v>
      </c>
      <c r="BI38" s="4" t="str">
        <f t="shared" si="20"/>
        <v>","2019","0","Sandra Ines Monsalve Muñoz: Lider unidad CT+I","Sandra Ines Monsalve Muñoz: Lider unidad CT+I","Magneticos. 
 Base de datos de emprendimientos intervenidos. 
 Informes de gestión
 hojas de cálculo (Excel). documentos de texto (Word. PDF. TXT). Multimedia).","Registros administrativos. encuesta. entrevista. cuestionario.","0),</v>
      </c>
      <c r="BJ38" s="4" t="str">
        <f t="shared" si="21"/>
        <v>("1.2.2.1","Emprendimientos de la industria creativa intervenidos","Corresponde al número de proyectos (empredimientos) de la industria creativa que son intervenidos. La acciones de intervención al sector creativo tiene la finalidad de mejorar la cadena de valor. fomentando la producción de una economía escalable. que genere mejores fuentes de ingreso y empleo. contribuyendo a mejorar las condiciones de vida de aquellas personas que se encuentran dentro de la cadena de valor y entorno a la economía creativa. a través de las acciones priorizadas dentro de la Política Pública de Desarrollo Económico y el Plan Intersectorial de la ciudad de Medellín.","Medir el número de proyectos (emprendimientos) del sector creativo intervenidos en el programa.","Acuerdo #074 de 2017 Política Pública de Desarrollo Económico. priorizados en las áreas de oportunidad.
 ACUERDO 119 DE 2019. Por medio del cual se fomentan las economías creativas en el municipio de Medellín.
 Plan Intersectorial para la Economía Creativa de Medellín 2018. desde los componentes de desarrollo y sostenibilidad y componente acceso a mercados y financiación.","V1","V1= Número de Emprendimientos de economía creativa intervenidos.","Creciente","Bimestral","Subsecretaría de Creación y fortalecimiento empresarial","Primaria","Informe de las actividades.","2019","0","Sandra Ines Monsalve Muñoz: Lider unidad CT+I","Sandra Ines Monsalve Muñoz: Lider unidad CT+I","Magneticos. 
 Base de datos de emprendimientos intervenidos. 
 Informes de gestión
 hojas de cálculo (Excel). documentos de texto (Word. PDF. TXT). Multimedia).","Registros administrativos. encuesta. entrevista. cuestionario.","0),</v>
      </c>
    </row>
    <row r="39" spans="1:62" x14ac:dyDescent="0.2">
      <c r="A39" s="5" t="s">
        <v>37</v>
      </c>
      <c r="B39" s="6" t="s">
        <v>5650</v>
      </c>
      <c r="C39" s="12" t="s">
        <v>1086</v>
      </c>
      <c r="D39" s="26" t="s">
        <v>1087</v>
      </c>
      <c r="E39" s="15" t="s">
        <v>1088</v>
      </c>
      <c r="F39" s="15" t="s">
        <v>832</v>
      </c>
      <c r="G39" s="15" t="s">
        <v>1089</v>
      </c>
      <c r="H39" s="15" t="s">
        <v>819</v>
      </c>
      <c r="I39" s="15" t="s">
        <v>856</v>
      </c>
      <c r="J39" s="15" t="s">
        <v>1030</v>
      </c>
      <c r="K39" s="15" t="s">
        <v>822</v>
      </c>
      <c r="L39" s="15" t="s">
        <v>1083</v>
      </c>
      <c r="M39" s="15" t="s">
        <v>842</v>
      </c>
      <c r="N39" s="15"/>
      <c r="O39" s="15" t="s">
        <v>1047</v>
      </c>
      <c r="P39" s="15" t="s">
        <v>1047</v>
      </c>
      <c r="Q39" s="15" t="s">
        <v>1090</v>
      </c>
      <c r="R39" s="15" t="s">
        <v>897</v>
      </c>
      <c r="S39" s="15" t="s">
        <v>1091</v>
      </c>
      <c r="U39" s="10" t="s">
        <v>6434</v>
      </c>
      <c r="V39" s="4" t="str">
        <f t="shared" si="0"/>
        <v>1.2.2.2</v>
      </c>
      <c r="W39" s="122" t="s">
        <v>6435</v>
      </c>
      <c r="X39" s="4" t="str">
        <f t="shared" si="1"/>
        <v>Laboratorio de innovación audiovisual creado e implementado</v>
      </c>
      <c r="Y39" s="4" t="s">
        <v>6435</v>
      </c>
      <c r="Z39" s="4" t="str">
        <f t="shared" si="2"/>
        <v>Corresponde al avance en la creación e implementación de un laboratorio de innovación audiovisual. que tiene como objetivo el fortalecimiento de proyectos audiovisuales</v>
      </c>
      <c r="AA39" s="4" t="s">
        <v>6435</v>
      </c>
      <c r="AB39" s="4" t="str">
        <f t="shared" si="3"/>
        <v xml:space="preserve">
Medir el porcentaje de avance en la implementación del laboratorio de innovación. que fortalecerá proyectos audiovisuales. cinematográficos. de animación y videojuegos con la ayuda y aplicación de nuevas tecnologías en procesos de desarrollo. producción y distribución de contenidos.</v>
      </c>
      <c r="AC39" s="4" t="s">
        <v>6435</v>
      </c>
      <c r="AD39" s="4" t="str">
        <f t="shared" si="4"/>
        <v>DECRETO 2467 DE 2019 (DICIEMBRE 20) "Par medio del cual se reglamenta el Acuerdo 22 de 2015. por el cual se adopta Ia Política Pública para el fortalecimiento del sector audiovisual y cinematográfico de Medellín
 "Acuerdo 22 DE 2015 "Por el cual se adopta la Política Pública para el fortalecimiento del sector audiovisual y cinematográfico de Medellín.</v>
      </c>
      <c r="AE39" s="4" t="s">
        <v>6435</v>
      </c>
      <c r="AF39" s="4" t="str">
        <f t="shared" si="5"/>
        <v>(V1/V2)*100</v>
      </c>
      <c r="AG39" s="4" t="s">
        <v>6435</v>
      </c>
      <c r="AH39" s="4" t="str">
        <f t="shared" si="6"/>
        <v>V1= Número de Actividades ejecutadas correspondientes a la implementación del laboratorio de innovación audiovisual 
  V2= Número total de actividades contempladas en la implementación del laboratorio de innovación audiovisual</v>
      </c>
      <c r="AI39" s="4" t="s">
        <v>6435</v>
      </c>
      <c r="AJ39" s="4" t="str">
        <f t="shared" si="7"/>
        <v>Creciente</v>
      </c>
      <c r="AK39" s="4" t="s">
        <v>6435</v>
      </c>
      <c r="AL39" s="4" t="str">
        <f t="shared" si="8"/>
        <v>Anual</v>
      </c>
      <c r="AM39" s="4" t="s">
        <v>6435</v>
      </c>
      <c r="AN39" s="4" t="str">
        <f t="shared" si="9"/>
        <v>Subsecretaría de Creación y fortalecimiento empresarial</v>
      </c>
      <c r="AO39" s="4" t="s">
        <v>6435</v>
      </c>
      <c r="AP39" s="4" t="str">
        <f t="shared" si="10"/>
        <v>Primaria</v>
      </c>
      <c r="AQ39" s="4" t="s">
        <v>6435</v>
      </c>
      <c r="AR39" s="4" t="str">
        <f t="shared" si="11"/>
        <v>Informe de las actividades.</v>
      </c>
      <c r="AS39" s="4" t="s">
        <v>6435</v>
      </c>
      <c r="AT39" s="4" t="str">
        <f t="shared" si="12"/>
        <v>NA</v>
      </c>
      <c r="AU39" s="4" t="s">
        <v>6435</v>
      </c>
      <c r="AV39" s="4">
        <f t="shared" si="13"/>
        <v>0</v>
      </c>
      <c r="AW39" s="4" t="s">
        <v>6435</v>
      </c>
      <c r="AX39" s="4" t="str">
        <f t="shared" si="14"/>
        <v>Sandra Ines Monsalve Muñoz: Lider unidad CT+I</v>
      </c>
      <c r="AY39" s="4" t="s">
        <v>6435</v>
      </c>
      <c r="AZ39" s="4" t="str">
        <f t="shared" si="15"/>
        <v>Sandra Ines Monsalve Muñoz: Lider unidad CT+I</v>
      </c>
      <c r="BA39" s="4" t="s">
        <v>6435</v>
      </c>
      <c r="BB39" s="4" t="str">
        <f t="shared" si="16"/>
        <v>Magneticos. 
 Informes de gestión
 hojas de cálculo (Excel). documentos de texto (Word. PDF. TXT). Multimedia).</v>
      </c>
      <c r="BC39" s="4" t="s">
        <v>6435</v>
      </c>
      <c r="BD39" s="4" t="str">
        <f t="shared" si="17"/>
        <v>Registros administrativos</v>
      </c>
      <c r="BE39" s="4" t="s">
        <v>6435</v>
      </c>
      <c r="BF39" s="4" t="str">
        <f t="shared" si="18"/>
        <v xml:space="preserve">La linea base es NA porque el laboratorio de innovación audiovisual es el primero que se plantea en la ciudad para responder a algunas de las necesidades específicas de este sector. como una herramienta estratégica y técnica desde el sector público. </v>
      </c>
      <c r="BG39" s="4" t="s">
        <v>6437</v>
      </c>
      <c r="BH39" s="4" t="str">
        <f t="shared" si="19"/>
        <v>("1.2.2.2","Laboratorio de innovación audiovisual creado e implementado","Corresponde al avance en la creación e implementación de un laboratorio de innovación audiovisual. que tiene como objetivo el fortalecimiento de proyectos audiovisuales","
Medir el porcentaje de avance en la implementación del laboratorio de innovación. que fortalecerá proyectos audiovisuales. cinematográficos. de animación y videojuegos con la ayuda y aplicación de nuevas tecnologías en procesos de desarrollo. producción y distribución de contenidos.","DECRETO 2467 DE 2019 (DICIEMBRE 20) "Par medio del cual se reglamenta el Acuerdo 22 de 2015. por el cual se adopta Ia Política Pública para el fortalecimiento del sector audiovisual y cinematográfico de Medellín
 "Acuerdo 22 DE 2015 "Por el cual se adopta la Política Pública para el fortalecimiento del sector audiovisual y cinematográfico de Medellín.","(V1/V2)*100","V1= Número de Actividades ejecutadas correspondientes a la implementación del laboratorio de innovación audiovisual 
  V2= Número total de actividades contempladas en la implementación del laboratorio de innovación audiovisual","Creciente","Anual","Subsecretaría de Creación y fortalecimiento empresarial","Primaria","Informe de las actividades.</v>
      </c>
      <c r="BI39" s="4" t="str">
        <f t="shared" si="20"/>
        <v>","NA","0","Sandra Ines Monsalve Muñoz: Lider unidad CT+I","Sandra Ines Monsalve Muñoz: Lider unidad CT+I","Magneticos. 
 Informes de gestión
 hojas de cálculo (Excel). documentos de texto (Word. PDF. TXT). Multimedia).","Registros administrativos","La linea base es NA porque el laboratorio de innovación audiovisual es el primero que se plantea en la ciudad para responder a algunas de las necesidades específicas de este sector. como una herramienta estratégica y técnica desde el sector público. ),</v>
      </c>
      <c r="BJ39" s="4" t="str">
        <f t="shared" si="21"/>
        <v>("1.2.2.2","Laboratorio de innovación audiovisual creado e implementado","Corresponde al avance en la creación e implementación de un laboratorio de innovación audiovisual. que tiene como objetivo el fortalecimiento de proyectos audiovisuales","
Medir el porcentaje de avance en la implementación del laboratorio de innovación. que fortalecerá proyectos audiovisuales. cinematográficos. de animación y videojuegos con la ayuda y aplicación de nuevas tecnologías en procesos de desarrollo. producción y distribución de contenidos.","DECRETO 2467 DE 2019 (DICIEMBRE 20) "Par medio del cual se reglamenta el Acuerdo 22 de 2015. por el cual se adopta Ia Política Pública para el fortalecimiento del sector audiovisual y cinematográfico de Medellín
 "Acuerdo 22 DE 2015 "Por el cual se adopta la Política Pública para el fortalecimiento del sector audiovisual y cinematográfico de Medellín.","(V1/V2)*100","V1= Número de Actividades ejecutadas correspondientes a la implementación del laboratorio de innovación audiovisual 
  V2= Número total de actividades contempladas en la implementación del laboratorio de innovación audiovisual","Creciente","Anual","Subsecretaría de Creación y fortalecimiento empresarial","Primaria","Informe de las actividades.","NA","0","Sandra Ines Monsalve Muñoz: Lider unidad CT+I","Sandra Ines Monsalve Muñoz: Lider unidad CT+I","Magneticos. 
 Informes de gestión
 hojas de cálculo (Excel). documentos de texto (Word. PDF. TXT). Multimedia).","Registros administrativos","La linea base es NA porque el laboratorio de innovación audiovisual es el primero que se plantea en la ciudad para responder a algunas de las necesidades específicas de este sector. como una herramienta estratégica y técnica desde el sector público. ),</v>
      </c>
    </row>
    <row r="40" spans="1:62" x14ac:dyDescent="0.2">
      <c r="A40" s="5" t="s">
        <v>38</v>
      </c>
      <c r="B40" s="6" t="s">
        <v>5651</v>
      </c>
      <c r="C40" s="15" t="s">
        <v>1092</v>
      </c>
      <c r="D40" s="15" t="s">
        <v>1093</v>
      </c>
      <c r="E40" s="15" t="s">
        <v>1094</v>
      </c>
      <c r="F40" s="15" t="s">
        <v>832</v>
      </c>
      <c r="G40" s="15" t="s">
        <v>1095</v>
      </c>
      <c r="H40" s="15" t="s">
        <v>819</v>
      </c>
      <c r="I40" s="15" t="s">
        <v>872</v>
      </c>
      <c r="J40" s="15" t="s">
        <v>1096</v>
      </c>
      <c r="K40" s="15" t="s">
        <v>954</v>
      </c>
      <c r="L40" s="15" t="s">
        <v>1083</v>
      </c>
      <c r="M40" s="15" t="s">
        <v>842</v>
      </c>
      <c r="N40" s="15"/>
      <c r="O40" s="15" t="s">
        <v>1097</v>
      </c>
      <c r="P40" s="15" t="s">
        <v>1047</v>
      </c>
      <c r="Q40" s="15" t="s">
        <v>1090</v>
      </c>
      <c r="R40" s="15" t="s">
        <v>897</v>
      </c>
      <c r="S40" s="12"/>
      <c r="U40" s="10" t="s">
        <v>6434</v>
      </c>
      <c r="V40" s="4" t="str">
        <f t="shared" si="0"/>
        <v>1.2.2.3</v>
      </c>
      <c r="W40" s="122" t="s">
        <v>6435</v>
      </c>
      <c r="X40" s="4" t="str">
        <f t="shared" si="1"/>
        <v>Distrito Creativo: Perpetuo Socorro implementado</v>
      </c>
      <c r="Y40" s="4" t="s">
        <v>6435</v>
      </c>
      <c r="Z40" s="4" t="str">
        <f t="shared" si="2"/>
        <v xml:space="preserve">Corresponde al avance en la implementación de las estrategias definidas en la resolución 201950108887 de 2019. por la cual se delimita territorialmente el distrito económico y creativo Perpetuo Socorro en el municipio de Medellín. </v>
      </c>
      <c r="AA40" s="4" t="s">
        <v>6435</v>
      </c>
      <c r="AB40" s="4" t="str">
        <f t="shared" si="3"/>
        <v>Medir el avance en la implementación  de las estrategias para el desarrollo del Distrito Perpetuo Socorro y el fortalecimiento de las acciones territoriales priorizadas en el Decreto 2474 de 2019 y RESOLUCIÓN N° 201950108887 DE 2019.</v>
      </c>
      <c r="AC40" s="4" t="s">
        <v>6435</v>
      </c>
      <c r="AD40" s="4" t="str">
        <f t="shared" si="4"/>
        <v>Decreto 2474 de 2019. Por el cual se adopta el distrito Creativo Perpetuo Socorro en el Municipio de Medellín como Área de Desarrollo Naranja y se clasifican las actividades que serán objeto del beneficio tributario establecido en el artículo 318 del Acuerdo Municipal 066 de 2017.
 RESOLUCIÓN N° 201950108887 DE 2019 2 (noviembre 18 de 2019). Por la cual se delimita territorialmente el “Distrito Económico y Creativo Perpetuo Socorro” en el Municipio de Medellín y se clasifican las actividades que serán objeto del beneficio tributario establecido en el artículo 318 del Acuerdo Municipal 066 de 2017.</v>
      </c>
      <c r="AE40" s="4" t="s">
        <v>6435</v>
      </c>
      <c r="AF40" s="4" t="str">
        <f t="shared" si="5"/>
        <v>(V1/V2)*100</v>
      </c>
      <c r="AG40" s="4" t="s">
        <v>6435</v>
      </c>
      <c r="AH40" s="4" t="str">
        <f t="shared" si="6"/>
        <v>V1= Acciones ejecutadas.
 V2= Acciones priorizadas.</v>
      </c>
      <c r="AI40" s="4" t="s">
        <v>6435</v>
      </c>
      <c r="AJ40" s="4" t="str">
        <f t="shared" si="7"/>
        <v>Creciente</v>
      </c>
      <c r="AK40" s="4" t="s">
        <v>6435</v>
      </c>
      <c r="AL40" s="4" t="str">
        <f t="shared" si="8"/>
        <v>Semestral</v>
      </c>
      <c r="AM40" s="4" t="s">
        <v>6435</v>
      </c>
      <c r="AN40" s="4" t="str">
        <f t="shared" si="9"/>
        <v>Secretaría de Desarrollo Económico. Operadores . Planes de acción 
 Programa Economía Creativa</v>
      </c>
      <c r="AO40" s="4" t="s">
        <v>6435</v>
      </c>
      <c r="AP40" s="4" t="str">
        <f t="shared" si="10"/>
        <v>Primaria y secundaria</v>
      </c>
      <c r="AQ40" s="4" t="s">
        <v>6435</v>
      </c>
      <c r="AR40" s="4" t="str">
        <f t="shared" si="11"/>
        <v>Informe de las actividades.</v>
      </c>
      <c r="AS40" s="4" t="s">
        <v>6435</v>
      </c>
      <c r="AT40" s="4" t="str">
        <f t="shared" si="12"/>
        <v>NA</v>
      </c>
      <c r="AU40" s="4" t="s">
        <v>6435</v>
      </c>
      <c r="AV40" s="4">
        <f t="shared" si="13"/>
        <v>0</v>
      </c>
      <c r="AW40" s="4" t="s">
        <v>6435</v>
      </c>
      <c r="AX40" s="4" t="str">
        <f t="shared" si="14"/>
        <v>Mauricio Valencia: Subsecretario de Creación y fortalecimiento empresarial.</v>
      </c>
      <c r="AY40" s="4" t="s">
        <v>6435</v>
      </c>
      <c r="AZ40" s="4" t="str">
        <f t="shared" si="15"/>
        <v>Sandra Ines Monsalve Muñoz: Lider unidad CT+I</v>
      </c>
      <c r="BA40" s="4" t="s">
        <v>6435</v>
      </c>
      <c r="BB40" s="4" t="str">
        <f t="shared" si="16"/>
        <v>Magneticos. 
 Informes de gestión
 hojas de cálculo (Excel). documentos de texto (Word. PDF. TXT). Multimedia).</v>
      </c>
      <c r="BC40" s="4" t="s">
        <v>6435</v>
      </c>
      <c r="BD40" s="4" t="str">
        <f t="shared" si="17"/>
        <v>Registros administrativos</v>
      </c>
      <c r="BE40" s="4" t="s">
        <v>6435</v>
      </c>
      <c r="BF40" s="4">
        <f t="shared" si="18"/>
        <v>0</v>
      </c>
      <c r="BG40" s="4" t="s">
        <v>6437</v>
      </c>
      <c r="BH40" s="4" t="str">
        <f t="shared" si="19"/>
        <v>("1.2.2.3","Distrito Creativo: Perpetuo Socorro implementado","Corresponde al avance en la implementación de las estrategias definidas en la resolución 201950108887 de 2019. por la cual se delimita territorialmente el distrito económico y creativo Perpetuo Socorro en el municipio de Medellín. ","Medir el avance en la implementación  de las estrategias para el desarrollo del Distrito Perpetuo Socorro y el fortalecimiento de las acciones territoriales priorizadas en el Decreto 2474 de 2019 y RESOLUCIÓN N° 201950108887 DE 2019.","Decreto 2474 de 2019. Por el cual se adopta el distrito Creativo Perpetuo Socorro en el Municipio de Medellín como Área de Desarrollo Naranja y se clasifican las actividades que serán objeto del beneficio tributario establecido en el artículo 318 del Acuerdo Municipal 066 de 2017.
 RESOLUCIÓN N° 201950108887 DE 2019 2 (noviembre 18 de 2019). Por la cual se delimita territorialmente el “Distrito Económico y Creativo Perpetuo Socorro” en el Municipio de Medellín y se clasifican las actividades que serán objeto del beneficio tributario establecido en el artículo 318 del Acuerdo Municipal 066 de 2017.","(V1/V2)*100","V1= Acciones ejecutadas.
 V2= Acciones priorizadas.","Creciente","Semestral","Secretaría de Desarrollo Económico. Operadores . Planes de acción 
 Programa Economía Creativa","Primaria y secundaria","Informe de las actividades.</v>
      </c>
      <c r="BI40" s="4" t="str">
        <f t="shared" si="20"/>
        <v>","NA","0","Mauricio Valencia: Subsecretario de Creación y fortalecimiento empresarial.","Sandra Ines Monsalve Muñoz: Lider unidad CT+I","Magneticos. 
 Informes de gestión
 hojas de cálculo (Excel). documentos de texto (Word. PDF. TXT). Multimedia).","Registros administrativos","0),</v>
      </c>
      <c r="BJ40" s="4" t="str">
        <f t="shared" si="21"/>
        <v>("1.2.2.3","Distrito Creativo: Perpetuo Socorro implementado","Corresponde al avance en la implementación de las estrategias definidas en la resolución 201950108887 de 2019. por la cual se delimita territorialmente el distrito económico y creativo Perpetuo Socorro en el municipio de Medellín. ","Medir el avance en la implementación  de las estrategias para el desarrollo del Distrito Perpetuo Socorro y el fortalecimiento de las acciones territoriales priorizadas en el Decreto 2474 de 2019 y RESOLUCIÓN N° 201950108887 DE 2019.","Decreto 2474 de 2019. Por el cual se adopta el distrito Creativo Perpetuo Socorro en el Municipio de Medellín como Área de Desarrollo Naranja y se clasifican las actividades que serán objeto del beneficio tributario establecido en el artículo 318 del Acuerdo Municipal 066 de 2017.
 RESOLUCIÓN N° 201950108887 DE 2019 2 (noviembre 18 de 2019). Por la cual se delimita territorialmente el “Distrito Económico y Creativo Perpetuo Socorro” en el Municipio de Medellín y se clasifican las actividades que serán objeto del beneficio tributario establecido en el artículo 318 del Acuerdo Municipal 066 de 2017.","(V1/V2)*100","V1= Acciones ejecutadas.
 V2= Acciones priorizadas.","Creciente","Semestral","Secretaría de Desarrollo Económico. Operadores . Planes de acción 
 Programa Economía Creativa","Primaria y secundaria","Informe de las actividades.","NA","0","Mauricio Valencia: Subsecretario de Creación y fortalecimiento empresarial.","Sandra Ines Monsalve Muñoz: Lider unidad CT+I","Magneticos. 
 Informes de gestión
 hojas de cálculo (Excel). documentos de texto (Word. PDF. TXT). Multimedia).","Registros administrativos","0),</v>
      </c>
    </row>
    <row r="41" spans="1:62" x14ac:dyDescent="0.2">
      <c r="A41" s="5" t="s">
        <v>39</v>
      </c>
      <c r="B41" s="6" t="s">
        <v>5652</v>
      </c>
      <c r="C41" s="15" t="s">
        <v>1098</v>
      </c>
      <c r="D41" s="15" t="s">
        <v>1099</v>
      </c>
      <c r="E41" s="15" t="s">
        <v>1100</v>
      </c>
      <c r="F41" s="15" t="s">
        <v>817</v>
      </c>
      <c r="G41" s="15" t="s">
        <v>1101</v>
      </c>
      <c r="H41" s="15" t="s">
        <v>819</v>
      </c>
      <c r="I41" s="15" t="s">
        <v>1102</v>
      </c>
      <c r="J41" s="15" t="s">
        <v>1103</v>
      </c>
      <c r="K41" s="15" t="s">
        <v>1104</v>
      </c>
      <c r="L41" s="15" t="s">
        <v>1105</v>
      </c>
      <c r="M41" s="15">
        <v>2019</v>
      </c>
      <c r="N41" s="15"/>
      <c r="O41" s="15" t="s">
        <v>1047</v>
      </c>
      <c r="P41" s="15" t="s">
        <v>1047</v>
      </c>
      <c r="Q41" s="15" t="s">
        <v>1106</v>
      </c>
      <c r="R41" s="16" t="s">
        <v>1107</v>
      </c>
      <c r="S41" s="15"/>
      <c r="U41" s="10" t="s">
        <v>6434</v>
      </c>
      <c r="V41" s="4" t="str">
        <f t="shared" si="0"/>
        <v>1.2.2.4</v>
      </c>
      <c r="W41" s="122" t="s">
        <v>6435</v>
      </c>
      <c r="X41" s="4" t="str">
        <f t="shared" si="1"/>
        <v>Circuitos creativos de la ciudad declarados como Áreas de Desarrollo Naranja (ADN)</v>
      </c>
      <c r="Y41" s="4" t="s">
        <v>6435</v>
      </c>
      <c r="Z41" s="4" t="str">
        <f t="shared" si="2"/>
        <v>Número de circuitos creativos declarados como distrito. mediante herramientas de carácter nacional. a través de las cuales se reconocen territorios creativos como Áreas de Desarrollo Naranja (ADN) con un potencial de impacto económico y tributario; buscando fortalecer y visibilizar los existentes en la ciudad de Medellín con vocación de actividades asociadas a la industria creativa.</v>
      </c>
      <c r="AA41" s="4" t="s">
        <v>6435</v>
      </c>
      <c r="AB41" s="4" t="str">
        <f t="shared" si="3"/>
        <v>Medir el número de circuitos de actividades económicas creativas declarados como distrito  ADN (Áreas de Desarrollo Naranja)</v>
      </c>
      <c r="AC41" s="4" t="s">
        <v>6435</v>
      </c>
      <c r="AD41" s="4" t="str">
        <f t="shared" si="4"/>
        <v>La Ley 1955 de 2019. mediante Ia cual se adopta el Plan Nacional de Desarrollo 2018 - 2022 "Pacto por Colombia. Pacto por Ia Equidad". establece en el artIculo 179 Ia definición de Areas de Desarrollo Naranja (ADN). entendidas como "los espacios geográficos que sean delimitados y reconocidos a través de instrumentos de ordenamiento territorial. que ten gan por objeto incentivar y fortalecer las actividades culturales y creativas previstas en el artIculo 2° de Ia Ley 1834 de 2017"</v>
      </c>
      <c r="AE41" s="4" t="s">
        <v>6435</v>
      </c>
      <c r="AF41" s="4" t="str">
        <f t="shared" si="5"/>
        <v>V1</v>
      </c>
      <c r="AG41" s="4" t="s">
        <v>6435</v>
      </c>
      <c r="AH41" s="4" t="str">
        <f t="shared" si="6"/>
        <v>V1: circuitos creativos declarado como distritos ADN (Áreas de Desarrollo Naranja)</v>
      </c>
      <c r="AI41" s="4" t="s">
        <v>6435</v>
      </c>
      <c r="AJ41" s="4" t="str">
        <f t="shared" si="7"/>
        <v>Creciente</v>
      </c>
      <c r="AK41" s="4" t="s">
        <v>6435</v>
      </c>
      <c r="AL41" s="4" t="str">
        <f t="shared" si="8"/>
        <v xml:space="preserve">Anual </v>
      </c>
      <c r="AM41" s="4" t="s">
        <v>6435</v>
      </c>
      <c r="AN41" s="4" t="str">
        <f t="shared" si="9"/>
        <v xml:space="preserve">Secretaría de Desarrollo Económico
Ministerio de cultura
DAP </v>
      </c>
      <c r="AO41" s="4" t="s">
        <v>6435</v>
      </c>
      <c r="AP41" s="4" t="str">
        <f t="shared" si="10"/>
        <v xml:space="preserve">Primaria y secundaria </v>
      </c>
      <c r="AQ41" s="4" t="s">
        <v>6435</v>
      </c>
      <c r="AR41" s="4" t="str">
        <f t="shared" si="11"/>
        <v>Informe de gestión. informe de supervisión y avances. acto administrativo</v>
      </c>
      <c r="AS41" s="4" t="s">
        <v>6435</v>
      </c>
      <c r="AT41" s="4">
        <f t="shared" si="12"/>
        <v>2019</v>
      </c>
      <c r="AU41" s="4" t="s">
        <v>6435</v>
      </c>
      <c r="AV41" s="4">
        <f t="shared" si="13"/>
        <v>0</v>
      </c>
      <c r="AW41" s="4" t="s">
        <v>6435</v>
      </c>
      <c r="AX41" s="4" t="str">
        <f t="shared" si="14"/>
        <v>Sandra Ines Monsalve Muñoz: Lider unidad CT+I</v>
      </c>
      <c r="AY41" s="4" t="s">
        <v>6435</v>
      </c>
      <c r="AZ41" s="4" t="str">
        <f t="shared" si="15"/>
        <v>Sandra Ines Monsalve Muñoz: Lider unidad CT+I</v>
      </c>
      <c r="BA41" s="4" t="s">
        <v>6435</v>
      </c>
      <c r="BB41" s="4" t="str">
        <f t="shared" si="16"/>
        <v>Informes de gestión. documentos de texto (Word. PDF. TXT). Multimedia)"</v>
      </c>
      <c r="BC41" s="4" t="s">
        <v>6435</v>
      </c>
      <c r="BD41" s="4" t="str">
        <f t="shared" si="17"/>
        <v xml:space="preserve">Observación. fotos. informes. actas </v>
      </c>
      <c r="BE41" s="4" t="s">
        <v>6435</v>
      </c>
      <c r="BF41" s="4">
        <f t="shared" si="18"/>
        <v>0</v>
      </c>
      <c r="BG41" s="4" t="s">
        <v>6437</v>
      </c>
      <c r="BH41" s="4" t="str">
        <f t="shared" si="19"/>
        <v>("1.2.2.4","Circuitos creativos de la ciudad declarados como Áreas de Desarrollo Naranja (ADN)","Número de circuitos creativos declarados como distrito. mediante herramientas de carácter nacional. a través de las cuales se reconocen territorios creativos como Áreas de Desarrollo Naranja (ADN) con un potencial de impacto económico y tributario; buscando fortalecer y visibilizar los existentes en la ciudad de Medellín con vocación de actividades asociadas a la industria creativa.","Medir el número de circuitos de actividades económicas creativas declarados como distrito  ADN (Áreas de Desarrollo Naranja)","La Ley 1955 de 2019. mediante Ia cual se adopta el Plan Nacional de Desarrollo 2018 - 2022 "Pacto por Colombia. Pacto por Ia Equidad". establece en el artIculo 179 Ia definición de Areas de Desarrollo Naranja (ADN). entendidas como "los espacios geográficos que sean delimitados y reconocidos a través de instrumentos de ordenamiento territorial. que ten gan por objeto incentivar y fortalecer las actividades culturales y creativas previstas en el artIculo 2° de Ia Ley 1834 de 2017"","V1","V1: circuitos creativos declarado como distritos ADN (Áreas de Desarrollo Naranja)","Creciente","Anual ","Secretaría de Desarrollo Económico
Ministerio de cultura
DAP ","Primaria y secundaria ","Informe de gestión. informe de supervisión y avances. acto administrativo</v>
      </c>
      <c r="BI41" s="4" t="str">
        <f t="shared" si="20"/>
        <v>","2019","0","Sandra Ines Monsalve Muñoz: Lider unidad CT+I","Sandra Ines Monsalve Muñoz: Lider unidad CT+I","Informes de gestión. documentos de texto (Word. PDF. TXT). Multimedia)"","Observación. fotos. informes. actas ","0),</v>
      </c>
      <c r="BJ41" s="4" t="str">
        <f t="shared" si="21"/>
        <v>("1.2.2.4","Circuitos creativos de la ciudad declarados como Áreas de Desarrollo Naranja (ADN)","Número de circuitos creativos declarados como distrito. mediante herramientas de carácter nacional. a través de las cuales se reconocen territorios creativos como Áreas de Desarrollo Naranja (ADN) con un potencial de impacto económico y tributario; buscando fortalecer y visibilizar los existentes en la ciudad de Medellín con vocación de actividades asociadas a la industria creativa.","Medir el número de circuitos de actividades económicas creativas declarados como distrito  ADN (Áreas de Desarrollo Naranja)","La Ley 1955 de 2019. mediante Ia cual se adopta el Plan Nacional de Desarrollo 2018 - 2022 "Pacto por Colombia. Pacto por Ia Equidad". establece en el artIculo 179 Ia definición de Areas de Desarrollo Naranja (ADN). entendidas como "los espacios geográficos que sean delimitados y reconocidos a través de instrumentos de ordenamiento territorial. que ten gan por objeto incentivar y fortalecer las actividades culturales y creativas previstas en el artIculo 2° de Ia Ley 1834 de 2017"","V1","V1: circuitos creativos declarado como distritos ADN (Áreas de Desarrollo Naranja)","Creciente","Anual ","Secretaría de Desarrollo Económico
Ministerio de cultura
DAP ","Primaria y secundaria ","Informe de gestión. informe de supervisión y avances. acto administrativo","2019","0","Sandra Ines Monsalve Muñoz: Lider unidad CT+I","Sandra Ines Monsalve Muñoz: Lider unidad CT+I","Informes de gestión. documentos de texto (Word. PDF. TXT). Multimedia)"","Observación. fotos. informes. actas ","0),</v>
      </c>
    </row>
    <row r="42" spans="1:62" x14ac:dyDescent="0.2">
      <c r="A42" s="5" t="s">
        <v>40</v>
      </c>
      <c r="B42" s="6" t="s">
        <v>5653</v>
      </c>
      <c r="C42" s="15" t="s">
        <v>1108</v>
      </c>
      <c r="D42" s="15" t="s">
        <v>1109</v>
      </c>
      <c r="E42" s="15" t="s">
        <v>1110</v>
      </c>
      <c r="F42" s="15" t="s">
        <v>817</v>
      </c>
      <c r="G42" s="15" t="s">
        <v>1111</v>
      </c>
      <c r="H42" s="15" t="s">
        <v>1112</v>
      </c>
      <c r="I42" s="15" t="s">
        <v>1102</v>
      </c>
      <c r="J42" s="15" t="s">
        <v>1113</v>
      </c>
      <c r="K42" s="15" t="s">
        <v>1104</v>
      </c>
      <c r="L42" s="15"/>
      <c r="M42" s="15">
        <v>2019</v>
      </c>
      <c r="N42" s="15"/>
      <c r="O42" s="15" t="s">
        <v>1114</v>
      </c>
      <c r="P42" s="15" t="s">
        <v>1114</v>
      </c>
      <c r="Q42" s="15" t="s">
        <v>1115</v>
      </c>
      <c r="R42" s="15" t="s">
        <v>1116</v>
      </c>
      <c r="S42" s="15"/>
      <c r="U42" s="10" t="s">
        <v>6434</v>
      </c>
      <c r="V42" s="4" t="str">
        <f t="shared" si="0"/>
        <v>1.2.2.5</v>
      </c>
      <c r="W42" s="122" t="s">
        <v>6435</v>
      </c>
      <c r="X42" s="4" t="str">
        <f t="shared" si="1"/>
        <v>Producciones audiovisuales incentivadas económicamente a través de la Comisión Fílmica de Medellín</v>
      </c>
      <c r="Y42" s="4" t="s">
        <v>6435</v>
      </c>
      <c r="Z42" s="4" t="str">
        <f t="shared" si="2"/>
        <v>Son las producciones audiovisuales que reciben incentivo económico desde la Comisión Fílmica y que garantizan generar empleo para el talento local. propiciar derrama económica y transferencia de conocimiento.</v>
      </c>
      <c r="AA42" s="4" t="s">
        <v>6435</v>
      </c>
      <c r="AB42" s="4" t="str">
        <f t="shared" si="3"/>
        <v>Medir las producciones audiovisuales que se incentivan en la ciudad mediante la creación de un mecanismo de financiación que combine recursos públicos y privados para apalancar proyectos que dinamicen la economía. generen empleo local y propicien transferencia de conocimiento. en concordancia con la legislación nacional de fortalecimiento al sector.</v>
      </c>
      <c r="AC42" s="4" t="s">
        <v>6435</v>
      </c>
      <c r="AD42" s="4" t="str">
        <f t="shared" si="4"/>
        <v>Política Pública para el fortalecimiento audiovisual y cinematográfico (Decreto 2467 de 2019). en especial el artículo 18 que habla de instrumentos de fomento. 
Acuerdo 22 de 2015 "Por el cual se adopta la Política Pública para el fortalecimiento del sector audiovisual y cinematográfico de Medellín.
Ley 814 de 2003 (Fondo para el Desarrollo Cinematográfico) 
Ley 1556 de 2012 (Fondo Fílmico Colombia). 
Acuerdo #074 de 2017 Política Pública de Desarrollo Económico. priorizados en las áreas de oportunidad.</v>
      </c>
      <c r="AE42" s="4" t="s">
        <v>6435</v>
      </c>
      <c r="AF42" s="4" t="str">
        <f t="shared" si="5"/>
        <v>V1</v>
      </c>
      <c r="AG42" s="4" t="s">
        <v>6435</v>
      </c>
      <c r="AH42" s="4" t="str">
        <f t="shared" si="6"/>
        <v>V1 = Producciones audiovisuales incentivadas economicamente  a través de la Comisión Fílmica de Medellín</v>
      </c>
      <c r="AI42" s="4" t="s">
        <v>6435</v>
      </c>
      <c r="AJ42" s="4" t="str">
        <f t="shared" si="7"/>
        <v>Constante</v>
      </c>
      <c r="AK42" s="4" t="s">
        <v>6435</v>
      </c>
      <c r="AL42" s="4" t="str">
        <f t="shared" si="8"/>
        <v xml:space="preserve">Anual </v>
      </c>
      <c r="AM42" s="4" t="s">
        <v>6435</v>
      </c>
      <c r="AN42" s="4" t="str">
        <f t="shared" si="9"/>
        <v>Secretaría de Desarrollo Económico
Proimágenes</v>
      </c>
      <c r="AO42" s="4" t="s">
        <v>6435</v>
      </c>
      <c r="AP42" s="4" t="str">
        <f t="shared" si="10"/>
        <v xml:space="preserve">Primaria y secundaria </v>
      </c>
      <c r="AQ42" s="4" t="s">
        <v>6435</v>
      </c>
      <c r="AR42" s="4">
        <f t="shared" si="11"/>
        <v>0</v>
      </c>
      <c r="AS42" s="4" t="s">
        <v>6435</v>
      </c>
      <c r="AT42" s="4">
        <f t="shared" si="12"/>
        <v>2019</v>
      </c>
      <c r="AU42" s="4" t="s">
        <v>6435</v>
      </c>
      <c r="AV42" s="4">
        <f t="shared" si="13"/>
        <v>0</v>
      </c>
      <c r="AW42" s="4" t="s">
        <v>6435</v>
      </c>
      <c r="AX42" s="4" t="str">
        <f t="shared" si="14"/>
        <v>Sandra Inés Monsalve Muñoz: Líder unidad CT+I</v>
      </c>
      <c r="AY42" s="4" t="s">
        <v>6435</v>
      </c>
      <c r="AZ42" s="4" t="str">
        <f t="shared" si="15"/>
        <v>Sandra Inés Monsalve Muñoz: Líder unidad CT+I</v>
      </c>
      <c r="BA42" s="4" t="s">
        <v>6435</v>
      </c>
      <c r="BB42" s="4" t="str">
        <f t="shared" si="16"/>
        <v xml:space="preserve">Bases de datos. documentos de texto. PDF. Hojas de cálculo. Excel. documentación física y magnética. </v>
      </c>
      <c r="BC42" s="4" t="s">
        <v>6435</v>
      </c>
      <c r="BD42" s="4" t="str">
        <f t="shared" si="17"/>
        <v xml:space="preserve">Observación. informes de reporte del acompamiento a cada una de las producciones. registros fotográficos y en video. </v>
      </c>
      <c r="BE42" s="4" t="s">
        <v>6435</v>
      </c>
      <c r="BF42" s="4">
        <f t="shared" si="18"/>
        <v>0</v>
      </c>
      <c r="BG42" s="4" t="s">
        <v>6437</v>
      </c>
      <c r="BH42" s="4" t="str">
        <f t="shared" si="19"/>
        <v>("1.2.2.5","Producciones audiovisuales incentivadas económicamente a través de la Comisión Fílmica de Medellín","Son las producciones audiovisuales que reciben incentivo económico desde la Comisión Fílmica y que garantizan generar empleo para el talento local. propiciar derrama económica y transferencia de conocimiento.","Medir las producciones audiovisuales que se incentivan en la ciudad mediante la creación de un mecanismo de financiación que combine recursos públicos y privados para apalancar proyectos que dinamicen la economía. generen empleo local y propicien transferencia de conocimiento. en concordancia con la legislación nacional de fortalecimiento al sector.","Política Pública para el fortalecimiento audiovisual y cinematográfico (Decreto 2467 de 2019). en especial el artículo 18 que habla de instrumentos de fomento. 
Acuerdo 22 de 2015 "Por el cual se adopta la Política Pública para el fortalecimiento del sector audiovisual y cinematográfico de Medellín.
Ley 814 de 2003 (Fondo para el Desarrollo Cinematográfico) 
Ley 1556 de 2012 (Fondo Fílmico Colombia). 
Acuerdo #074 de 2017 Política Pública de Desarrollo Económico. priorizados en las áreas de oportunidad.","V1","V1 = Producciones audiovisuales incentivadas economicamente  a través de la Comisión Fílmica de Medellín","Constante","Anual ","Secretaría de Desarrollo Económico
Proimágenes","Primaria y secundaria ","0</v>
      </c>
      <c r="BI42" s="4" t="str">
        <f t="shared" si="20"/>
        <v>","2019","0","Sandra Inés Monsalve Muñoz: Líder unidad CT+I","Sandra Inés Monsalve Muñoz: Líder unidad CT+I","Bases de datos. documentos de texto. PDF. Hojas de cálculo. Excel. documentación física y magnética. ","Observación. informes de reporte del acompamiento a cada una de las producciones. registros fotográficos y en video. ","0),</v>
      </c>
      <c r="BJ42" s="4" t="str">
        <f t="shared" si="21"/>
        <v>("1.2.2.5","Producciones audiovisuales incentivadas económicamente a través de la Comisión Fílmica de Medellín","Son las producciones audiovisuales que reciben incentivo económico desde la Comisión Fílmica y que garantizan generar empleo para el talento local. propiciar derrama económica y transferencia de conocimiento.","Medir las producciones audiovisuales que se incentivan en la ciudad mediante la creación de un mecanismo de financiación que combine recursos públicos y privados para apalancar proyectos que dinamicen la economía. generen empleo local y propicien transferencia de conocimiento. en concordancia con la legislación nacional de fortalecimiento al sector.","Política Pública para el fortalecimiento audiovisual y cinematográfico (Decreto 2467 de 2019). en especial el artículo 18 que habla de instrumentos de fomento. 
Acuerdo 22 de 2015 "Por el cual se adopta la Política Pública para el fortalecimiento del sector audiovisual y cinematográfico de Medellín.
Ley 814 de 2003 (Fondo para el Desarrollo Cinematográfico) 
Ley 1556 de 2012 (Fondo Fílmico Colombia). 
Acuerdo #074 de 2017 Política Pública de Desarrollo Económico. priorizados en las áreas de oportunidad.","V1","V1 = Producciones audiovisuales incentivadas economicamente  a través de la Comisión Fílmica de Medellín","Constante","Anual ","Secretaría de Desarrollo Económico
Proimágenes","Primaria y secundaria ","0","2019","0","Sandra Inés Monsalve Muñoz: Líder unidad CT+I","Sandra Inés Monsalve Muñoz: Líder unidad CT+I","Bases de datos. documentos de texto. PDF. Hojas de cálculo. Excel. documentación física y magnética. ","Observación. informes de reporte del acompamiento a cada una de las producciones. registros fotográficos y en video. ","0),</v>
      </c>
    </row>
    <row r="43" spans="1:62" x14ac:dyDescent="0.2">
      <c r="A43" s="5" t="s">
        <v>41</v>
      </c>
      <c r="B43" s="6" t="s">
        <v>5654</v>
      </c>
      <c r="C43" s="15" t="s">
        <v>1117</v>
      </c>
      <c r="D43" s="15" t="s">
        <v>1118</v>
      </c>
      <c r="E43" s="15" t="s">
        <v>967</v>
      </c>
      <c r="F43" s="15" t="s">
        <v>968</v>
      </c>
      <c r="G43" s="15" t="s">
        <v>1119</v>
      </c>
      <c r="H43" s="15" t="s">
        <v>819</v>
      </c>
      <c r="I43" s="15" t="s">
        <v>903</v>
      </c>
      <c r="J43" s="15" t="s">
        <v>970</v>
      </c>
      <c r="K43" s="15" t="s">
        <v>822</v>
      </c>
      <c r="L43" s="15" t="s">
        <v>971</v>
      </c>
      <c r="M43" s="15" t="s">
        <v>972</v>
      </c>
      <c r="N43" s="15"/>
      <c r="O43" s="15" t="s">
        <v>973</v>
      </c>
      <c r="P43" s="15" t="s">
        <v>973</v>
      </c>
      <c r="Q43" s="15" t="s">
        <v>1120</v>
      </c>
      <c r="R43" s="15" t="s">
        <v>897</v>
      </c>
      <c r="S43" s="15" t="s">
        <v>1121</v>
      </c>
      <c r="U43" s="10" t="s">
        <v>6434</v>
      </c>
      <c r="V43" s="4" t="str">
        <f t="shared" si="0"/>
        <v>1.2.2.6</v>
      </c>
      <c r="W43" s="122" t="s">
        <v>6435</v>
      </c>
      <c r="X43" s="4" t="str">
        <f t="shared" si="1"/>
        <v>Estrategia de cadena de valor diseñada e implementada</v>
      </c>
      <c r="Y43" s="4" t="s">
        <v>6435</v>
      </c>
      <c r="Z43" s="4" t="str">
        <f t="shared" si="2"/>
        <v>Corresponde a la relación porcentual del cumplimiento de las actividades registradas para el diseño e implementación de la estrategia de cadena de valor que permitirá establecer un marco de acción en el ecosistema creativo y cultural de la ciudad</v>
      </c>
      <c r="AA43" s="4" t="s">
        <v>6435</v>
      </c>
      <c r="AB43" s="4" t="str">
        <f t="shared" si="3"/>
        <v>Identificar el grado de avance en el diseño e implemetación de una estrategia de cadena de valor</v>
      </c>
      <c r="AC43" s="4" t="s">
        <v>6435</v>
      </c>
      <c r="AD43" s="4" t="str">
        <f t="shared" si="4"/>
        <v>Ley General de Cultura. Acuerdos Plan de Desarrollo</v>
      </c>
      <c r="AE43" s="4" t="s">
        <v>6435</v>
      </c>
      <c r="AF43" s="4" t="str">
        <f t="shared" si="5"/>
        <v>[(V1e+V2e)/(V1p+v2p)]*100</v>
      </c>
      <c r="AG43" s="4" t="s">
        <v>6435</v>
      </c>
      <c r="AH43" s="4" t="str">
        <f t="shared" si="6"/>
        <v>V1p: Número de actividades del diseño proyectads
V2p: Número de actividades de la Implementación proyectadas
V1e: Número de actividades del diseño ejecutadas
V2e: Número de actividades de la Implementación ejecutadas</v>
      </c>
      <c r="AI43" s="4" t="s">
        <v>6435</v>
      </c>
      <c r="AJ43" s="4" t="str">
        <f t="shared" si="7"/>
        <v>Creciente</v>
      </c>
      <c r="AK43" s="4" t="s">
        <v>6435</v>
      </c>
      <c r="AL43" s="4" t="str">
        <f t="shared" si="8"/>
        <v>Mensual</v>
      </c>
      <c r="AM43" s="4" t="s">
        <v>6435</v>
      </c>
      <c r="AN43" s="4" t="str">
        <f t="shared" si="9"/>
        <v>Secretaría de Cultura Ciudadana</v>
      </c>
      <c r="AO43" s="4" t="s">
        <v>6435</v>
      </c>
      <c r="AP43" s="4" t="str">
        <f t="shared" si="10"/>
        <v>Primaria</v>
      </c>
      <c r="AQ43" s="4" t="s">
        <v>6435</v>
      </c>
      <c r="AR43" s="4" t="str">
        <f t="shared" si="11"/>
        <v>Informes de ejecución de actividades. Registro en el Sistema de Información Cultural</v>
      </c>
      <c r="AS43" s="4" t="s">
        <v>6435</v>
      </c>
      <c r="AT43" s="4" t="str">
        <f t="shared" si="12"/>
        <v>N/A</v>
      </c>
      <c r="AU43" s="4" t="s">
        <v>6435</v>
      </c>
      <c r="AV43" s="4">
        <f t="shared" si="13"/>
        <v>0</v>
      </c>
      <c r="AW43" s="4" t="s">
        <v>6435</v>
      </c>
      <c r="AX43" s="4" t="str">
        <f t="shared" si="14"/>
        <v>Secretaría de Cultura ciudadana</v>
      </c>
      <c r="AY43" s="4" t="s">
        <v>6435</v>
      </c>
      <c r="AZ43" s="4" t="str">
        <f t="shared" si="15"/>
        <v>Secretaría de Cultura ciudadana</v>
      </c>
      <c r="BA43" s="4" t="s">
        <v>6435</v>
      </c>
      <c r="BB43" s="4" t="str">
        <f t="shared" si="16"/>
        <v>Informes de ejecución (word. pdf)</v>
      </c>
      <c r="BC43" s="4" t="s">
        <v>6435</v>
      </c>
      <c r="BD43" s="4" t="str">
        <f t="shared" si="17"/>
        <v>Registros administrativos</v>
      </c>
      <c r="BE43" s="4" t="s">
        <v>6435</v>
      </c>
      <c r="BF43" s="4" t="str">
        <f t="shared" si="18"/>
        <v xml:space="preserve">De acuerdo a las observaciones presentadas en las sesiones del Concejo. se ajusta nombre del indicador. unidad de medida y meta para una mejor medición. </v>
      </c>
      <c r="BG43" s="4" t="s">
        <v>6437</v>
      </c>
      <c r="BH43" s="4" t="str">
        <f t="shared" si="19"/>
        <v>("1.2.2.6","Estrategia de cadena de valor diseñada e implementada","Corresponde a la relación porcentual del cumplimiento de las actividades registradas para el diseño e implementación de la estrategia de cadena de valor que permitirá establecer un marco de acción en el ecosistema creativo y cultural de la ciudad","Identificar el grado de avance en el diseño e implemetación de una estrategia de cadena de valor","Ley General de Cultura. Acuerdos Plan de Desarrollo","[(V1e+V2e)/(V1p+v2p)]*100","V1p: Número de actividades del diseño proyectads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v>
      </c>
      <c r="BI43" s="4" t="str">
        <f t="shared" si="20"/>
        <v>","N/A","0","Secretaría de Cultura ciudadana","Secretaría de Cultura ciudadana","Informes de ejecución (word. pdf)","Registros administrativos","De acuerdo a las observaciones presentadas en las sesiones del Concejo. se ajusta nombre del indicador. unidad de medida y meta para una mejor medición. ),</v>
      </c>
      <c r="BJ43" s="4" t="str">
        <f t="shared" si="21"/>
        <v>("1.2.2.6","Estrategia de cadena de valor diseñada e implementada","Corresponde a la relación porcentual del cumplimiento de las actividades registradas para el diseño e implementación de la estrategia de cadena de valor que permitirá establecer un marco de acción en el ecosistema creativo y cultural de la ciudad","Identificar el grado de avance en el diseño e implemetación de una estrategia de cadena de valor","Ley General de Cultura. Acuerdos Plan de Desarrollo","[(V1e+V2e)/(V1p+v2p)]*100","V1p: Número de actividades del diseño proyectads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Cultural","N/A","0","Secretaría de Cultura ciudadana","Secretaría de Cultura ciudadana","Informes de ejecución (word. pdf)","Registros administrativos","De acuerdo a las observaciones presentadas en las sesiones del Concejo. se ajusta nombre del indicador. unidad de medida y meta para una mejor medición. ),</v>
      </c>
    </row>
    <row r="44" spans="1:62" x14ac:dyDescent="0.2">
      <c r="A44" s="5" t="s">
        <v>42</v>
      </c>
      <c r="B44" s="6" t="s">
        <v>5655</v>
      </c>
      <c r="C44" s="15" t="s">
        <v>1122</v>
      </c>
      <c r="D44" s="15" t="s">
        <v>1123</v>
      </c>
      <c r="E44" s="15" t="s">
        <v>1124</v>
      </c>
      <c r="F44" s="15" t="s">
        <v>817</v>
      </c>
      <c r="G44" s="15" t="s">
        <v>1125</v>
      </c>
      <c r="H44" s="15" t="s">
        <v>819</v>
      </c>
      <c r="I44" s="15" t="s">
        <v>903</v>
      </c>
      <c r="J44" s="15" t="s">
        <v>970</v>
      </c>
      <c r="K44" s="15" t="s">
        <v>822</v>
      </c>
      <c r="L44" s="15" t="s">
        <v>971</v>
      </c>
      <c r="M44" s="15" t="s">
        <v>1126</v>
      </c>
      <c r="N44" s="15"/>
      <c r="O44" s="15" t="s">
        <v>973</v>
      </c>
      <c r="P44" s="15" t="s">
        <v>973</v>
      </c>
      <c r="Q44" s="15" t="s">
        <v>1120</v>
      </c>
      <c r="R44" s="15" t="s">
        <v>897</v>
      </c>
      <c r="S44" s="15"/>
      <c r="U44" s="10" t="s">
        <v>6434</v>
      </c>
      <c r="V44" s="4" t="str">
        <f t="shared" si="0"/>
        <v>1.2.2.7</v>
      </c>
      <c r="W44" s="122" t="s">
        <v>6435</v>
      </c>
      <c r="X44" s="4" t="str">
        <f t="shared" si="1"/>
        <v>Ferias y/o mercados artesanales realizados</v>
      </c>
      <c r="Y44" s="4" t="s">
        <v>6435</v>
      </c>
      <c r="Z44" s="4" t="str">
        <f t="shared" si="2"/>
        <v>Establece el número de ferias y/o mercados artesanales realizados de manera presencial o virtual que permiten la circulación y fortalecimiento del sector artesanal de la ciudad</v>
      </c>
      <c r="AA44" s="4" t="s">
        <v>6435</v>
      </c>
      <c r="AB44" s="4" t="str">
        <f t="shared" si="3"/>
        <v>Medir la cantidad de ferias y/o mercados artesanales que fortalecen el sector en la ciudad</v>
      </c>
      <c r="AC44" s="4" t="s">
        <v>6435</v>
      </c>
      <c r="AD44" s="4" t="str">
        <f t="shared" si="4"/>
        <v>Ley General de Cultura. Acuerdos Plan de Desarrollo. Acuerdo 2 de 1985</v>
      </c>
      <c r="AE44" s="4" t="s">
        <v>6435</v>
      </c>
      <c r="AF44" s="4" t="str">
        <f t="shared" si="5"/>
        <v>V1</v>
      </c>
      <c r="AG44" s="4" t="s">
        <v>6435</v>
      </c>
      <c r="AH44" s="4" t="str">
        <f t="shared" si="6"/>
        <v>V1: ferias y/o mercados artesanales</v>
      </c>
      <c r="AI44" s="4" t="s">
        <v>6435</v>
      </c>
      <c r="AJ44" s="4" t="str">
        <f t="shared" si="7"/>
        <v>Creciente</v>
      </c>
      <c r="AK44" s="4" t="s">
        <v>6435</v>
      </c>
      <c r="AL44" s="4" t="str">
        <f t="shared" si="8"/>
        <v>Mensual</v>
      </c>
      <c r="AM44" s="4" t="s">
        <v>6435</v>
      </c>
      <c r="AN44" s="4" t="str">
        <f t="shared" si="9"/>
        <v>Secretaría de Cultura Ciudadana</v>
      </c>
      <c r="AO44" s="4" t="s">
        <v>6435</v>
      </c>
      <c r="AP44" s="4" t="str">
        <f t="shared" si="10"/>
        <v>Primaria</v>
      </c>
      <c r="AQ44" s="4" t="s">
        <v>6435</v>
      </c>
      <c r="AR44" s="4" t="str">
        <f t="shared" si="11"/>
        <v>Informes de ejecución de actividades. Registro en el Sistema de Información Cultural</v>
      </c>
      <c r="AS44" s="4" t="s">
        <v>6435</v>
      </c>
      <c r="AT44" s="4" t="str">
        <f t="shared" si="12"/>
        <v>2016-2019</v>
      </c>
      <c r="AU44" s="4" t="s">
        <v>6435</v>
      </c>
      <c r="AV44" s="4">
        <f t="shared" si="13"/>
        <v>0</v>
      </c>
      <c r="AW44" s="4" t="s">
        <v>6435</v>
      </c>
      <c r="AX44" s="4" t="str">
        <f t="shared" si="14"/>
        <v>Secretaría de Cultura ciudadana</v>
      </c>
      <c r="AY44" s="4" t="s">
        <v>6435</v>
      </c>
      <c r="AZ44" s="4" t="str">
        <f t="shared" si="15"/>
        <v>Secretaría de Cultura ciudadana</v>
      </c>
      <c r="BA44" s="4" t="s">
        <v>6435</v>
      </c>
      <c r="BB44" s="4" t="str">
        <f t="shared" si="16"/>
        <v>Informes de ejecución (word. pdf)</v>
      </c>
      <c r="BC44" s="4" t="s">
        <v>6435</v>
      </c>
      <c r="BD44" s="4" t="str">
        <f t="shared" si="17"/>
        <v>Registros administrativos</v>
      </c>
      <c r="BE44" s="4" t="s">
        <v>6435</v>
      </c>
      <c r="BF44" s="4">
        <f t="shared" si="18"/>
        <v>0</v>
      </c>
      <c r="BG44" s="4" t="s">
        <v>6437</v>
      </c>
      <c r="BH44" s="4" t="str">
        <f t="shared" si="19"/>
        <v>("1.2.2.7","Ferias y/o mercados artesanales realizados","Establece el número de ferias y/o mercados artesanales realizados de manera presencial o virtual que permiten la circulación y fortalecimiento del sector artesanal de la ciudad","Medir la cantidad de ferias y/o mercados artesanales que fortalecen el sector en la ciudad","Ley General de Cultura. Acuerdos Plan de Desarrollo. Acuerdo 2 de 1985","V1","V1: ferias y/o mercados artesanales","Creciente","Mensual","Secretaría de Cultura Ciudadana","Primaria","Informes de ejecución de actividades. Registro en el Sistema de Información Cultural</v>
      </c>
      <c r="BI44" s="4" t="str">
        <f t="shared" si="20"/>
        <v>","2016-2019","0","Secretaría de Cultura ciudadana","Secretaría de Cultura ciudadana","Informes de ejecución (word. pdf)","Registros administrativos","0),</v>
      </c>
      <c r="BJ44" s="4" t="str">
        <f t="shared" si="21"/>
        <v>("1.2.2.7","Ferias y/o mercados artesanales realizados","Establece el número de ferias y/o mercados artesanales realizados de manera presencial o virtual que permiten la circulación y fortalecimiento del sector artesanal de la ciudad","Medir la cantidad de ferias y/o mercados artesanales que fortalecen el sector en la ciudad","Ley General de Cultura. Acuerdos Plan de Desarrollo. Acuerdo 2 de 1985","V1","V1: ferias y/o mercados artesanales","Creciente","Mensual","Secretaría de Cultura Ciudadana","Primaria","Informes de ejecución de actividades. Registro en el Sistema de Información Cultural","2016-2019","0","Secretaría de Cultura ciudadana","Secretaría de Cultura ciudadana","Informes de ejecución (word. pdf)","Registros administrativos","0),</v>
      </c>
    </row>
    <row r="45" spans="1:62" x14ac:dyDescent="0.2">
      <c r="A45" s="5" t="s">
        <v>43</v>
      </c>
      <c r="B45" s="6" t="s">
        <v>5656</v>
      </c>
      <c r="C45" s="15" t="s">
        <v>1127</v>
      </c>
      <c r="D45" s="15" t="s">
        <v>1128</v>
      </c>
      <c r="E45" s="15" t="s">
        <v>1129</v>
      </c>
      <c r="F45" s="15" t="s">
        <v>1130</v>
      </c>
      <c r="G45" s="15" t="s">
        <v>969</v>
      </c>
      <c r="H45" s="15" t="s">
        <v>819</v>
      </c>
      <c r="I45" s="15" t="s">
        <v>903</v>
      </c>
      <c r="J45" s="15" t="s">
        <v>970</v>
      </c>
      <c r="K45" s="15" t="s">
        <v>822</v>
      </c>
      <c r="L45" s="15" t="s">
        <v>971</v>
      </c>
      <c r="M45" s="15" t="s">
        <v>972</v>
      </c>
      <c r="N45" s="15"/>
      <c r="O45" s="15" t="s">
        <v>973</v>
      </c>
      <c r="P45" s="15" t="s">
        <v>973</v>
      </c>
      <c r="Q45" s="15" t="s">
        <v>974</v>
      </c>
      <c r="R45" s="15" t="s">
        <v>897</v>
      </c>
      <c r="S45" s="15"/>
      <c r="U45" s="10" t="s">
        <v>6434</v>
      </c>
      <c r="V45" s="4" t="str">
        <f t="shared" si="0"/>
        <v>1.2.2.8</v>
      </c>
      <c r="W45" s="122" t="s">
        <v>6435</v>
      </c>
      <c r="X45" s="4" t="str">
        <f t="shared" si="1"/>
        <v>Estrategia de reinvención y reactivación de la economía creativa de Medellín diseñada e implementada</v>
      </c>
      <c r="Y45" s="4" t="s">
        <v>6435</v>
      </c>
      <c r="Z45" s="4" t="str">
        <f t="shared" si="2"/>
        <v>Evalúa  el grado de avance en el proceso de diseño de una estrategia  para la reinvención y reactivación de la economía creativa de Medellín y su posterior implementación</v>
      </c>
      <c r="AA45" s="4" t="s">
        <v>6435</v>
      </c>
      <c r="AB45" s="4" t="str">
        <f t="shared" si="3"/>
        <v>Monitorear el proceso de diseño e implementación de una estrategia para la reinvención y reactivación de la economía creativa de Medellín</v>
      </c>
      <c r="AC45" s="4" t="s">
        <v>6435</v>
      </c>
      <c r="AD45" s="4" t="str">
        <f t="shared" si="4"/>
        <v>Ley General de Cultura. Acuerdos Plan de Desarrollo
Acuerdo economía creativa</v>
      </c>
      <c r="AE45" s="4" t="s">
        <v>6435</v>
      </c>
      <c r="AF45" s="4" t="str">
        <f t="shared" si="5"/>
        <v xml:space="preserve">
[(V1e+V2e)/(V1p+v2p)]*100</v>
      </c>
      <c r="AG45" s="4" t="s">
        <v>6435</v>
      </c>
      <c r="AH45" s="4" t="str">
        <f t="shared" si="6"/>
        <v>V1p: Número de actividades del diseño proyectadas
V2p: Número de actividades de la Implementación proyectadas
V1e: Número de actividades del diseño ejecutadas
V2e: Número de actividades de la Implementación ejecutadas</v>
      </c>
      <c r="AI45" s="4" t="s">
        <v>6435</v>
      </c>
      <c r="AJ45" s="4" t="str">
        <f t="shared" si="7"/>
        <v>Creciente</v>
      </c>
      <c r="AK45" s="4" t="s">
        <v>6435</v>
      </c>
      <c r="AL45" s="4" t="str">
        <f t="shared" si="8"/>
        <v>Mensual</v>
      </c>
      <c r="AM45" s="4" t="s">
        <v>6435</v>
      </c>
      <c r="AN45" s="4" t="str">
        <f t="shared" si="9"/>
        <v>Secretaría de Cultura Ciudadana</v>
      </c>
      <c r="AO45" s="4" t="s">
        <v>6435</v>
      </c>
      <c r="AP45" s="4" t="str">
        <f t="shared" si="10"/>
        <v>Primaria</v>
      </c>
      <c r="AQ45" s="4" t="s">
        <v>6435</v>
      </c>
      <c r="AR45" s="4" t="str">
        <f t="shared" si="11"/>
        <v>Informes de ejecución de actividades. Registro en el Sistema de Información Cultural</v>
      </c>
      <c r="AS45" s="4" t="s">
        <v>6435</v>
      </c>
      <c r="AT45" s="4" t="str">
        <f t="shared" si="12"/>
        <v>N/A</v>
      </c>
      <c r="AU45" s="4" t="s">
        <v>6435</v>
      </c>
      <c r="AV45" s="4">
        <f t="shared" si="13"/>
        <v>0</v>
      </c>
      <c r="AW45" s="4" t="s">
        <v>6435</v>
      </c>
      <c r="AX45" s="4" t="str">
        <f t="shared" si="14"/>
        <v>Secretaría de Cultura ciudadana</v>
      </c>
      <c r="AY45" s="4" t="s">
        <v>6435</v>
      </c>
      <c r="AZ45" s="4" t="str">
        <f t="shared" si="15"/>
        <v>Secretaría de Cultura ciudadana</v>
      </c>
      <c r="BA45" s="4" t="s">
        <v>6435</v>
      </c>
      <c r="BB45" s="4" t="str">
        <f t="shared" si="16"/>
        <v>Informes de ejecución (word. pdf. excel)</v>
      </c>
      <c r="BC45" s="4" t="s">
        <v>6435</v>
      </c>
      <c r="BD45" s="4" t="str">
        <f t="shared" si="17"/>
        <v>Registros administrativos</v>
      </c>
      <c r="BE45" s="4" t="s">
        <v>6435</v>
      </c>
      <c r="BF45" s="4">
        <f t="shared" si="18"/>
        <v>0</v>
      </c>
      <c r="BG45" s="4" t="s">
        <v>6437</v>
      </c>
      <c r="BH45" s="4" t="str">
        <f t="shared" si="19"/>
        <v>("1.2.2.8","Estrategia de reinvención y reactivación de la economía creativa de Medellín diseñada e implementada","Evalúa  el grado de avance en el proceso de diseño de una estrategia  para la reinvención y reactivación de la economía creativa de Medellín y su posterior implementación","Monitorear el proceso de diseño e implementación de una estrategia para la reinvención y reactivación de la economía creativa de Medellín","Ley General de Cultura. Acuerdos Plan de Desarrollo
Acuerdo economía creativa","
[(V1e+V2e)/(V1p+v2p)]*100","V1p: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v>
      </c>
      <c r="BI45" s="4" t="str">
        <f t="shared" si="20"/>
        <v>","N/A","0","Secretaría de Cultura ciudadana","Secretaría de Cultura ciudadana","Informes de ejecución (word. pdf. excel)","Registros administrativos","0),</v>
      </c>
      <c r="BJ45" s="4" t="str">
        <f t="shared" si="21"/>
        <v>("1.2.2.8","Estrategia de reinvención y reactivación de la economía creativa de Medellín diseñada e implementada","Evalúa  el grado de avance en el proceso de diseño de una estrategia  para la reinvención y reactivación de la economía creativa de Medellín y su posterior implementación","Monitorear el proceso de diseño e implementación de una estrategia para la reinvención y reactivación de la economía creativa de Medellín","Ley General de Cultura. Acuerdos Plan de Desarrollo
Acuerdo economía creativa","
[(V1e+V2e)/(V1p+v2p)]*100","V1p: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Cultural","N/A","0","Secretaría de Cultura ciudadana","Secretaría de Cultura ciudadana","Informes de ejecución (word. pdf. excel)","Registros administrativos","0),</v>
      </c>
    </row>
    <row r="46" spans="1:62" x14ac:dyDescent="0.2">
      <c r="A46" s="5" t="s">
        <v>44</v>
      </c>
      <c r="B46" s="6" t="s">
        <v>5657</v>
      </c>
      <c r="C46" s="15" t="s">
        <v>1131</v>
      </c>
      <c r="D46" s="15" t="s">
        <v>1132</v>
      </c>
      <c r="E46" s="15" t="s">
        <v>1133</v>
      </c>
      <c r="F46" s="15" t="s">
        <v>817</v>
      </c>
      <c r="G46" s="15" t="s">
        <v>1134</v>
      </c>
      <c r="H46" s="15" t="s">
        <v>819</v>
      </c>
      <c r="I46" s="15" t="s">
        <v>872</v>
      </c>
      <c r="J46" s="15" t="s">
        <v>881</v>
      </c>
      <c r="K46" s="15" t="s">
        <v>822</v>
      </c>
      <c r="L46" s="15" t="s">
        <v>1135</v>
      </c>
      <c r="M46" s="15" t="s">
        <v>842</v>
      </c>
      <c r="N46" s="15"/>
      <c r="O46" s="15" t="s">
        <v>1136</v>
      </c>
      <c r="P46" s="15" t="s">
        <v>1047</v>
      </c>
      <c r="Q46" s="15" t="s">
        <v>1137</v>
      </c>
      <c r="R46" s="15" t="s">
        <v>1138</v>
      </c>
      <c r="S46" s="15" t="s">
        <v>1139</v>
      </c>
      <c r="U46" s="10" t="s">
        <v>6434</v>
      </c>
      <c r="V46" s="4" t="str">
        <f t="shared" si="0"/>
        <v>1.2.3.1</v>
      </c>
      <c r="W46" s="122" t="s">
        <v>6435</v>
      </c>
      <c r="X46" s="4" t="str">
        <f t="shared" si="1"/>
        <v>Centros de innovación especializados para las áreas priorizadas diseñados e implementados</v>
      </c>
      <c r="Y46" s="4" t="s">
        <v>6435</v>
      </c>
      <c r="Z46" s="4" t="str">
        <f t="shared" si="2"/>
        <v>Son los centros de innovación especializados para las áreas priorizadas. diseñados e implementados para el fortalecimiento del tejido empresarial. que generen competitividad para la ciudad.</v>
      </c>
      <c r="AA46" s="4" t="s">
        <v>6435</v>
      </c>
      <c r="AB46" s="4" t="str">
        <f t="shared" si="3"/>
        <v>Medir la cantidad de Centros de innovación especializados creados</v>
      </c>
      <c r="AC46" s="4" t="s">
        <v>6435</v>
      </c>
      <c r="AD46" s="4" t="str">
        <f t="shared" si="4"/>
        <v>Política Pública de Desarrollo Económico.</v>
      </c>
      <c r="AE46" s="4" t="s">
        <v>6435</v>
      </c>
      <c r="AF46" s="4" t="str">
        <f t="shared" si="5"/>
        <v>V1</v>
      </c>
      <c r="AG46" s="4" t="s">
        <v>6435</v>
      </c>
      <c r="AH46" s="4" t="str">
        <f t="shared" si="6"/>
        <v>V1 = Centros de innovación especializados creados</v>
      </c>
      <c r="AI46" s="4" t="s">
        <v>6435</v>
      </c>
      <c r="AJ46" s="4" t="str">
        <f t="shared" si="7"/>
        <v>Creciente</v>
      </c>
      <c r="AK46" s="4" t="s">
        <v>6435</v>
      </c>
      <c r="AL46" s="4" t="str">
        <f t="shared" si="8"/>
        <v>Semestral</v>
      </c>
      <c r="AM46" s="4" t="s">
        <v>6435</v>
      </c>
      <c r="AN46" s="4" t="str">
        <f t="shared" si="9"/>
        <v>Secretaría de Desarrollo Económico</v>
      </c>
      <c r="AO46" s="4" t="s">
        <v>6435</v>
      </c>
      <c r="AP46" s="4" t="str">
        <f t="shared" si="10"/>
        <v>Primaria</v>
      </c>
      <c r="AQ46" s="4" t="s">
        <v>6435</v>
      </c>
      <c r="AR46" s="4" t="str">
        <f t="shared" si="11"/>
        <v>Registros Secretaría de Desarrollo Económico</v>
      </c>
      <c r="AS46" s="4" t="s">
        <v>6435</v>
      </c>
      <c r="AT46" s="4" t="str">
        <f t="shared" si="12"/>
        <v>NA</v>
      </c>
      <c r="AU46" s="4" t="s">
        <v>6435</v>
      </c>
      <c r="AV46" s="4">
        <f t="shared" si="13"/>
        <v>0</v>
      </c>
      <c r="AW46" s="4" t="s">
        <v>6435</v>
      </c>
      <c r="AX46" s="4" t="str">
        <f t="shared" si="14"/>
        <v>Mauricio Valencia: subsecretario de Creación y fortalecimiento empresarial</v>
      </c>
      <c r="AY46" s="4" t="s">
        <v>6435</v>
      </c>
      <c r="AZ46" s="4" t="str">
        <f t="shared" si="15"/>
        <v>Sandra Ines Monsalve Muñoz: Lider unidad CT+I</v>
      </c>
      <c r="BA46" s="4" t="s">
        <v>6435</v>
      </c>
      <c r="BB46" s="4" t="str">
        <f t="shared" si="16"/>
        <v>Actas. informes. documentos</v>
      </c>
      <c r="BC46" s="4" t="s">
        <v>6435</v>
      </c>
      <c r="BD46" s="4" t="str">
        <f t="shared" si="17"/>
        <v>Observación. fotos. bases de datos Hoja de cálculo (excel)</v>
      </c>
      <c r="BE46" s="4" t="s">
        <v>6435</v>
      </c>
      <c r="BF46" s="4" t="str">
        <f t="shared" si="18"/>
        <v>La línea base es NA porque es un proyecto completamente nuevo</v>
      </c>
      <c r="BG46" s="4" t="s">
        <v>6437</v>
      </c>
      <c r="BH46" s="4" t="str">
        <f t="shared" si="19"/>
        <v>("1.2.3.1","Centros de innovación especializados para las áreas priorizadas diseñados e implementados","Son los centros de innovación especializados para las áreas priorizadas. diseñados e implementados para el fortalecimiento del tejido empresarial. que generen competitividad para la ciudad.","Medir la cantidad de Centros de innovación especializados creados","Política Pública de Desarrollo Económico.","V1","V1 = Centros de innovación especializados creados","Creciente","Semestral","Secretaría de Desarrollo Económico","Primaria","Registros Secretaría de Desarrollo Económico</v>
      </c>
      <c r="BI46" s="4" t="str">
        <f t="shared" si="20"/>
        <v>","NA","0","Mauricio Valencia: subsecretario de Creación y fortalecimiento empresarial","Sandra Ines Monsalve Muñoz: Lider unidad CT+I","Actas. informes. documentos","Observación. fotos. bases de datos Hoja de cálculo (excel)","La línea base es NA porque es un proyecto completamente nuevo),</v>
      </c>
      <c r="BJ46" s="4" t="str">
        <f t="shared" si="21"/>
        <v>("1.2.3.1","Centros de innovación especializados para las áreas priorizadas diseñados e implementados","Son los centros de innovación especializados para las áreas priorizadas. diseñados e implementados para el fortalecimiento del tejido empresarial. que generen competitividad para la ciudad.","Medir la cantidad de Centros de innovación especializados creados","Política Pública de Desarrollo Económico.","V1","V1 = Centros de innovación especializados creados","Creciente","Semestral","Secretaría de Desarrollo Económico","Primaria","Registros Secretaría de Desarrollo Económico","NA","0","Mauricio Valencia: subsecretario de Creación y fortalecimiento empresarial","Sandra Ines Monsalve Muñoz: Lider unidad CT+I","Actas. informes. documentos","Observación. fotos. bases de datos Hoja de cálculo (excel)","La línea base es NA porque es un proyecto completamente nuevo),</v>
      </c>
    </row>
    <row r="47" spans="1:62" x14ac:dyDescent="0.2">
      <c r="A47" s="5" t="s">
        <v>45</v>
      </c>
      <c r="B47" s="6" t="s">
        <v>5658</v>
      </c>
      <c r="C47" s="12" t="s">
        <v>1140</v>
      </c>
      <c r="D47" s="15" t="s">
        <v>1141</v>
      </c>
      <c r="E47" s="15" t="s">
        <v>1133</v>
      </c>
      <c r="F47" s="12" t="s">
        <v>1142</v>
      </c>
      <c r="G47" s="15" t="s">
        <v>1143</v>
      </c>
      <c r="H47" s="15" t="s">
        <v>819</v>
      </c>
      <c r="I47" s="15" t="s">
        <v>820</v>
      </c>
      <c r="J47" s="15" t="s">
        <v>881</v>
      </c>
      <c r="K47" s="15" t="s">
        <v>822</v>
      </c>
      <c r="L47" s="15" t="s">
        <v>1135</v>
      </c>
      <c r="M47" s="15" t="s">
        <v>842</v>
      </c>
      <c r="N47" s="15"/>
      <c r="O47" s="15" t="s">
        <v>1136</v>
      </c>
      <c r="P47" s="15" t="s">
        <v>1047</v>
      </c>
      <c r="Q47" s="15" t="s">
        <v>1144</v>
      </c>
      <c r="R47" s="15" t="s">
        <v>1145</v>
      </c>
      <c r="S47" s="15" t="s">
        <v>1139</v>
      </c>
      <c r="U47" s="10" t="s">
        <v>6434</v>
      </c>
      <c r="V47" s="4" t="str">
        <f t="shared" si="0"/>
        <v>1.2.3.2</v>
      </c>
      <c r="W47" s="122" t="s">
        <v>6435</v>
      </c>
      <c r="X47" s="4" t="str">
        <f t="shared" si="1"/>
        <v>Plan de acción diseñado para que Medellín sea Distrito Especial de Ciencia, Tecnología e Innovación</v>
      </c>
      <c r="Y47" s="4" t="s">
        <v>6435</v>
      </c>
      <c r="Z47" s="4" t="str">
        <f t="shared" si="2"/>
        <v>Corresponde al porcentaje de avance del plan de acción para que Medellín sea Distrito Especial de Tecnología e Innovación.</v>
      </c>
      <c r="AA47" s="4" t="s">
        <v>6435</v>
      </c>
      <c r="AB47" s="4" t="str">
        <f t="shared" si="3"/>
        <v>Medir la ejecución de las actividades necesarias para el tramite con el gobierno nacional determinadas en el plan de acción para que Medellín sea Distrito Especial de Ciencia. Tecnología e Innovación</v>
      </c>
      <c r="AC47" s="4" t="s">
        <v>6435</v>
      </c>
      <c r="AD47" s="4" t="str">
        <f t="shared" si="4"/>
        <v>Política Pública de Desarrollo Económico.</v>
      </c>
      <c r="AE47" s="4" t="s">
        <v>6435</v>
      </c>
      <c r="AF47" s="4" t="str">
        <f t="shared" si="5"/>
        <v>V1*P1+V2*P2+V3*P3</v>
      </c>
      <c r="AG47" s="4" t="s">
        <v>6435</v>
      </c>
      <c r="AH47" s="4" t="str">
        <f t="shared" si="6"/>
        <v>Vi = cumplimiento de actividad i (i va de 1 a 3)
Pi = peso de la actividad i (i va de 1 a 3)</v>
      </c>
      <c r="AI47" s="4" t="s">
        <v>6435</v>
      </c>
      <c r="AJ47" s="4" t="str">
        <f t="shared" si="7"/>
        <v>Creciente</v>
      </c>
      <c r="AK47" s="4" t="s">
        <v>6435</v>
      </c>
      <c r="AL47" s="4" t="str">
        <f t="shared" si="8"/>
        <v>Trimestral</v>
      </c>
      <c r="AM47" s="4" t="s">
        <v>6435</v>
      </c>
      <c r="AN47" s="4" t="str">
        <f t="shared" si="9"/>
        <v>Secretaría de Desarrollo Económico</v>
      </c>
      <c r="AO47" s="4" t="s">
        <v>6435</v>
      </c>
      <c r="AP47" s="4" t="str">
        <f t="shared" si="10"/>
        <v>Primaria</v>
      </c>
      <c r="AQ47" s="4" t="s">
        <v>6435</v>
      </c>
      <c r="AR47" s="4" t="str">
        <f t="shared" si="11"/>
        <v>Registros Secretaría de Desarrollo Económico</v>
      </c>
      <c r="AS47" s="4" t="s">
        <v>6435</v>
      </c>
      <c r="AT47" s="4" t="str">
        <f t="shared" si="12"/>
        <v>NA</v>
      </c>
      <c r="AU47" s="4" t="s">
        <v>6435</v>
      </c>
      <c r="AV47" s="4">
        <f t="shared" si="13"/>
        <v>0</v>
      </c>
      <c r="AW47" s="4" t="s">
        <v>6435</v>
      </c>
      <c r="AX47" s="4" t="str">
        <f t="shared" si="14"/>
        <v>Mauricio Valencia: subsecretario de Creación y fortalecimiento empresarial</v>
      </c>
      <c r="AY47" s="4" t="s">
        <v>6435</v>
      </c>
      <c r="AZ47" s="4" t="str">
        <f t="shared" si="15"/>
        <v>Sandra Ines Monsalve Muñoz: Lider unidad CT+I</v>
      </c>
      <c r="BA47" s="4" t="s">
        <v>6435</v>
      </c>
      <c r="BB47" s="4" t="str">
        <f t="shared" si="16"/>
        <v>Informes de gestión
 hojas de cálculo (Excel). documentos de texto (Word. PDF. TXT). Multimedia)</v>
      </c>
      <c r="BC47" s="4" t="s">
        <v>6435</v>
      </c>
      <c r="BD47" s="4" t="str">
        <f t="shared" si="17"/>
        <v>Registros adminisrativos</v>
      </c>
      <c r="BE47" s="4" t="s">
        <v>6435</v>
      </c>
      <c r="BF47" s="4" t="str">
        <f t="shared" si="18"/>
        <v>La línea base es NA porque es un proyecto completamente nuevo</v>
      </c>
      <c r="BG47" s="4" t="s">
        <v>6437</v>
      </c>
      <c r="BH47" s="4" t="str">
        <f t="shared" si="19"/>
        <v>("1.2.3.2","Plan de acción diseñado para que Medellín sea Distrito Especial de Ciencia, Tecnología e Innovación","Corresponde al porcentaje de avance del plan de acción para que Medellín sea Distrito Especial de Tecnología e Innovación.","Medir la ejecución de las actividades necesarias para el tramite con el gobierno nacional determinadas en el plan de acción para que Medellín sea Distrito Especial de Ciencia. Tecnología e Innovación","Política Pública de Desarrollo Económico.","V1*P1+V2*P2+V3*P3","Vi = cumplimiento de actividad i (i va de 1 a 3)
Pi = peso de la actividad i (i va de 1 a 3)","Creciente","Trimestral","Secretaría de Desarrollo Económico","Primaria","Registros Secretaría de Desarrollo Económico</v>
      </c>
      <c r="BI47" s="4" t="str">
        <f t="shared" si="20"/>
        <v>","NA","0","Mauricio Valencia: subsecretario de Creación y fortalecimiento empresarial","Sandra Ines Monsalve Muñoz: Lider unidad CT+I","Informes de gestión
 hojas de cálculo (Excel). documentos de texto (Word. PDF. TXT). Multimedia)","Registros adminisrativos","La línea base es NA porque es un proyecto completamente nuevo),</v>
      </c>
      <c r="BJ47" s="4" t="str">
        <f t="shared" si="21"/>
        <v>("1.2.3.2","Plan de acción diseñado para que Medellín sea Distrito Especial de Ciencia, Tecnología e Innovación","Corresponde al porcentaje de avance del plan de acción para que Medellín sea Distrito Especial de Tecnología e Innovación.","Medir la ejecución de las actividades necesarias para el tramite con el gobierno nacional determinadas en el plan de acción para que Medellín sea Distrito Especial de Ciencia. Tecnología e Innovación","Política Pública de Desarrollo Económico.","V1*P1+V2*P2+V3*P3","Vi = cumplimiento de actividad i (i va de 1 a 3)
Pi = peso de la actividad i (i va de 1 a 3)","Creciente","Trimestral","Secretaría de Desarrollo Económico","Primaria","Registros Secretaría de Desarrollo Económico","NA","0","Mauricio Valencia: subsecretario de Creación y fortalecimiento empresarial","Sandra Ines Monsalve Muñoz: Lider unidad CT+I","Informes de gestión
 hojas de cálculo (Excel). documentos de texto (Word. PDF. TXT). Multimedia)","Registros adminisrativos","La línea base es NA porque es un proyecto completamente nuevo),</v>
      </c>
    </row>
    <row r="48" spans="1:62" x14ac:dyDescent="0.2">
      <c r="A48" s="5" t="s">
        <v>46</v>
      </c>
      <c r="B48" s="6" t="s">
        <v>5659</v>
      </c>
      <c r="C48" s="15" t="s">
        <v>1146</v>
      </c>
      <c r="D48" s="15" t="s">
        <v>1147</v>
      </c>
      <c r="E48" s="15" t="s">
        <v>1148</v>
      </c>
      <c r="F48" s="15" t="s">
        <v>817</v>
      </c>
      <c r="G48" s="15" t="s">
        <v>1149</v>
      </c>
      <c r="H48" s="15" t="s">
        <v>819</v>
      </c>
      <c r="I48" s="15" t="s">
        <v>820</v>
      </c>
      <c r="J48" s="15" t="s">
        <v>1150</v>
      </c>
      <c r="K48" s="15" t="s">
        <v>822</v>
      </c>
      <c r="L48" s="15" t="s">
        <v>1151</v>
      </c>
      <c r="M48" s="15">
        <v>2019</v>
      </c>
      <c r="N48" s="15"/>
      <c r="O48" s="15" t="s">
        <v>849</v>
      </c>
      <c r="P48" s="15" t="s">
        <v>850</v>
      </c>
      <c r="Q48" s="15" t="s">
        <v>1152</v>
      </c>
      <c r="R48" s="15" t="s">
        <v>1153</v>
      </c>
      <c r="S48" s="15"/>
      <c r="U48" s="10" t="s">
        <v>6434</v>
      </c>
      <c r="V48" s="4" t="str">
        <f t="shared" si="0"/>
        <v>1.2.3.3</v>
      </c>
      <c r="W48" s="122" t="s">
        <v>6435</v>
      </c>
      <c r="X48" s="4" t="str">
        <f t="shared" si="1"/>
        <v>Proyectos diseñados y ejecutados del Plan CT+I vigente y futuro</v>
      </c>
      <c r="Y48" s="4" t="s">
        <v>6435</v>
      </c>
      <c r="Z48" s="4" t="str">
        <f t="shared" si="2"/>
        <v>Son los Proyectos estratégicos a diseñar y ejecutar del Plan CT+I vigente y futuro durante el periodo 2020 -2023</v>
      </c>
      <c r="AA48" s="4" t="s">
        <v>6435</v>
      </c>
      <c r="AB48" s="4" t="str">
        <f t="shared" si="3"/>
        <v>Medir qué se esten implementando el número de proyectos estratégicos planeados para apoyar la ejecución del Plan CT+I vigente y futuro. con el fin de contribuir al cumplimiento de las metas trazadas en Plan CTi 2011-2021 e iniciar el Plan CTi por misiones 2021.</v>
      </c>
      <c r="AC48" s="4" t="s">
        <v>6435</v>
      </c>
      <c r="AD48" s="4" t="str">
        <f t="shared" si="4"/>
        <v>Acuerdo 24 de 2012. Articulo 1 y 2</v>
      </c>
      <c r="AE48" s="4" t="s">
        <v>6435</v>
      </c>
      <c r="AF48" s="4" t="str">
        <f t="shared" si="5"/>
        <v>V1</v>
      </c>
      <c r="AG48" s="4" t="s">
        <v>6435</v>
      </c>
      <c r="AH48" s="4" t="str">
        <f t="shared" si="6"/>
        <v>V1: Número de proyectos estratégicos ejecutados</v>
      </c>
      <c r="AI48" s="4" t="s">
        <v>6435</v>
      </c>
      <c r="AJ48" s="4" t="str">
        <f t="shared" si="7"/>
        <v>Creciente</v>
      </c>
      <c r="AK48" s="4" t="s">
        <v>6435</v>
      </c>
      <c r="AL48" s="4" t="str">
        <f t="shared" si="8"/>
        <v>Trimestral</v>
      </c>
      <c r="AM48" s="4" t="s">
        <v>6435</v>
      </c>
      <c r="AN48" s="4" t="str">
        <f t="shared" si="9"/>
        <v>Ruta N - Informe de Capitalización</v>
      </c>
      <c r="AO48" s="4" t="s">
        <v>6435</v>
      </c>
      <c r="AP48" s="4" t="str">
        <f t="shared" si="10"/>
        <v>Primaria</v>
      </c>
      <c r="AQ48" s="4" t="s">
        <v>6435</v>
      </c>
      <c r="AR48" s="4" t="str">
        <f t="shared" si="11"/>
        <v>Informe de capitalización y evidencias de soporte. indicadores del Plan de Acción anual y asociados a la capitalización.</v>
      </c>
      <c r="AS48" s="4" t="s">
        <v>6435</v>
      </c>
      <c r="AT48" s="4">
        <f t="shared" si="12"/>
        <v>2019</v>
      </c>
      <c r="AU48" s="4" t="s">
        <v>6435</v>
      </c>
      <c r="AV48" s="4">
        <f t="shared" si="13"/>
        <v>0</v>
      </c>
      <c r="AW48" s="4" t="s">
        <v>6435</v>
      </c>
      <c r="AX48" s="4" t="str">
        <f t="shared" si="14"/>
        <v>Director de Operaciones_Catalina López</v>
      </c>
      <c r="AY48" s="4" t="s">
        <v>6435</v>
      </c>
      <c r="AZ48" s="4" t="str">
        <f t="shared" si="15"/>
        <v xml:space="preserve">PMO Ruta N
Catalina Corrales
</v>
      </c>
      <c r="BA48" s="4" t="s">
        <v>6435</v>
      </c>
      <c r="BB48" s="4" t="str">
        <f t="shared" si="16"/>
        <v>Documento de texto.PDF
 (informe de capitalización) 
 Múltiples formatos para las evidencias de soportes e indicadores del Plan de acción anual. (Imágenes. bases de datos. documentos de texto. etc)</v>
      </c>
      <c r="BC48" s="4" t="s">
        <v>6435</v>
      </c>
      <c r="BD48" s="4" t="str">
        <f t="shared" si="17"/>
        <v>Gestión de proyectos - PMO</v>
      </c>
      <c r="BE48" s="4" t="s">
        <v>6435</v>
      </c>
      <c r="BF48" s="4">
        <f t="shared" si="18"/>
        <v>0</v>
      </c>
      <c r="BG48" s="4" t="s">
        <v>6437</v>
      </c>
      <c r="BH48" s="4" t="str">
        <f t="shared" si="19"/>
        <v>("1.2.3.3","Proyectos diseñados y ejecutados del Plan CT+I vigente y futuro","Son los Proyectos estratégicos a diseñar y ejecutar del Plan CT+I vigente y futuro durante el periodo 2020 -2023","Medir qué se esten implementando el número de proyectos estratégicos planeados para apoyar la ejecución del Plan CT+I vigente y futuro. con el fin de contribuir al cumplimiento de las metas trazadas en Plan CTi 2011-2021 e iniciar el Plan CTi por misiones 2021.","Acuerdo 24 de 2012. Articulo 1 y 2","V1","V1: Número de proyectos estratégicos ejecutados","Creciente","Trimestral","Ruta N - Informe de Capitalización","Primaria","Informe de capitalización y evidencias de soporte. indicadores del Plan de Acción anual y asociados a la capitalización.</v>
      </c>
      <c r="BI48" s="4" t="str">
        <f t="shared" si="20"/>
        <v>","2019","0","Director de Operaciones_Catalina López","PMO Ruta N
Catalina Corrales
","Documento de texto.PDF
 (informe de capitalización) 
 Múltiples formatos para las evidencias de soportes e indicadores del Plan de acción anual. (Imágenes. bases de datos. documentos de texto. etc)","Gestión de proyectos - PMO","0),</v>
      </c>
      <c r="BJ48" s="4" t="str">
        <f t="shared" si="21"/>
        <v>("1.2.3.3","Proyectos diseñados y ejecutados del Plan CT+I vigente y futuro","Son los Proyectos estratégicos a diseñar y ejecutar del Plan CT+I vigente y futuro durante el periodo 2020 -2023","Medir qué se esten implementando el número de proyectos estratégicos planeados para apoyar la ejecución del Plan CT+I vigente y futuro. con el fin de contribuir al cumplimiento de las metas trazadas en Plan CTi 2011-2021 e iniciar el Plan CTi por misiones 2021.","Acuerdo 24 de 2012. Articulo 1 y 2","V1","V1: Número de proyectos estratégicos ejecutados","Creciente","Trimestral","Ruta N - Informe de Capitalización","Primaria","Informe de capitalización y evidencias de soporte. indicadores del Plan de Acción anual y asociados a la capitalización.","2019","0","Director de Operaciones_Catalina López","PMO Ruta N
Catalina Corrales
","Documento de texto.PDF
 (informe de capitalización) 
 Múltiples formatos para las evidencias de soportes e indicadores del Plan de acción anual. (Imágenes. bases de datos. documentos de texto. etc)","Gestión de proyectos - PMO","0),</v>
      </c>
    </row>
    <row r="49" spans="1:62" x14ac:dyDescent="0.2">
      <c r="A49" s="5" t="s">
        <v>47</v>
      </c>
      <c r="B49" s="6" t="s">
        <v>5660</v>
      </c>
      <c r="C49" s="12" t="s">
        <v>1154</v>
      </c>
      <c r="D49" s="12" t="s">
        <v>1155</v>
      </c>
      <c r="E49" s="12" t="s">
        <v>1156</v>
      </c>
      <c r="F49" s="12" t="s">
        <v>817</v>
      </c>
      <c r="G49" s="12" t="s">
        <v>1157</v>
      </c>
      <c r="H49" s="12" t="s">
        <v>819</v>
      </c>
      <c r="I49" s="12" t="s">
        <v>820</v>
      </c>
      <c r="J49" s="12" t="s">
        <v>1158</v>
      </c>
      <c r="K49" s="12" t="s">
        <v>822</v>
      </c>
      <c r="L49" s="12" t="s">
        <v>1159</v>
      </c>
      <c r="M49" s="15" t="s">
        <v>842</v>
      </c>
      <c r="N49" s="12"/>
      <c r="O49" s="12" t="s">
        <v>849</v>
      </c>
      <c r="P49" s="12" t="s">
        <v>850</v>
      </c>
      <c r="Q49" s="12" t="s">
        <v>1160</v>
      </c>
      <c r="R49" s="12" t="s">
        <v>1153</v>
      </c>
      <c r="S49" s="12"/>
      <c r="U49" s="10" t="s">
        <v>6434</v>
      </c>
      <c r="V49" s="4" t="str">
        <f t="shared" si="0"/>
        <v>1.2.3.4</v>
      </c>
      <c r="W49" s="122" t="s">
        <v>6435</v>
      </c>
      <c r="X49" s="4" t="str">
        <f t="shared" si="1"/>
        <v>Emprendimientos sociales basados en CT+I acompañados a través de asesorías seguimiento o monitoreo</v>
      </c>
      <c r="Y49" s="4" t="s">
        <v>6435</v>
      </c>
      <c r="Z49" s="4" t="str">
        <f t="shared" si="2"/>
        <v>Emprendimientos sociales basados en CT+I acompañados a través de asesorías. seguimiento o monitoreo. con el objetivo de fortalecerlos en el desarrollo de sus negocios</v>
      </c>
      <c r="AA49" s="4" t="s">
        <v>6435</v>
      </c>
      <c r="AB49" s="4" t="str">
        <f t="shared" si="3"/>
        <v>Medir el número de emprendimientos sociales basados en CT+I acompañados a través de asesorías. seguimiento o monitoreo.</v>
      </c>
      <c r="AC49" s="4" t="s">
        <v>6435</v>
      </c>
      <c r="AD49" s="4" t="str">
        <f t="shared" si="4"/>
        <v>Acuerdo 24 de 2012</v>
      </c>
      <c r="AE49" s="4" t="s">
        <v>6435</v>
      </c>
      <c r="AF49" s="4" t="str">
        <f t="shared" si="5"/>
        <v>V1</v>
      </c>
      <c r="AG49" s="4" t="s">
        <v>6435</v>
      </c>
      <c r="AH49" s="4" t="str">
        <f t="shared" si="6"/>
        <v>V1: Número de Emprendimientos Sociales basados en CT+i acompañados</v>
      </c>
      <c r="AI49" s="4" t="s">
        <v>6435</v>
      </c>
      <c r="AJ49" s="4" t="str">
        <f t="shared" si="7"/>
        <v>Creciente</v>
      </c>
      <c r="AK49" s="4" t="s">
        <v>6435</v>
      </c>
      <c r="AL49" s="4" t="str">
        <f t="shared" si="8"/>
        <v>Trimestral</v>
      </c>
      <c r="AM49" s="4" t="s">
        <v>6435</v>
      </c>
      <c r="AN49" s="4" t="str">
        <f t="shared" si="9"/>
        <v>Ruta N - Base de datos Emprendimientos Sociales basados en CT+i Acompañados</v>
      </c>
      <c r="AO49" s="4" t="s">
        <v>6435</v>
      </c>
      <c r="AP49" s="4" t="str">
        <f t="shared" si="10"/>
        <v>Primaria</v>
      </c>
      <c r="AQ49" s="4" t="s">
        <v>6435</v>
      </c>
      <c r="AR49" s="4" t="str">
        <f t="shared" si="11"/>
        <v xml:space="preserve">*listado de emprendimientos acompañados.
*Certificación de acompañamientos
</v>
      </c>
      <c r="AS49" s="4" t="s">
        <v>6435</v>
      </c>
      <c r="AT49" s="4" t="str">
        <f t="shared" si="12"/>
        <v>NA</v>
      </c>
      <c r="AU49" s="4" t="s">
        <v>6435</v>
      </c>
      <c r="AV49" s="4">
        <f t="shared" si="13"/>
        <v>0</v>
      </c>
      <c r="AW49" s="4" t="s">
        <v>6435</v>
      </c>
      <c r="AX49" s="4" t="str">
        <f t="shared" si="14"/>
        <v>Director de Operaciones_Catalina López</v>
      </c>
      <c r="AY49" s="4" t="s">
        <v>6435</v>
      </c>
      <c r="AZ49" s="4" t="str">
        <f t="shared" si="15"/>
        <v xml:space="preserve">PMO Ruta N
Catalina Corrales
</v>
      </c>
      <c r="BA49" s="4" t="s">
        <v>6435</v>
      </c>
      <c r="BB49" s="4" t="str">
        <f t="shared" si="16"/>
        <v>Documento de texto.PDF (cartas de certificación de acompañamiento)
Listado en excel. (de los emprendimientos acompañados)</v>
      </c>
      <c r="BC49" s="4" t="s">
        <v>6435</v>
      </c>
      <c r="BD49" s="4" t="str">
        <f t="shared" si="17"/>
        <v>Gestión de proyectos - PMO</v>
      </c>
      <c r="BE49" s="4" t="s">
        <v>6435</v>
      </c>
      <c r="BF49" s="4">
        <f t="shared" si="18"/>
        <v>0</v>
      </c>
      <c r="BG49" s="4" t="s">
        <v>6437</v>
      </c>
      <c r="BH49" s="4" t="str">
        <f t="shared" si="19"/>
        <v xml:space="preserve">("1.2.3.4","Emprendimientos sociales basados en CT+I acompañados a través de asesorías seguimiento o monitoreo","Emprendimientos sociales basados en CT+I acompañados a través de asesorías. seguimiento o monitoreo. con el objetivo de fortalecerlos en el desarrollo de sus negocios","Medir el número de emprendimientos sociales basados en CT+I acompañados a través de asesorías. seguimiento o monitoreo.","Acuerdo 24 de 2012","V1","V1: Número de Emprendimientos Sociales basados en CT+i acompañados","Creciente","Trimestral","Ruta N - Base de datos Emprendimientos Sociales basados en CT+i Acompañados","Primaria","*listado de emprendimientos acompañados.
*Certificación de acompañamientos
</v>
      </c>
      <c r="BI49" s="4" t="str">
        <f t="shared" si="20"/>
        <v>","NA","0","Director de Operaciones_Catalina López","PMO Ruta N
Catalina Corrales
","Documento de texto.PDF (cartas de certificación de acompañamiento)
Listado en excel. (de los emprendimientos acompañados)","Gestión de proyectos - PMO","0),</v>
      </c>
      <c r="BJ49" s="4" t="str">
        <f t="shared" si="21"/>
        <v>("1.2.3.4","Emprendimientos sociales basados en CT+I acompañados a través de asesorías seguimiento o monitoreo","Emprendimientos sociales basados en CT+I acompañados a través de asesorías. seguimiento o monitoreo. con el objetivo de fortalecerlos en el desarrollo de sus negocios","Medir el número de emprendimientos sociales basados en CT+I acompañados a través de asesorías. seguimiento o monitoreo.","Acuerdo 24 de 2012","V1","V1: Número de Emprendimientos Sociales basados en CT+i acompañados","Creciente","Trimestral","Ruta N - Base de datos Emprendimientos Sociales basados en CT+i Acompañados","Primaria","*listado de emprendimientos acompañados.
*Certificación de acompañamientos
","NA","0","Director de Operaciones_Catalina López","PMO Ruta N
Catalina Corrales
","Documento de texto.PDF (cartas de certificación de acompañamiento)
Listado en excel. (de los emprendimientos acompañados)","Gestión de proyectos - PMO","0),</v>
      </c>
    </row>
    <row r="50" spans="1:62" x14ac:dyDescent="0.2">
      <c r="A50" s="5" t="s">
        <v>48</v>
      </c>
      <c r="B50" s="6" t="s">
        <v>5661</v>
      </c>
      <c r="C50" s="12" t="s">
        <v>1161</v>
      </c>
      <c r="D50" s="15" t="s">
        <v>1162</v>
      </c>
      <c r="E50" s="15" t="s">
        <v>1000</v>
      </c>
      <c r="F50" s="15" t="s">
        <v>832</v>
      </c>
      <c r="G50" s="15" t="s">
        <v>1163</v>
      </c>
      <c r="H50" s="15" t="s">
        <v>819</v>
      </c>
      <c r="I50" s="15" t="s">
        <v>903</v>
      </c>
      <c r="J50" s="15" t="s">
        <v>1164</v>
      </c>
      <c r="K50" s="15" t="s">
        <v>954</v>
      </c>
      <c r="L50" s="15" t="s">
        <v>1165</v>
      </c>
      <c r="M50" s="15" t="s">
        <v>842</v>
      </c>
      <c r="N50" s="15"/>
      <c r="O50" s="15" t="s">
        <v>1136</v>
      </c>
      <c r="P50" s="15" t="s">
        <v>1047</v>
      </c>
      <c r="Q50" s="15" t="s">
        <v>1166</v>
      </c>
      <c r="R50" s="15" t="s">
        <v>1166</v>
      </c>
      <c r="S50" s="27"/>
      <c r="U50" s="10" t="s">
        <v>6434</v>
      </c>
      <c r="V50" s="4" t="str">
        <f t="shared" si="0"/>
        <v>1.2.4.1</v>
      </c>
      <c r="W50" s="122" t="s">
        <v>6435</v>
      </c>
      <c r="X50" s="4" t="str">
        <f t="shared" si="1"/>
        <v>Plan de fortalecimiento del Programa Medellín Digital implementado</v>
      </c>
      <c r="Y50" s="4" t="s">
        <v>6435</v>
      </c>
      <c r="Z50" s="4" t="str">
        <f t="shared" si="2"/>
        <v>Corresponde al porcentaje de avance en la implementación del Plan de fortalecimiento del Programa Medellín Digital. el cual tiene como propósito contribuir a la promoción del desarrollo económico y social de Medellín mediante soluciones de datos y el aprovechamiento de las TIC alineado a la estrategia del Valle del software. En marco de lo anterior. este plan estará enfocado en el desarrollo. gestión y sostenimiento de cuatro ejes: datos. servicios. apropiación y conectividad.</v>
      </c>
      <c r="AA50" s="4" t="s">
        <v>6435</v>
      </c>
      <c r="AB50" s="4" t="str">
        <f t="shared" si="3"/>
        <v>Medir el porcentaje de cumplimiento de las actividades contempladas en el plan de fortalecimiento del programa Medellín Digital.</v>
      </c>
      <c r="AC50" s="4" t="s">
        <v>6435</v>
      </c>
      <c r="AD50" s="4" t="str">
        <f t="shared" si="4"/>
        <v>Política Pública de Desarrollo Económico- Acuerdo 074 del 2017 -Decreto Reglamentario 088 del 2019. 
 Acuerdo 98 DE 2013. Concejo de Medellín. Por Medio del cual se establece la Política Integral de Universalización de las TIC en el Municipio de Medellín</v>
      </c>
      <c r="AE50" s="4" t="s">
        <v>6435</v>
      </c>
      <c r="AF50" s="4" t="str">
        <f t="shared" si="5"/>
        <v>(V1/V2)*100</v>
      </c>
      <c r="AG50" s="4" t="s">
        <v>6435</v>
      </c>
      <c r="AH50" s="4" t="str">
        <f t="shared" si="6"/>
        <v>V1= Número de Actividades ejecutadas del plan de fortalecimiento del programa MD.
 V2= Número total de actividades contempladas en el plan de fortalecimiento.</v>
      </c>
      <c r="AI50" s="4" t="s">
        <v>6435</v>
      </c>
      <c r="AJ50" s="4" t="str">
        <f t="shared" si="7"/>
        <v>Creciente</v>
      </c>
      <c r="AK50" s="4" t="s">
        <v>6435</v>
      </c>
      <c r="AL50" s="4" t="str">
        <f t="shared" si="8"/>
        <v>Mensual</v>
      </c>
      <c r="AM50" s="4" t="s">
        <v>6435</v>
      </c>
      <c r="AN50" s="4" t="str">
        <f t="shared" si="9"/>
        <v>Secretaria desarrollo Económico y operadores del programa</v>
      </c>
      <c r="AO50" s="4" t="s">
        <v>6435</v>
      </c>
      <c r="AP50" s="4" t="str">
        <f t="shared" si="10"/>
        <v>Primaria y secundaria</v>
      </c>
      <c r="AQ50" s="4" t="s">
        <v>6435</v>
      </c>
      <c r="AR50" s="4" t="str">
        <f t="shared" si="11"/>
        <v>Informes en pdf y bases de datos</v>
      </c>
      <c r="AS50" s="4" t="s">
        <v>6435</v>
      </c>
      <c r="AT50" s="4" t="str">
        <f t="shared" si="12"/>
        <v>NA</v>
      </c>
      <c r="AU50" s="4" t="s">
        <v>6435</v>
      </c>
      <c r="AV50" s="4">
        <f t="shared" si="13"/>
        <v>0</v>
      </c>
      <c r="AW50" s="4" t="s">
        <v>6435</v>
      </c>
      <c r="AX50" s="4" t="str">
        <f t="shared" si="14"/>
        <v>Mauricio Valencia: subsecretario de Creación y fortalecimiento empresarial</v>
      </c>
      <c r="AY50" s="4" t="s">
        <v>6435</v>
      </c>
      <c r="AZ50" s="4" t="str">
        <f t="shared" si="15"/>
        <v>Sandra Ines Monsalve Muñoz: Lider unidad CT+I</v>
      </c>
      <c r="BA50" s="4" t="s">
        <v>6435</v>
      </c>
      <c r="BB50" s="4" t="str">
        <f t="shared" si="16"/>
        <v>Documento de texto.PDF. bases de datos</v>
      </c>
      <c r="BC50" s="4" t="s">
        <v>6435</v>
      </c>
      <c r="BD50" s="4" t="str">
        <f t="shared" si="17"/>
        <v>Documento de texto.PDF. bases de datos</v>
      </c>
      <c r="BE50" s="4" t="s">
        <v>6435</v>
      </c>
      <c r="BF50" s="4">
        <f t="shared" si="18"/>
        <v>0</v>
      </c>
      <c r="BG50" s="4" t="s">
        <v>6437</v>
      </c>
      <c r="BH50" s="4" t="str">
        <f t="shared" si="19"/>
        <v>("1.2.4.1","Plan de fortalecimiento del Programa Medellín Digital implementado","Corresponde al porcentaje de avance en la implementación del Plan de fortalecimiento del Programa Medellín Digital. el cual tiene como propósito contribuir a la promoción del desarrollo económico y social de Medellín mediante soluciones de datos y el aprovechamiento de las TIC alineado a la estrategia del Valle del software. En marco de lo anterior. este plan estará enfocado en el desarrollo. gestión y sostenimiento de cuatro ejes: datos. servicios. apropiación y conectividad.","Medir el porcentaje de cumplimiento de las actividades contempladas en el plan de fortalecimiento del programa Medellín Digital.","Política Pública de Desarrollo Económico- Acuerdo 074 del 2017 -Decreto Reglamentario 088 del 2019. 
 Acuerdo 98 DE 2013. Concejo de Medellín. Por Medio del cual se establece la Política Integral de Universalización de las TIC en el Municipio de Medellín","(V1/V2)*100","V1= Número de Actividades ejecutadas del plan de fortalecimiento del programa MD.
 V2= Número total de actividades contempladas en el plan de fortalecimiento.","Creciente","Mensual","Secretaria desarrollo Económico y operadores del programa","Primaria y secundaria","Informes en pdf y bases de datos</v>
      </c>
      <c r="BI50" s="4" t="str">
        <f t="shared" si="20"/>
        <v>","NA","0","Mauricio Valencia: subsecretario de Creación y fortalecimiento empresarial","Sandra Ines Monsalve Muñoz: Lider unidad CT+I","Documento de texto.PDF. bases de datos","Documento de texto.PDF. bases de datos","0),</v>
      </c>
      <c r="BJ50" s="4" t="str">
        <f t="shared" si="21"/>
        <v>("1.2.4.1","Plan de fortalecimiento del Programa Medellín Digital implementado","Corresponde al porcentaje de avance en la implementación del Plan de fortalecimiento del Programa Medellín Digital. el cual tiene como propósito contribuir a la promoción del desarrollo económico y social de Medellín mediante soluciones de datos y el aprovechamiento de las TIC alineado a la estrategia del Valle del software. En marco de lo anterior. este plan estará enfocado en el desarrollo. gestión y sostenimiento de cuatro ejes: datos. servicios. apropiación y conectividad.","Medir el porcentaje de cumplimiento de las actividades contempladas en el plan de fortalecimiento del programa Medellín Digital.","Política Pública de Desarrollo Económico- Acuerdo 074 del 2017 -Decreto Reglamentario 088 del 2019. 
 Acuerdo 98 DE 2013. Concejo de Medellín. Por Medio del cual se establece la Política Integral de Universalización de las TIC en el Municipio de Medellín","(V1/V2)*100","V1= Número de Actividades ejecutadas del plan de fortalecimiento del programa MD.
 V2= Número total de actividades contempladas en el plan de fortalecimiento.","Creciente","Mensual","Secretaria desarrollo Económico y operadores del programa","Primaria y secundaria","Informes en pdf y bases de datos","NA","0","Mauricio Valencia: subsecretario de Creación y fortalecimiento empresarial","Sandra Ines Monsalve Muñoz: Lider unidad CT+I","Documento de texto.PDF. bases de datos","Documento de texto.PDF. bases de datos","0),</v>
      </c>
    </row>
    <row r="51" spans="1:62" x14ac:dyDescent="0.2">
      <c r="A51" s="5" t="s">
        <v>49</v>
      </c>
      <c r="B51" s="6" t="s">
        <v>5662</v>
      </c>
      <c r="C51" s="28" t="s">
        <v>1167</v>
      </c>
      <c r="D51" s="15" t="s">
        <v>1168</v>
      </c>
      <c r="E51" s="15" t="s">
        <v>1000</v>
      </c>
      <c r="F51" s="12" t="s">
        <v>817</v>
      </c>
      <c r="G51" s="28" t="s">
        <v>1169</v>
      </c>
      <c r="H51" s="15" t="s">
        <v>819</v>
      </c>
      <c r="I51" s="15" t="s">
        <v>903</v>
      </c>
      <c r="J51" s="15" t="s">
        <v>1170</v>
      </c>
      <c r="K51" s="15" t="s">
        <v>858</v>
      </c>
      <c r="L51" s="15" t="s">
        <v>1165</v>
      </c>
      <c r="M51" s="15">
        <v>2019</v>
      </c>
      <c r="N51" s="15" t="s">
        <v>835</v>
      </c>
      <c r="O51" s="15" t="s">
        <v>1136</v>
      </c>
      <c r="P51" s="15" t="s">
        <v>1047</v>
      </c>
      <c r="Q51" s="16" t="s">
        <v>1166</v>
      </c>
      <c r="R51" s="15" t="s">
        <v>1171</v>
      </c>
      <c r="S51" s="15" t="s">
        <v>1172</v>
      </c>
      <c r="U51" s="10" t="s">
        <v>6434</v>
      </c>
      <c r="V51" s="4" t="str">
        <f t="shared" si="0"/>
        <v>1.2.4.2</v>
      </c>
      <c r="W51" s="122" t="s">
        <v>6435</v>
      </c>
      <c r="X51" s="4" t="str">
        <f t="shared" si="1"/>
        <v>Espacios públicos con acceso a wifi gratuito</v>
      </c>
      <c r="Y51" s="4" t="s">
        <v>6435</v>
      </c>
      <c r="Z51" s="4" t="str">
        <f t="shared" si="2"/>
        <v>Número de espacios públicos de la ciudad de Medellín en los que hay acceso a Internet gratuito. mediante una red wifi a la que pueden acceder los usuarios con sus dispositivos móviles.</v>
      </c>
      <c r="AA51" s="4" t="s">
        <v>6435</v>
      </c>
      <c r="AB51" s="4" t="str">
        <f t="shared" si="3"/>
        <v>Medir el número de espacios públicos conectados con acceso a WiFi gratuito.</v>
      </c>
      <c r="AC51" s="4" t="s">
        <v>6435</v>
      </c>
      <c r="AD51" s="4" t="str">
        <f t="shared" si="4"/>
        <v>Política Pública de Desarrollo Económico- Acuerdo 074 del 2017 -Decreto Reglamentario 088 del 2019. 
 Acuerdo 98 DE 2013. Concejo de Medellín. Por Medio del cual se establece la Política Integral de Universalización de las TIC en el Municipio de Medellín</v>
      </c>
      <c r="AE51" s="4" t="s">
        <v>6435</v>
      </c>
      <c r="AF51" s="4" t="str">
        <f t="shared" si="5"/>
        <v>V1</v>
      </c>
      <c r="AG51" s="4" t="s">
        <v>6435</v>
      </c>
      <c r="AH51" s="4" t="str">
        <f t="shared" si="6"/>
        <v>V1= Número de espacios públicos conectados con acceso a WiFi gratuito.</v>
      </c>
      <c r="AI51" s="4" t="s">
        <v>6435</v>
      </c>
      <c r="AJ51" s="4" t="str">
        <f t="shared" si="7"/>
        <v>Creciente</v>
      </c>
      <c r="AK51" s="4" t="s">
        <v>6435</v>
      </c>
      <c r="AL51" s="4" t="str">
        <f t="shared" si="8"/>
        <v>Mensual</v>
      </c>
      <c r="AM51" s="4" t="s">
        <v>6435</v>
      </c>
      <c r="AN51" s="4" t="str">
        <f t="shared" si="9"/>
        <v>Operador de programa</v>
      </c>
      <c r="AO51" s="4" t="s">
        <v>6435</v>
      </c>
      <c r="AP51" s="4" t="str">
        <f t="shared" si="10"/>
        <v>Secundaria</v>
      </c>
      <c r="AQ51" s="4" t="s">
        <v>6435</v>
      </c>
      <c r="AR51" s="4" t="str">
        <f t="shared" si="11"/>
        <v>Informes en pdf y bases de datos</v>
      </c>
      <c r="AS51" s="4" t="s">
        <v>6435</v>
      </c>
      <c r="AT51" s="4">
        <f t="shared" si="12"/>
        <v>2019</v>
      </c>
      <c r="AU51" s="4" t="s">
        <v>6435</v>
      </c>
      <c r="AV51" s="4" t="str">
        <f t="shared" si="13"/>
        <v>Acumulado 2016-2019</v>
      </c>
      <c r="AW51" s="4" t="s">
        <v>6435</v>
      </c>
      <c r="AX51" s="4" t="str">
        <f t="shared" si="14"/>
        <v>Mauricio Valencia: subsecretario de Creación y fortalecimiento empresarial</v>
      </c>
      <c r="AY51" s="4" t="s">
        <v>6435</v>
      </c>
      <c r="AZ51" s="4" t="str">
        <f t="shared" si="15"/>
        <v>Sandra Ines Monsalve Muñoz: Lider unidad CT+I</v>
      </c>
      <c r="BA51" s="4" t="s">
        <v>6435</v>
      </c>
      <c r="BB51" s="4" t="str">
        <f t="shared" si="16"/>
        <v>Documento de texto.PDF. bases de datos</v>
      </c>
      <c r="BC51" s="4" t="s">
        <v>6435</v>
      </c>
      <c r="BD51" s="4" t="str">
        <f t="shared" si="17"/>
        <v>Bases de datos. documentos de texto. PDF. Hojas de Excel</v>
      </c>
      <c r="BE51" s="4" t="s">
        <v>6435</v>
      </c>
      <c r="BF51" s="4" t="str">
        <f t="shared" si="18"/>
        <v>El incremento de 296 a 302 zonas en la línea base obedece a que finalizando el año 2019 se contemplo la instalación de 6 nuevos puntos para ser ubicados en el parque de la memoria. estos puntos nuevos solo fueron activados y funcionales desde el vigente año. Razón por la cual cuando se realizó la contabilización de la linea base con corte de 2019 se reportaban 296 zonas debido a que las 6 adicionales aun no estaban en funcionamiento. En marco de lo anterior consideramos prudente modificar la linea base de 296 a 302 zonas .
 A raiz de los expuesto en el parrafo anterior al modificar la linea base de 296 a 302 zonas se hace necesario modificar la meta del indicador en marco del compromiso establecido por la actual administración de instalar 100 nuevos puntos gratuitos de conexión a internet. Por lo caul se modificar la meta de 396 a 402 zonas.</v>
      </c>
      <c r="BG51" s="4" t="s">
        <v>6437</v>
      </c>
      <c r="BH51" s="4" t="str">
        <f t="shared" si="19"/>
        <v>("1.2.4.2","Espacios públicos con acceso a wifi gratuito","Número de espacios públicos de la ciudad de Medellín en los que hay acceso a Internet gratuito. mediante una red wifi a la que pueden acceder los usuarios con sus dispositivos móviles.","Medir el número de espacios públicos conectados con acceso a WiFi gratuito.","Política Pública de Desarrollo Económico- Acuerdo 074 del 2017 -Decreto Reglamentario 088 del 2019. 
 Acuerdo 98 DE 2013. Concejo de Medellín. Por Medio del cual se establece la Política Integral de Universalización de las TIC en el Municipio de Medellín","V1","V1= Número de espacios públicos conectados con acceso a WiFi gratuito.","Creciente","Mensual","Operador de programa","Secundaria","Informes en pdf y bases de datos</v>
      </c>
      <c r="BI51" s="4" t="str">
        <f t="shared" si="20"/>
        <v>","2019","Acumulado 2016-2019","Mauricio Valencia: subsecretario de Creación y fortalecimiento empresarial","Sandra Ines Monsalve Muñoz: Lider unidad CT+I","Documento de texto.PDF. bases de datos","Bases de datos. documentos de texto. PDF. Hojas de Excel","El incremento de 296 a 302 zonas en la línea base obedece a que finalizando el año 2019 se contemplo la instalación de 6 nuevos puntos para ser ubicados en el parque de la memoria. estos puntos nuevos solo fueron activados y funcionales desde el vigente año. Razón por la cual cuando se realizó la contabilización de la linea base con corte de 2019 se reportaban 296 zonas debido a que las 6 adicionales aun no estaban en funcionamiento. En marco de lo anterior consideramos prudente modificar la linea base de 296 a 302 zonas .
 A raiz de los expuesto en el parrafo anterior al modificar la linea base de 296 a 302 zonas se hace necesario modificar la meta del indicador en marco del compromiso establecido por la actual administración de instalar 100 nuevos puntos gratuitos de conexión a internet. Por lo caul se modificar la meta de 396 a 402 zonas.),</v>
      </c>
      <c r="BJ51" s="4" t="str">
        <f t="shared" si="21"/>
        <v>("1.2.4.2","Espacios públicos con acceso a wifi gratuito","Número de espacios públicos de la ciudad de Medellín en los que hay acceso a Internet gratuito. mediante una red wifi a la que pueden acceder los usuarios con sus dispositivos móviles.","Medir el número de espacios públicos conectados con acceso a WiFi gratuito.","Política Pública de Desarrollo Económico- Acuerdo 074 del 2017 -Decreto Reglamentario 088 del 2019. 
 Acuerdo 98 DE 2013. Concejo de Medellín. Por Medio del cual se establece la Política Integral de Universalización de las TIC en el Municipio de Medellín","V1","V1= Número de espacios públicos conectados con acceso a WiFi gratuito.","Creciente","Mensual","Operador de programa","Secundaria","Informes en pdf y bases de datos","2019","Acumulado 2016-2019","Mauricio Valencia: subsecretario de Creación y fortalecimiento empresarial","Sandra Ines Monsalve Muñoz: Lider unidad CT+I","Documento de texto.PDF. bases de datos","Bases de datos. documentos de texto. PDF. Hojas de Excel","El incremento de 296 a 302 zonas en la línea base obedece a que finalizando el año 2019 se contemplo la instalación de 6 nuevos puntos para ser ubicados en el parque de la memoria. estos puntos nuevos solo fueron activados y funcionales desde el vigente año. Razón por la cual cuando se realizó la contabilización de la linea base con corte de 2019 se reportaban 296 zonas debido a que las 6 adicionales aun no estaban en funcionamiento. En marco de lo anterior consideramos prudente modificar la linea base de 296 a 302 zonas .
 A raiz de los expuesto en el parrafo anterior al modificar la linea base de 296 a 302 zonas se hace necesario modificar la meta del indicador en marco del compromiso establecido por la actual administración de instalar 100 nuevos puntos gratuitos de conexión a internet. Por lo caul se modificar la meta de 396 a 402 zonas.),</v>
      </c>
    </row>
    <row r="52" spans="1:62" x14ac:dyDescent="0.2">
      <c r="A52" s="5" t="s">
        <v>50</v>
      </c>
      <c r="B52" s="6" t="s">
        <v>5663</v>
      </c>
      <c r="C52" s="28" t="s">
        <v>1173</v>
      </c>
      <c r="D52" s="15" t="s">
        <v>1174</v>
      </c>
      <c r="E52" s="15" t="s">
        <v>1175</v>
      </c>
      <c r="F52" s="15" t="s">
        <v>832</v>
      </c>
      <c r="G52" s="15" t="s">
        <v>1176</v>
      </c>
      <c r="H52" s="15" t="s">
        <v>819</v>
      </c>
      <c r="I52" s="15" t="s">
        <v>903</v>
      </c>
      <c r="J52" s="15" t="s">
        <v>1177</v>
      </c>
      <c r="K52" s="15" t="s">
        <v>954</v>
      </c>
      <c r="L52" s="15" t="s">
        <v>1178</v>
      </c>
      <c r="M52" s="15" t="s">
        <v>842</v>
      </c>
      <c r="N52" s="15"/>
      <c r="O52" s="15" t="s">
        <v>1136</v>
      </c>
      <c r="P52" s="15" t="s">
        <v>1047</v>
      </c>
      <c r="Q52" s="16" t="s">
        <v>989</v>
      </c>
      <c r="R52" s="15" t="s">
        <v>1179</v>
      </c>
      <c r="S52" s="15" t="s">
        <v>1139</v>
      </c>
      <c r="U52" s="10" t="s">
        <v>6434</v>
      </c>
      <c r="V52" s="4" t="str">
        <f t="shared" si="0"/>
        <v>1.2.4.3</v>
      </c>
      <c r="W52" s="122" t="s">
        <v>6435</v>
      </c>
      <c r="X52" s="4" t="str">
        <f t="shared" si="1"/>
        <v>Plataforma de e-commerce Compra Local implementada</v>
      </c>
      <c r="Y52" s="4" t="s">
        <v>6435</v>
      </c>
      <c r="Z52" s="4" t="str">
        <f t="shared" si="2"/>
        <v>Porcentaje de avance en la implementación de la plataforma de e-commerce Compra Local. que tiene como objetivo potenciar los hábitos en las personas y empresas para la adopción y apropiación de herramientas digitales y nuevas tecnologías desde el marco de la Cuarta Revolución Industrial</v>
      </c>
      <c r="AA52" s="4" t="s">
        <v>6435</v>
      </c>
      <c r="AB52" s="4" t="str">
        <f t="shared" si="3"/>
        <v>Medir la implementación de la plataforma de comercio electrónico para las empresas y emprendedores de la ciudad de Medellín.</v>
      </c>
      <c r="AC52" s="4" t="s">
        <v>6435</v>
      </c>
      <c r="AD52" s="4" t="str">
        <f t="shared" si="4"/>
        <v>Acuerdo #074 de 2017 Política Pública de Desarrollo Económico</v>
      </c>
      <c r="AE52" s="4" t="s">
        <v>6435</v>
      </c>
      <c r="AF52" s="4" t="str">
        <f t="shared" si="5"/>
        <v>(V1/V2)*100</v>
      </c>
      <c r="AG52" s="4" t="s">
        <v>6435</v>
      </c>
      <c r="AH52" s="4" t="str">
        <f t="shared" si="6"/>
        <v>V1= Número de Actividades del plan de implementacion de la plataforma de e-commerce ejecutadas. 
 V2= Número total de actividades contempladas en el plan de implementacion de la plataforma de e-commerce.</v>
      </c>
      <c r="AI52" s="4" t="s">
        <v>6435</v>
      </c>
      <c r="AJ52" s="4" t="str">
        <f t="shared" si="7"/>
        <v>Creciente</v>
      </c>
      <c r="AK52" s="4" t="s">
        <v>6435</v>
      </c>
      <c r="AL52" s="4" t="str">
        <f t="shared" si="8"/>
        <v>Mensual</v>
      </c>
      <c r="AM52" s="4" t="s">
        <v>6435</v>
      </c>
      <c r="AN52" s="4" t="str">
        <f t="shared" si="9"/>
        <v>Secretaria de Desarrollo Económico y operadores</v>
      </c>
      <c r="AO52" s="4" t="s">
        <v>6435</v>
      </c>
      <c r="AP52" s="4" t="str">
        <f t="shared" si="10"/>
        <v>Primaria y secundaria</v>
      </c>
      <c r="AQ52" s="4" t="s">
        <v>6435</v>
      </c>
      <c r="AR52" s="4" t="str">
        <f t="shared" si="11"/>
        <v>sitio web</v>
      </c>
      <c r="AS52" s="4" t="s">
        <v>6435</v>
      </c>
      <c r="AT52" s="4" t="str">
        <f t="shared" si="12"/>
        <v>NA</v>
      </c>
      <c r="AU52" s="4" t="s">
        <v>6435</v>
      </c>
      <c r="AV52" s="4">
        <f t="shared" si="13"/>
        <v>0</v>
      </c>
      <c r="AW52" s="4" t="s">
        <v>6435</v>
      </c>
      <c r="AX52" s="4" t="str">
        <f t="shared" si="14"/>
        <v>Mauricio Valencia: subsecretario de Creación y fortalecimiento empresarial</v>
      </c>
      <c r="AY52" s="4" t="s">
        <v>6435</v>
      </c>
      <c r="AZ52" s="4" t="str">
        <f t="shared" si="15"/>
        <v>Sandra Ines Monsalve Muñoz: Lider unidad CT+I</v>
      </c>
      <c r="BA52" s="4" t="s">
        <v>6435</v>
      </c>
      <c r="BB52" s="4" t="str">
        <f t="shared" si="16"/>
        <v>Documento de texto.PDF</v>
      </c>
      <c r="BC52" s="4" t="s">
        <v>6435</v>
      </c>
      <c r="BD52" s="4" t="str">
        <f t="shared" si="17"/>
        <v>Bases de datos. documentos de texto. PDF. Hojas de Excel. Sitio WEB</v>
      </c>
      <c r="BE52" s="4" t="s">
        <v>6435</v>
      </c>
      <c r="BF52" s="4" t="str">
        <f t="shared" si="18"/>
        <v>La línea base es NA porque es un proyecto completamente nuevo</v>
      </c>
      <c r="BG52" s="4" t="s">
        <v>6437</v>
      </c>
      <c r="BH52" s="4" t="str">
        <f t="shared" si="19"/>
        <v>("1.2.4.3","Plataforma de e-commerce Compra Local implementada","Porcentaje de avance en la implementación de la plataforma de e-commerce Compra Local. que tiene como objetivo potenciar los hábitos en las personas y empresas para la adopción y apropiación de herramientas digitales y nuevas tecnologías desde el marco de la Cuarta Revolución Industrial","Medir la implementación de la plataforma de comercio electrónico para las empresas y emprendedores de la ciudad de Medellín.","Acuerdo #074 de 2017 Política Pública de Desarrollo Económico","(V1/V2)*100","V1= Número de Actividades del plan de implementacion de la plataforma de e-commerce ejecutadas. 
 V2= Número total de actividades contempladas en el plan de implementacion de la plataforma de e-commerce.","Creciente","Mensual","Secretaria de Desarrollo Económico y operadores","Primaria y secundaria","sitio web</v>
      </c>
      <c r="BI52" s="4" t="str">
        <f t="shared" si="20"/>
        <v>","NA","0","Mauricio Valencia: subsecretario de Creación y fortalecimiento empresarial","Sandra Ines Monsalve Muñoz: Lider unidad CT+I","Documento de texto.PDF","Bases de datos. documentos de texto. PDF. Hojas de Excel. Sitio WEB","La línea base es NA porque es un proyecto completamente nuevo),</v>
      </c>
      <c r="BJ52" s="4" t="str">
        <f t="shared" si="21"/>
        <v>("1.2.4.3","Plataforma de e-commerce Compra Local implementada","Porcentaje de avance en la implementación de la plataforma de e-commerce Compra Local. que tiene como objetivo potenciar los hábitos en las personas y empresas para la adopción y apropiación de herramientas digitales y nuevas tecnologías desde el marco de la Cuarta Revolución Industrial","Medir la implementación de la plataforma de comercio electrónico para las empresas y emprendedores de la ciudad de Medellín.","Acuerdo #074 de 2017 Política Pública de Desarrollo Económico","(V1/V2)*100","V1= Número de Actividades del plan de implementacion de la plataforma de e-commerce ejecutadas. 
 V2= Número total de actividades contempladas en el plan de implementacion de la plataforma de e-commerce.","Creciente","Mensual","Secretaria de Desarrollo Económico y operadores","Primaria y secundaria","sitio web","NA","0","Mauricio Valencia: subsecretario de Creación y fortalecimiento empresarial","Sandra Ines Monsalve Muñoz: Lider unidad CT+I","Documento de texto.PDF","Bases de datos. documentos de texto. PDF. Hojas de Excel. Sitio WEB","La línea base es NA porque es un proyecto completamente nuevo),</v>
      </c>
    </row>
    <row r="53" spans="1:62" x14ac:dyDescent="0.2">
      <c r="A53" s="5" t="s">
        <v>51</v>
      </c>
      <c r="B53" s="6" t="s">
        <v>5664</v>
      </c>
      <c r="C53" s="28" t="s">
        <v>1180</v>
      </c>
      <c r="D53" s="15" t="s">
        <v>1181</v>
      </c>
      <c r="E53" s="15" t="s">
        <v>1175</v>
      </c>
      <c r="F53" s="15" t="s">
        <v>817</v>
      </c>
      <c r="G53" s="15" t="s">
        <v>1182</v>
      </c>
      <c r="H53" s="15" t="s">
        <v>819</v>
      </c>
      <c r="I53" s="15" t="s">
        <v>903</v>
      </c>
      <c r="J53" s="15" t="s">
        <v>1183</v>
      </c>
      <c r="K53" s="15" t="s">
        <v>954</v>
      </c>
      <c r="L53" s="15" t="s">
        <v>1165</v>
      </c>
      <c r="M53" s="15" t="s">
        <v>842</v>
      </c>
      <c r="N53" s="15"/>
      <c r="O53" s="15" t="s">
        <v>1136</v>
      </c>
      <c r="P53" s="15" t="s">
        <v>1047</v>
      </c>
      <c r="Q53" s="16" t="s">
        <v>989</v>
      </c>
      <c r="R53" s="15" t="s">
        <v>1179</v>
      </c>
      <c r="S53" s="15" t="s">
        <v>1139</v>
      </c>
      <c r="U53" s="10" t="s">
        <v>6434</v>
      </c>
      <c r="V53" s="4" t="str">
        <f t="shared" si="0"/>
        <v>1.2.4.4</v>
      </c>
      <c r="W53" s="122" t="s">
        <v>6435</v>
      </c>
      <c r="X53" s="4" t="str">
        <f t="shared" si="1"/>
        <v>Ventas generadas a través de la plataforma Compra Local</v>
      </c>
      <c r="Y53" s="4" t="s">
        <v>6435</v>
      </c>
      <c r="Z53" s="4" t="str">
        <f t="shared" si="2"/>
        <v>Corresponde a los millones de pesos vendidos a través de la plataforma de e-commerce Compra Local</v>
      </c>
      <c r="AA53" s="4" t="s">
        <v>6435</v>
      </c>
      <c r="AB53" s="4" t="str">
        <f t="shared" si="3"/>
        <v>Medir las ventas generadas (en millones de pesos) a partir de las negociaciones dadas en la plataforma de compra local.</v>
      </c>
      <c r="AC53" s="4" t="s">
        <v>6435</v>
      </c>
      <c r="AD53" s="4" t="str">
        <f t="shared" si="4"/>
        <v>Acuerdo #074 de 2017 Política Pública de Desarrollo Económico</v>
      </c>
      <c r="AE53" s="4" t="s">
        <v>6435</v>
      </c>
      <c r="AF53" s="4" t="str">
        <f t="shared" si="5"/>
        <v>V1</v>
      </c>
      <c r="AG53" s="4" t="s">
        <v>6435</v>
      </c>
      <c r="AH53" s="4" t="str">
        <f t="shared" si="6"/>
        <v>V1= Ventas generadas a partir. de negociaciones dadas en la plataforma de compra local.</v>
      </c>
      <c r="AI53" s="4" t="s">
        <v>6435</v>
      </c>
      <c r="AJ53" s="4" t="str">
        <f t="shared" si="7"/>
        <v>Creciente</v>
      </c>
      <c r="AK53" s="4" t="s">
        <v>6435</v>
      </c>
      <c r="AL53" s="4" t="str">
        <f t="shared" si="8"/>
        <v>Mensual</v>
      </c>
      <c r="AM53" s="4" t="s">
        <v>6435</v>
      </c>
      <c r="AN53" s="4" t="str">
        <f t="shared" si="9"/>
        <v>Secretaría de Desarrollo Económico y operadores</v>
      </c>
      <c r="AO53" s="4" t="s">
        <v>6435</v>
      </c>
      <c r="AP53" s="4" t="str">
        <f t="shared" si="10"/>
        <v>Primaria y secundaria</v>
      </c>
      <c r="AQ53" s="4" t="s">
        <v>6435</v>
      </c>
      <c r="AR53" s="4" t="str">
        <f t="shared" si="11"/>
        <v>Informes en pdf y bases de datos</v>
      </c>
      <c r="AS53" s="4" t="s">
        <v>6435</v>
      </c>
      <c r="AT53" s="4" t="str">
        <f t="shared" si="12"/>
        <v>NA</v>
      </c>
      <c r="AU53" s="4" t="s">
        <v>6435</v>
      </c>
      <c r="AV53" s="4">
        <f t="shared" si="13"/>
        <v>0</v>
      </c>
      <c r="AW53" s="4" t="s">
        <v>6435</v>
      </c>
      <c r="AX53" s="4" t="str">
        <f t="shared" si="14"/>
        <v>Mauricio Valencia: subsecretario de Creación y fortalecimiento empresarial</v>
      </c>
      <c r="AY53" s="4" t="s">
        <v>6435</v>
      </c>
      <c r="AZ53" s="4" t="str">
        <f t="shared" si="15"/>
        <v>Sandra Ines Monsalve Muñoz: Lider unidad CT+I</v>
      </c>
      <c r="BA53" s="4" t="s">
        <v>6435</v>
      </c>
      <c r="BB53" s="4" t="str">
        <f t="shared" si="16"/>
        <v>Documento de texto.PDF</v>
      </c>
      <c r="BC53" s="4" t="s">
        <v>6435</v>
      </c>
      <c r="BD53" s="4" t="str">
        <f t="shared" si="17"/>
        <v>Bases de datos. documentos de texto. PDF. Hojas de Excel. Sitio WEB</v>
      </c>
      <c r="BE53" s="4" t="s">
        <v>6435</v>
      </c>
      <c r="BF53" s="4" t="str">
        <f t="shared" si="18"/>
        <v>La línea base es NA porque es un proyecto completamente nuevo</v>
      </c>
      <c r="BG53" s="4" t="s">
        <v>6437</v>
      </c>
      <c r="BH53" s="4" t="str">
        <f t="shared" si="19"/>
        <v>("1.2.4.4","Ventas generadas a través de la plataforma Compra Local","Corresponde a los millones de pesos vendidos a través de la plataforma de e-commerce Compra Local","Medir las ventas generadas (en millones de pesos) a partir de las negociaciones dadas en la plataforma de compra local.","Acuerdo #074 de 2017 Política Pública de Desarrollo Económico","V1","V1= Ventas generadas a partir. de negociaciones dadas en la plataforma de compra local.","Creciente","Mensual","Secretaría de Desarrollo Económico y operadores","Primaria y secundaria","Informes en pdf y bases de datos</v>
      </c>
      <c r="BI53" s="4" t="str">
        <f t="shared" si="20"/>
        <v>","NA","0","Mauricio Valencia: subsecretario de Creación y fortalecimiento empresarial","Sandra Ines Monsalve Muñoz: Lider unidad CT+I","Documento de texto.PDF","Bases de datos. documentos de texto. PDF. Hojas de Excel. Sitio WEB","La línea base es NA porque es un proyecto completamente nuevo),</v>
      </c>
      <c r="BJ53" s="4" t="str">
        <f t="shared" si="21"/>
        <v>("1.2.4.4","Ventas generadas a través de la plataforma Compra Local","Corresponde a los millones de pesos vendidos a través de la plataforma de e-commerce Compra Local","Medir las ventas generadas (en millones de pesos) a partir de las negociaciones dadas en la plataforma de compra local.","Acuerdo #074 de 2017 Política Pública de Desarrollo Económico","V1","V1= Ventas generadas a partir. de negociaciones dadas en la plataforma de compra local.","Creciente","Mensual","Secretaría de Desarrollo Económico y operadores","Primaria y secundaria","Informes en pdf y bases de datos","NA","0","Mauricio Valencia: subsecretario de Creación y fortalecimiento empresarial","Sandra Ines Monsalve Muñoz: Lider unidad CT+I","Documento de texto.PDF","Bases de datos. documentos de texto. PDF. Hojas de Excel. Sitio WEB","La línea base es NA porque es un proyecto completamente nuevo),</v>
      </c>
    </row>
    <row r="54" spans="1:62" x14ac:dyDescent="0.2">
      <c r="A54" s="5" t="s">
        <v>52</v>
      </c>
      <c r="B54" s="6" t="s">
        <v>5665</v>
      </c>
      <c r="C54" s="15" t="s">
        <v>1184</v>
      </c>
      <c r="D54" s="15" t="s">
        <v>1185</v>
      </c>
      <c r="E54" s="15"/>
      <c r="F54" s="15" t="s">
        <v>1186</v>
      </c>
      <c r="G54" s="15" t="s">
        <v>1187</v>
      </c>
      <c r="H54" s="15" t="s">
        <v>819</v>
      </c>
      <c r="I54" s="15" t="s">
        <v>872</v>
      </c>
      <c r="J54" s="15" t="s">
        <v>1011</v>
      </c>
      <c r="K54" s="15" t="s">
        <v>822</v>
      </c>
      <c r="L54" s="15" t="s">
        <v>1188</v>
      </c>
      <c r="M54" s="15" t="s">
        <v>842</v>
      </c>
      <c r="N54" s="15"/>
      <c r="O54" s="15" t="s">
        <v>1013</v>
      </c>
      <c r="P54" s="15" t="s">
        <v>1013</v>
      </c>
      <c r="Q54" s="15" t="s">
        <v>1014</v>
      </c>
      <c r="R54" s="15" t="s">
        <v>1015</v>
      </c>
      <c r="S54" s="15" t="s">
        <v>1189</v>
      </c>
      <c r="U54" s="10" t="s">
        <v>6434</v>
      </c>
      <c r="V54" s="4" t="str">
        <f t="shared" si="0"/>
        <v>1.2.4.5</v>
      </c>
      <c r="W54" s="122" t="s">
        <v>6435</v>
      </c>
      <c r="X54" s="4" t="str">
        <f t="shared" si="1"/>
        <v>Biblioteca digital de Medellín implementada: fase 1 a 3</v>
      </c>
      <c r="Y54" s="4" t="s">
        <v>6435</v>
      </c>
      <c r="Z54" s="4" t="str">
        <f t="shared" si="2"/>
        <v>El indicador da cuenta del cumplimento de las 3 fases de diseño. construcción y socialización de la Biblioteca Digital de Medellín. cada una de estas fases se compone de estrategias las cuales se describen en las variables operativas y estas a su vez se desarrollarán a través de acciones especificas para lograr el objetivo del proyecto.</v>
      </c>
      <c r="AA54" s="4" t="s">
        <v>6435</v>
      </c>
      <c r="AB54" s="4" t="str">
        <f t="shared" si="3"/>
        <v>Medir el avance en el diseño y la construcción de la Biblioteca Digital de Medellin para garantizar a los usuarios el acceso a la información y al conocimiento.</v>
      </c>
      <c r="AC54" s="4" t="s">
        <v>6435</v>
      </c>
      <c r="AD54" s="4">
        <f t="shared" si="4"/>
        <v>0</v>
      </c>
      <c r="AE54" s="4" t="s">
        <v>6435</v>
      </c>
      <c r="AF54" s="4" t="str">
        <f t="shared" si="5"/>
        <v xml:space="preserve">(V1*0.21) + (V2*0.14) + (V3*0.07) + V4*0.14) + (V5*0.14) 
</v>
      </c>
      <c r="AG54" s="4" t="s">
        <v>6435</v>
      </c>
      <c r="AH54" s="4" t="str">
        <f t="shared" si="6"/>
        <v>V1. Diseño: Diagnóstico y arquitectura tecnológica. estructura sistémica de la biblioteca digital. estándares técnicos. estrategias de apropiación con procesos de innovación abierta. evaluación de los sistemas de información existente y de su interoperabilidad (21%).
V2. Desarrollo de colecciones digitales y servicios que impulsen la investigación. digitalización. rescate y creación de la memoria y la historia (14%).
V3. Promoción del aprendizaje. la lectura crítica. investigación y ciudadanía digital (7%).
V4. Diseño de Servicios de la Biblioteca Digital (14%).
V5. Promoción del uso y apropiación de los servicios y contenidos de la BD (14%).</v>
      </c>
      <c r="AI54" s="4" t="s">
        <v>6435</v>
      </c>
      <c r="AJ54" s="4" t="str">
        <f t="shared" si="7"/>
        <v>Creciente</v>
      </c>
      <c r="AK54" s="4" t="s">
        <v>6435</v>
      </c>
      <c r="AL54" s="4" t="str">
        <f t="shared" si="8"/>
        <v>Semestral</v>
      </c>
      <c r="AM54" s="4" t="s">
        <v>6435</v>
      </c>
      <c r="AN54" s="4" t="str">
        <f t="shared" si="9"/>
        <v>Sistema de estadísticas de la BPP</v>
      </c>
      <c r="AO54" s="4" t="s">
        <v>6435</v>
      </c>
      <c r="AP54" s="4" t="str">
        <f t="shared" si="10"/>
        <v>Primaria</v>
      </c>
      <c r="AQ54" s="4" t="s">
        <v>6435</v>
      </c>
      <c r="AR54" s="4" t="str">
        <f t="shared" si="11"/>
        <v>Productos entregados y Registros (Listados de asistencias. documentos e informes resultado de los espacios de participación. fotografias. actas)</v>
      </c>
      <c r="AS54" s="4" t="s">
        <v>6435</v>
      </c>
      <c r="AT54" s="4" t="str">
        <f t="shared" si="12"/>
        <v>NA</v>
      </c>
      <c r="AU54" s="4" t="s">
        <v>6435</v>
      </c>
      <c r="AV54" s="4">
        <f t="shared" si="13"/>
        <v>0</v>
      </c>
      <c r="AW54" s="4" t="s">
        <v>6435</v>
      </c>
      <c r="AX54" s="4" t="str">
        <f t="shared" si="14"/>
        <v>Subdirección de Planeación Estratégica y Desarrollo institucional de la BPP</v>
      </c>
      <c r="AY54" s="4" t="s">
        <v>6435</v>
      </c>
      <c r="AZ54" s="4" t="str">
        <f t="shared" si="15"/>
        <v>Subdirección de Planeación Estratégica y Desarrollo institucional de la BPP</v>
      </c>
      <c r="BA54" s="4" t="s">
        <v>6435</v>
      </c>
      <c r="BB54" s="4" t="str">
        <f t="shared" si="16"/>
        <v>Magnéticos (Excel. Word. PDF. Multimedia)</v>
      </c>
      <c r="BC54" s="4" t="s">
        <v>6435</v>
      </c>
      <c r="BD54" s="4" t="str">
        <f t="shared" si="17"/>
        <v>Encuestas. Listados de asistencias. fotografias. informes adminsitrativos. reporte de datos  sistemas de información</v>
      </c>
      <c r="BE54" s="4" t="s">
        <v>6435</v>
      </c>
      <c r="BF54" s="4" t="str">
        <f t="shared" si="18"/>
        <v>El % de avance de cada variable se medirá de acuerdo con la entrega de productos asociados a la misma</v>
      </c>
      <c r="BG54" s="4" t="s">
        <v>6437</v>
      </c>
      <c r="BH54" s="4" t="str">
        <f t="shared" si="19"/>
        <v>("1.2.4.5","Biblioteca digital de Medellín implementada: fase 1 a 3","El indicador da cuenta del cumplimento de las 3 fases de diseño. construcción y socialización de la Biblioteca Digital de Medellín. cada una de estas fases se compone de estrategias las cuales se describen en las variables operativas y estas a su vez se desarrollarán a través de acciones especificas para lograr el objetivo del proyecto.","Medir el avance en el diseño y la construcción de la Biblioteca Digital de Medellin para garantizar a los usuarios el acceso a la información y al conocimiento.","0","(V1*0.21) + (V2*0.14) + (V3*0.07) + V4*0.14) + (V5*0.14) 
","V1. Diseño: Diagnóstico y arquitectura tecnológica. estructura sistémica de la biblioteca digital. estándares técnicos. estrategias de apropiación con procesos de innovación abierta. evaluación de los sistemas de información existente y de su interoperabilidad (21%).
V2. Desarrollo de colecciones digitales y servicios que impulsen la investigación. digitalización. rescate y creación de la memoria y la historia (14%).
V3. Promoción del aprendizaje. la lectura crítica. investigación y ciudadanía digital (7%).
V4. Diseño de Servicios de la Biblioteca Digital (14%).
V5. Promoción del uso y apropiación de los servicios y contenidos de la BD (14%).","Creciente","Semestral","Sistema de estadísticas de la BPP","Primaria","Productos entregados y Registros (Listados de asistencias. documentos e informes resultado de los espacios de participación. fotografias. actas)</v>
      </c>
      <c r="BI54" s="4" t="str">
        <f t="shared" si="20"/>
        <v>","NA","0","Subdirección de Planeación Estratégica y Desarrollo institucional de la BPP","Subdirección de Planeación Estratégica y Desarrollo institucional de la BPP","Magnéticos (Excel. Word. PDF. Multimedia)","Encuestas. Listados de asistencias. fotografias. informes adminsitrativos. reporte de datos  sistemas de información","El % de avance de cada variable se medirá de acuerdo con la entrega de productos asociados a la misma),</v>
      </c>
      <c r="BJ54" s="4" t="str">
        <f t="shared" si="21"/>
        <v>("1.2.4.5","Biblioteca digital de Medellín implementada: fase 1 a 3","El indicador da cuenta del cumplimento de las 3 fases de diseño. construcción y socialización de la Biblioteca Digital de Medellín. cada una de estas fases se compone de estrategias las cuales se describen en las variables operativas y estas a su vez se desarrollarán a través de acciones especificas para lograr el objetivo del proyecto.","Medir el avance en el diseño y la construcción de la Biblioteca Digital de Medellin para garantizar a los usuarios el acceso a la información y al conocimiento.","0","(V1*0.21) + (V2*0.14) + (V3*0.07) + V4*0.14) + (V5*0.14) 
","V1. Diseño: Diagnóstico y arquitectura tecnológica. estructura sistémica de la biblioteca digital. estándares técnicos. estrategias de apropiación con procesos de innovación abierta. evaluación de los sistemas de información existente y de su interoperabilidad (21%).
V2. Desarrollo de colecciones digitales y servicios que impulsen la investigación. digitalización. rescate y creación de la memoria y la historia (14%).
V3. Promoción del aprendizaje. la lectura crítica. investigación y ciudadanía digital (7%).
V4. Diseño de Servicios de la Biblioteca Digital (14%).
V5. Promoción del uso y apropiación de los servicios y contenidos de la BD (14%).","Creciente","Semestral","Sistema de estadísticas de la BPP","Primaria","Productos entregados y Registros (Listados de asistencias. documentos e informes resultado de los espacios de participación. fotografias. actas)","NA","0","Subdirección de Planeación Estratégica y Desarrollo institucional de la BPP","Subdirección de Planeación Estratégica y Desarrollo institucional de la BPP","Magnéticos (Excel. Word. PDF. Multimedia)","Encuestas. Listados de asistencias. fotografias. informes adminsitrativos. reporte de datos  sistemas de información","El % de avance de cada variable se medirá de acuerdo con la entrega de productos asociados a la misma),</v>
      </c>
    </row>
    <row r="55" spans="1:62" x14ac:dyDescent="0.2">
      <c r="A55" s="5" t="s">
        <v>53</v>
      </c>
      <c r="B55" s="6" t="s">
        <v>5666</v>
      </c>
      <c r="C55" s="17" t="s">
        <v>1190</v>
      </c>
      <c r="D55" s="9" t="s">
        <v>1191</v>
      </c>
      <c r="E55" s="9" t="s">
        <v>1192</v>
      </c>
      <c r="F55" s="9" t="s">
        <v>832</v>
      </c>
      <c r="G55" s="9" t="s">
        <v>1193</v>
      </c>
      <c r="H55" s="9" t="s">
        <v>819</v>
      </c>
      <c r="I55" s="9" t="s">
        <v>903</v>
      </c>
      <c r="J55" s="9" t="s">
        <v>1194</v>
      </c>
      <c r="K55" s="9" t="s">
        <v>822</v>
      </c>
      <c r="L55" s="9" t="s">
        <v>1195</v>
      </c>
      <c r="M55" s="9">
        <v>2019</v>
      </c>
      <c r="N55" s="9"/>
      <c r="O55" s="9" t="s">
        <v>1196</v>
      </c>
      <c r="P55" s="9" t="s">
        <v>1197</v>
      </c>
      <c r="Q55" s="9" t="s">
        <v>1198</v>
      </c>
      <c r="R55" s="9" t="s">
        <v>897</v>
      </c>
      <c r="S55" s="9"/>
      <c r="U55" s="10" t="s">
        <v>6434</v>
      </c>
      <c r="V55" s="4" t="str">
        <f t="shared" si="0"/>
        <v>1.3.1</v>
      </c>
      <c r="W55" s="122" t="s">
        <v>6435</v>
      </c>
      <c r="X55" s="4" t="str">
        <f t="shared" si="1"/>
        <v>Productores agroindustriales con acceso y articulación a sistemas de información digital</v>
      </c>
      <c r="Y55" s="4" t="s">
        <v>6435</v>
      </c>
      <c r="Z55" s="4" t="str">
        <f t="shared" si="2"/>
        <v>Corresponde a los productores agroindustrales que acceden a sistemas de informaciòn digital para el mejoramiento de su emprendimiento y trazabilidad de sus procesos productivos.</v>
      </c>
      <c r="AA55" s="4" t="s">
        <v>6435</v>
      </c>
      <c r="AB55" s="4" t="str">
        <f t="shared" si="3"/>
        <v>Determinar la cantidad de productores agroindustriales con acceso a la digitalizaciòn de sus procesos productivos.</v>
      </c>
      <c r="AC55" s="4" t="s">
        <v>6435</v>
      </c>
      <c r="AD55" s="4" t="str">
        <f t="shared" si="4"/>
        <v>Ley 1014 de 2006</v>
      </c>
      <c r="AE55" s="4" t="s">
        <v>6435</v>
      </c>
      <c r="AF55" s="4" t="str">
        <f t="shared" si="5"/>
        <v>(V1/V2)*100</v>
      </c>
      <c r="AG55" s="4" t="s">
        <v>6435</v>
      </c>
      <c r="AH55" s="4" t="str">
        <f t="shared" si="6"/>
        <v>V 1: Número de productores agroindustriales con acceso a información digital                                       V2: Nùmero de productores agroindustriales que participan en programas de la Secretaría de Desarrollo Económico</v>
      </c>
      <c r="AI55" s="4" t="s">
        <v>6435</v>
      </c>
      <c r="AJ55" s="4" t="str">
        <f t="shared" si="7"/>
        <v>Creciente</v>
      </c>
      <c r="AK55" s="4" t="s">
        <v>6435</v>
      </c>
      <c r="AL55" s="4" t="str">
        <f t="shared" si="8"/>
        <v>Mensual</v>
      </c>
      <c r="AM55" s="4" t="s">
        <v>6435</v>
      </c>
      <c r="AN55" s="4" t="str">
        <f t="shared" si="9"/>
        <v>Formato de registro de beneficiarios incluidos en el programa</v>
      </c>
      <c r="AO55" s="4" t="s">
        <v>6435</v>
      </c>
      <c r="AP55" s="4" t="str">
        <f t="shared" si="10"/>
        <v>Primaria</v>
      </c>
      <c r="AQ55" s="4" t="s">
        <v>6435</v>
      </c>
      <c r="AR55" s="4" t="str">
        <f t="shared" si="11"/>
        <v>Informes. bases de datos y plataformas</v>
      </c>
      <c r="AS55" s="4" t="s">
        <v>6435</v>
      </c>
      <c r="AT55" s="4">
        <f t="shared" si="12"/>
        <v>2019</v>
      </c>
      <c r="AU55" s="4" t="s">
        <v>6435</v>
      </c>
      <c r="AV55" s="4">
        <f t="shared" si="13"/>
        <v>0</v>
      </c>
      <c r="AW55" s="4" t="s">
        <v>6435</v>
      </c>
      <c r="AX55" s="4" t="str">
        <f t="shared" si="14"/>
        <v>Subsecretaría de Creación y Fortalecimiento</v>
      </c>
      <c r="AY55" s="4" t="s">
        <v>6435</v>
      </c>
      <c r="AZ55" s="4" t="str">
        <f t="shared" si="15"/>
        <v xml:space="preserve">Secretaría de Desarrollo Económico   </v>
      </c>
      <c r="BA55" s="4" t="s">
        <v>6435</v>
      </c>
      <c r="BB55" s="4" t="str">
        <f t="shared" si="16"/>
        <v>Bases de datos. textos. hojas de calculoplataformas</v>
      </c>
      <c r="BC55" s="4" t="s">
        <v>6435</v>
      </c>
      <c r="BD55" s="4" t="str">
        <f t="shared" si="17"/>
        <v>Registros administrativos</v>
      </c>
      <c r="BE55" s="4" t="s">
        <v>6435</v>
      </c>
      <c r="BF55" s="4">
        <f t="shared" si="18"/>
        <v>0</v>
      </c>
      <c r="BG55" s="4" t="s">
        <v>6437</v>
      </c>
      <c r="BH55" s="4" t="str">
        <f t="shared" si="19"/>
        <v>("1.3.1","Productores agroindustriales con acceso y articulación a sistemas de información digital","Corresponde a los productores agroindustrales que acceden a sistemas de informaciòn digital para el mejoramiento de su emprendimiento y trazabilidad de sus procesos productivos.","Determinar la cantidad de productores agroindustriales con acceso a la digitalizaciòn de sus procesos productivos.","Ley 1014 de 2006","(V1/V2)*100","V 1: Número de productores agroindustriales con acceso a información digital                                       V2: Nùmero de productores agroindustriales que participan en programas de la Secretaría de Desarrollo Económico","Creciente","Mensual","Formato de registro de beneficiarios incluidos en el programa","Primaria","Informes. bases de datos y plataformas</v>
      </c>
      <c r="BI55" s="4" t="str">
        <f t="shared" si="20"/>
        <v>","2019","0","Subsecretaría de Creación y Fortalecimiento","Secretaría de Desarrollo Económico   ","Bases de datos. textos. hojas de calculoplataformas","Registros administrativos","0),</v>
      </c>
      <c r="BJ55" s="4" t="str">
        <f t="shared" si="21"/>
        <v>("1.3.1","Productores agroindustriales con acceso y articulación a sistemas de información digital","Corresponde a los productores agroindustrales que acceden a sistemas de informaciòn digital para el mejoramiento de su emprendimiento y trazabilidad de sus procesos productivos.","Determinar la cantidad de productores agroindustriales con acceso a la digitalizaciòn de sus procesos productivos.","Ley 1014 de 2006","(V1/V2)*100","V 1: Número de productores agroindustriales con acceso a información digital                                       V2: Nùmero de productores agroindustriales que participan en programas de la Secretaría de Desarrollo Económico","Creciente","Mensual","Formato de registro de beneficiarios incluidos en el programa","Primaria","Informes. bases de datos y plataformas","2019","0","Subsecretaría de Creación y Fortalecimiento","Secretaría de Desarrollo Económico   ","Bases de datos. textos. hojas de calculoplataformas","Registros administrativos","0),</v>
      </c>
    </row>
    <row r="56" spans="1:62" x14ac:dyDescent="0.2">
      <c r="A56" s="5" t="s">
        <v>54</v>
      </c>
      <c r="B56" s="6" t="s">
        <v>5667</v>
      </c>
      <c r="C56" s="7" t="s">
        <v>1199</v>
      </c>
      <c r="D56" s="8" t="s">
        <v>1200</v>
      </c>
      <c r="E56" s="8" t="s">
        <v>1201</v>
      </c>
      <c r="F56" s="8" t="s">
        <v>1202</v>
      </c>
      <c r="G56" s="8" t="s">
        <v>1203</v>
      </c>
      <c r="H56" s="8" t="s">
        <v>819</v>
      </c>
      <c r="I56" s="8" t="s">
        <v>820</v>
      </c>
      <c r="J56" s="8" t="s">
        <v>1204</v>
      </c>
      <c r="K56" s="8" t="s">
        <v>954</v>
      </c>
      <c r="L56" s="8" t="s">
        <v>1205</v>
      </c>
      <c r="M56" s="8" t="s">
        <v>842</v>
      </c>
      <c r="N56" s="8"/>
      <c r="O56" s="8" t="s">
        <v>980</v>
      </c>
      <c r="P56" s="8" t="s">
        <v>980</v>
      </c>
      <c r="Q56" s="11" t="s">
        <v>1041</v>
      </c>
      <c r="R56" s="8" t="s">
        <v>957</v>
      </c>
      <c r="S56" s="8"/>
      <c r="U56" s="10" t="s">
        <v>6434</v>
      </c>
      <c r="V56" s="4" t="str">
        <f t="shared" si="0"/>
        <v>1.3.2</v>
      </c>
      <c r="W56" s="122" t="s">
        <v>6435</v>
      </c>
      <c r="X56" s="4" t="str">
        <f t="shared" si="1"/>
        <v>Empresas que accedieron a mercados internacionales como resultado del acompañamiento en procesos de internacionalización</v>
      </c>
      <c r="Y56" s="4" t="s">
        <v>6435</v>
      </c>
      <c r="Z56" s="4" t="str">
        <f t="shared" si="2"/>
        <v>Corresponde al número de empresas que accedieron a mercados internacionales como resultado del acompañamiento en procesos de internacionalización. priorizando la ampliación de su base exportadora. la diversificación de la canasta exportadora y la ampliación de los mercados.</v>
      </c>
      <c r="AA56" s="4" t="s">
        <v>6435</v>
      </c>
      <c r="AB56" s="4" t="str">
        <f t="shared" si="3"/>
        <v>Medir el número de empresas exportadoras de bienes. servicios y modelos de negocio de la ciudad.</v>
      </c>
      <c r="AC56" s="4" t="s">
        <v>6435</v>
      </c>
      <c r="AD56" s="4" t="str">
        <f t="shared" si="4"/>
        <v>Política Pública de Desarrollo Económico- Acuerdo 074 del 2017 -Decreto Reglamentario 088 del 2019. - Capítulo 9- Acceso a Mercados e internacionalización para el desarrollo productivo. sostenible y competitivo.</v>
      </c>
      <c r="AE56" s="4" t="s">
        <v>6435</v>
      </c>
      <c r="AF56" s="4" t="str">
        <f t="shared" si="5"/>
        <v>V1+V2</v>
      </c>
      <c r="AG56" s="4" t="s">
        <v>6435</v>
      </c>
      <c r="AH56" s="4" t="str">
        <f t="shared" si="6"/>
        <v>V1= Empresas que iniciaron su proceso de exportación 
 V2= Empresas exportadoras que accedieron a más mercados</v>
      </c>
      <c r="AI56" s="4" t="s">
        <v>6435</v>
      </c>
      <c r="AJ56" s="4" t="str">
        <f t="shared" si="7"/>
        <v>Creciente</v>
      </c>
      <c r="AK56" s="4" t="s">
        <v>6435</v>
      </c>
      <c r="AL56" s="4" t="str">
        <f t="shared" si="8"/>
        <v>Trimestral</v>
      </c>
      <c r="AM56" s="4" t="s">
        <v>6435</v>
      </c>
      <c r="AN56" s="4" t="str">
        <f t="shared" si="9"/>
        <v>Secretaría de Desarrollo Económico 
 DIAN
 Procolombia
 Banco de la República
 Operadores del Programa
 Cámara de Comercio
 ACI</v>
      </c>
      <c r="AO56" s="4" t="s">
        <v>6435</v>
      </c>
      <c r="AP56" s="4" t="str">
        <f t="shared" si="10"/>
        <v>Primaria y secundaria</v>
      </c>
      <c r="AQ56" s="4" t="s">
        <v>6435</v>
      </c>
      <c r="AR56" s="4" t="str">
        <f t="shared" si="11"/>
        <v>Informes de gestión
 Bases de datos
 Encuestas</v>
      </c>
      <c r="AS56" s="4" t="s">
        <v>6435</v>
      </c>
      <c r="AT56" s="4" t="str">
        <f t="shared" si="12"/>
        <v>NA</v>
      </c>
      <c r="AU56" s="4" t="s">
        <v>6435</v>
      </c>
      <c r="AV56" s="4">
        <f t="shared" si="13"/>
        <v>0</v>
      </c>
      <c r="AW56" s="4" t="s">
        <v>6435</v>
      </c>
      <c r="AX56" s="4" t="str">
        <f t="shared" si="14"/>
        <v>Sandra Monsalve Muñoz líder de la Unidad CT+I.</v>
      </c>
      <c r="AY56" s="4" t="s">
        <v>6435</v>
      </c>
      <c r="AZ56" s="4" t="str">
        <f t="shared" si="15"/>
        <v>Sandra Monsalve Muñoz líder de la Unidad CT+I.</v>
      </c>
      <c r="BA56" s="4" t="s">
        <v>6435</v>
      </c>
      <c r="BB56" s="4" t="str">
        <f t="shared" si="16"/>
        <v>Bases de datos. documento de texto.PDF. Hoja de Calculo. Excel.</v>
      </c>
      <c r="BC56" s="4" t="s">
        <v>6435</v>
      </c>
      <c r="BD56" s="4" t="str">
        <f t="shared" si="17"/>
        <v>Formulario de recolección de datos</v>
      </c>
      <c r="BE56" s="4" t="s">
        <v>6435</v>
      </c>
      <c r="BF56" s="4">
        <f t="shared" si="18"/>
        <v>0</v>
      </c>
      <c r="BG56" s="4" t="s">
        <v>6437</v>
      </c>
      <c r="BH56" s="4" t="str">
        <f t="shared" si="19"/>
        <v>("1.3.2","Empresas que accedieron a mercados internacionales como resultado del acompañamiento en procesos de internacionalización","Corresponde al número de empresas que accedieron a mercados internacionales como resultado del acompañamiento en procesos de internacionalización. priorizando la ampliación de su base exportadora. la diversificación de la canasta exportadora y la ampliación de los mercados.","Medir el número de empresas exportadoras de bienes. servicios y modelos de negocio de la ciudad.","Política Pública de Desarrollo Económico- Acuerdo 074 del 2017 -Decreto Reglamentario 088 del 2019. - Capítulo 9- Acceso a Mercados e internacionalización para el desarrollo productivo. sostenible y competitivo.","V1+V2","V1= Empresas que iniciaron su proceso de exportación 
 V2= Empresas exportadoras que accedieron a más mercados","Creciente","Trimestral","Secretaría de Desarrollo Económico 
 DIAN
 Procolombia
 Banco de la República
 Operadores del Programa
 Cámara de Comercio
 ACI","Primaria y secundaria","Informes de gestión
 Bases de datos
 Encuestas</v>
      </c>
      <c r="BI56" s="4" t="str">
        <f t="shared" si="20"/>
        <v>","NA","0","Sandra Monsalve Muñoz líder de la Unidad CT+I.","Sandra Monsalve Muñoz líder de la Unidad CT+I.","Bases de datos. documento de texto.PDF. Hoja de Calculo. Excel.","Formulario de recolección de datos","0),</v>
      </c>
      <c r="BJ56" s="4" t="str">
        <f t="shared" si="21"/>
        <v>("1.3.2","Empresas que accedieron a mercados internacionales como resultado del acompañamiento en procesos de internacionalización","Corresponde al número de empresas que accedieron a mercados internacionales como resultado del acompañamiento en procesos de internacionalización. priorizando la ampliación de su base exportadora. la diversificación de la canasta exportadora y la ampliación de los mercados.","Medir el número de empresas exportadoras de bienes. servicios y modelos de negocio de la ciudad.","Política Pública de Desarrollo Económico- Acuerdo 074 del 2017 -Decreto Reglamentario 088 del 2019. - Capítulo 9- Acceso a Mercados e internacionalización para el desarrollo productivo. sostenible y competitivo.","V1+V2","V1= Empresas que iniciaron su proceso de exportación 
 V2= Empresas exportadoras que accedieron a más mercados","Creciente","Trimestral","Secretaría de Desarrollo Económico 
 DIAN
 Procolombia
 Banco de la República
 Operadores del Programa
 Cámara de Comercio
 ACI","Primaria y secundaria","Informes de gestión
 Bases de datos
 Encuestas","NA","0","Sandra Monsalve Muñoz líder de la Unidad CT+I.","Sandra Monsalve Muñoz líder de la Unidad CT+I.","Bases de datos. documento de texto.PDF. Hoja de Calculo. Excel.","Formulario de recolección de datos","0),</v>
      </c>
    </row>
    <row r="57" spans="1:62" x14ac:dyDescent="0.2">
      <c r="A57" s="5" t="s">
        <v>55</v>
      </c>
      <c r="B57" s="6" t="s">
        <v>5668</v>
      </c>
      <c r="C57" s="7" t="s">
        <v>1206</v>
      </c>
      <c r="D57" s="8" t="s">
        <v>1207</v>
      </c>
      <c r="E57" s="8" t="s">
        <v>1208</v>
      </c>
      <c r="F57" s="8" t="s">
        <v>817</v>
      </c>
      <c r="G57" s="8" t="s">
        <v>1209</v>
      </c>
      <c r="H57" s="8" t="s">
        <v>819</v>
      </c>
      <c r="I57" s="8" t="s">
        <v>903</v>
      </c>
      <c r="J57" s="8" t="s">
        <v>1210</v>
      </c>
      <c r="K57" s="8" t="s">
        <v>954</v>
      </c>
      <c r="L57" s="8" t="s">
        <v>1211</v>
      </c>
      <c r="M57" s="8">
        <v>2019</v>
      </c>
      <c r="N57" s="8" t="s">
        <v>835</v>
      </c>
      <c r="O57" s="8" t="s">
        <v>1210</v>
      </c>
      <c r="P57" s="8" t="s">
        <v>1212</v>
      </c>
      <c r="Q57" s="8" t="s">
        <v>1213</v>
      </c>
      <c r="R57" s="8" t="s">
        <v>1214</v>
      </c>
      <c r="S57" s="8"/>
      <c r="U57" s="10" t="s">
        <v>6434</v>
      </c>
      <c r="V57" s="4" t="str">
        <f t="shared" si="0"/>
        <v>1.3.3</v>
      </c>
      <c r="W57" s="122" t="s">
        <v>6435</v>
      </c>
      <c r="X57" s="4" t="str">
        <f t="shared" si="1"/>
        <v>Monto de inversión nacional y extranjera reportada para el desarrollo y la competitividad</v>
      </c>
      <c r="Y57" s="4" t="s">
        <v>6435</v>
      </c>
      <c r="Z57" s="4" t="str">
        <f t="shared" si="2"/>
        <v>Monto en millones de dólares de proyectos de inversión de nuevas compañías nacionales o extranjeras. o proyectos de reinversión de compañías extranjeras instaladas en la ciudad o su área de influencia. reportados por la ACI Medellín.</v>
      </c>
      <c r="AA57" s="4" t="s">
        <v>6435</v>
      </c>
      <c r="AB57" s="4" t="str">
        <f t="shared" si="3"/>
        <v>Medir los flujos de inversión nacional y extranjera directa que llegan a la ciudad como producto de los proyectos de inversión</v>
      </c>
      <c r="AC57" s="4" t="s">
        <v>6435</v>
      </c>
      <c r="AD57" s="4" t="str">
        <f t="shared" si="4"/>
        <v>Política pública de desarrollo económico
Artículo 1 del Decreto 2080 de 2000</v>
      </c>
      <c r="AE57" s="4" t="s">
        <v>6435</v>
      </c>
      <c r="AF57" s="4" t="str">
        <f t="shared" si="5"/>
        <v>V1</v>
      </c>
      <c r="AG57" s="4" t="s">
        <v>6435</v>
      </c>
      <c r="AH57" s="4" t="str">
        <f t="shared" si="6"/>
        <v>V1: Monto en millones de USD de inversión nacional y extranjera reportada para la ciudad y su área de influencia.</v>
      </c>
      <c r="AI57" s="4" t="s">
        <v>6435</v>
      </c>
      <c r="AJ57" s="4" t="str">
        <f t="shared" si="7"/>
        <v>Creciente</v>
      </c>
      <c r="AK57" s="4" t="s">
        <v>6435</v>
      </c>
      <c r="AL57" s="4" t="str">
        <f t="shared" si="8"/>
        <v>Mensual</v>
      </c>
      <c r="AM57" s="4" t="s">
        <v>6435</v>
      </c>
      <c r="AN57" s="4" t="str">
        <f t="shared" si="9"/>
        <v>Agencia de Cooperación Internacional de Medellín y el Área Metropolitana - ACI Medellín</v>
      </c>
      <c r="AO57" s="4" t="s">
        <v>6435</v>
      </c>
      <c r="AP57" s="4" t="str">
        <f t="shared" si="10"/>
        <v>Primaria y secundaria</v>
      </c>
      <c r="AQ57" s="4" t="s">
        <v>6435</v>
      </c>
      <c r="AR57" s="4" t="str">
        <f t="shared" si="11"/>
        <v>PDF encuesta de inversión</v>
      </c>
      <c r="AS57" s="4" t="s">
        <v>6435</v>
      </c>
      <c r="AT57" s="4">
        <f t="shared" si="12"/>
        <v>2019</v>
      </c>
      <c r="AU57" s="4" t="s">
        <v>6435</v>
      </c>
      <c r="AV57" s="4" t="str">
        <f t="shared" si="13"/>
        <v>Acumulado 2016-2019</v>
      </c>
      <c r="AW57" s="4" t="s">
        <v>6435</v>
      </c>
      <c r="AX57" s="4" t="str">
        <f t="shared" si="14"/>
        <v>Agencia de Cooperación Internacional de Medellín y el Área Metropolitana - ACI Medellín</v>
      </c>
      <c r="AY57" s="4" t="s">
        <v>6435</v>
      </c>
      <c r="AZ57" s="4" t="str">
        <f t="shared" si="15"/>
        <v>Asistente de Planeación ACI Medellín</v>
      </c>
      <c r="BA57" s="4" t="s">
        <v>6435</v>
      </c>
      <c r="BB57" s="4" t="str">
        <f t="shared" si="16"/>
        <v>Documentos de texto (Word. PDF. TXT).
Excel</v>
      </c>
      <c r="BC57" s="4" t="s">
        <v>6435</v>
      </c>
      <c r="BD57" s="4" t="str">
        <f t="shared" si="17"/>
        <v>Encuesta</v>
      </c>
      <c r="BE57" s="4" t="s">
        <v>6435</v>
      </c>
      <c r="BF57" s="4">
        <f t="shared" si="18"/>
        <v>0</v>
      </c>
      <c r="BG57" s="4" t="s">
        <v>6437</v>
      </c>
      <c r="BH57" s="4" t="str">
        <f t="shared" si="19"/>
        <v>("1.3.3","Monto de inversión nacional y extranjera reportada para el desarrollo y la competitividad","Monto en millones de dólares de proyectos de inversión de nuevas compañías nacionales o extranjeras. o proyectos de reinversión de compañías extranjeras instaladas en la ciudad o su área de influencia. reportados por la ACI Medellín.","Medir los flujos de inversión nacional y extranjera directa que llegan a la ciudad como producto de los proyectos de inversión","Política pública de desarrollo económico
Artículo 1 del Decreto 2080 de 2000","V1","V1: Monto en millones de USD de inversión nacional y extranjera reportada para la ciudad y su área de influencia.","Creciente","Mensual","Agencia de Cooperación Internacional de Medellín y el Área Metropolitana - ACI Medellín","Primaria y secundaria","PDF encuesta de inversión</v>
      </c>
      <c r="BI57" s="4" t="str">
        <f t="shared" si="20"/>
        <v>","2019","Acumulado 2016-2019","Agencia de Cooperación Internacional de Medellín y el Área Metropolitana - ACI Medellín","Asistente de Planeación ACI Medellín","Documentos de texto (Word. PDF. TXT).
Excel","Encuesta","0),</v>
      </c>
      <c r="BJ57" s="4" t="str">
        <f t="shared" si="21"/>
        <v>("1.3.3","Monto de inversión nacional y extranjera reportada para el desarrollo y la competitividad","Monto en millones de dólares de proyectos de inversión de nuevas compañías nacionales o extranjeras. o proyectos de reinversión de compañías extranjeras instaladas en la ciudad o su área de influencia. reportados por la ACI Medellín.","Medir los flujos de inversión nacional y extranjera directa que llegan a la ciudad como producto de los proyectos de inversión","Política pública de desarrollo económico
Artículo 1 del Decreto 2080 de 2000","V1","V1: Monto en millones de USD de inversión nacional y extranjera reportada para la ciudad y su área de influencia.","Creciente","Mensual","Agencia de Cooperación Internacional de Medellín y el Área Metropolitana - ACI Medellín","Primaria y secundaria","PDF encuesta de inversión","2019","Acumulado 2016-2019","Agencia de Cooperación Internacional de Medellín y el Área Metropolitana - ACI Medellín","Asistente de Planeación ACI Medellín","Documentos de texto (Word. PDF. TXT).
Excel","Encuesta","0),</v>
      </c>
    </row>
    <row r="58" spans="1:62" x14ac:dyDescent="0.2">
      <c r="A58" s="5" t="s">
        <v>56</v>
      </c>
      <c r="B58" s="6" t="s">
        <v>5669</v>
      </c>
      <c r="C58" s="7" t="s">
        <v>1215</v>
      </c>
      <c r="D58" s="8" t="s">
        <v>1216</v>
      </c>
      <c r="E58" s="8" t="s">
        <v>1217</v>
      </c>
      <c r="F58" s="8" t="s">
        <v>817</v>
      </c>
      <c r="G58" s="8" t="s">
        <v>1218</v>
      </c>
      <c r="H58" s="8" t="s">
        <v>819</v>
      </c>
      <c r="I58" s="8" t="s">
        <v>903</v>
      </c>
      <c r="J58" s="8" t="s">
        <v>1210</v>
      </c>
      <c r="K58" s="8" t="s">
        <v>954</v>
      </c>
      <c r="L58" s="8" t="s">
        <v>1219</v>
      </c>
      <c r="M58" s="8">
        <v>2019</v>
      </c>
      <c r="N58" s="8" t="s">
        <v>835</v>
      </c>
      <c r="O58" s="8" t="s">
        <v>1210</v>
      </c>
      <c r="P58" s="8" t="s">
        <v>1212</v>
      </c>
      <c r="Q58" s="8" t="s">
        <v>1213</v>
      </c>
      <c r="R58" s="8" t="s">
        <v>1220</v>
      </c>
      <c r="S58" s="8"/>
      <c r="U58" s="10" t="s">
        <v>6434</v>
      </c>
      <c r="V58" s="4" t="str">
        <f t="shared" si="0"/>
        <v>1.3.4</v>
      </c>
      <c r="W58" s="122" t="s">
        <v>6435</v>
      </c>
      <c r="X58" s="4" t="str">
        <f t="shared" si="1"/>
        <v>Monto de cooperación técnica y financiera nacional e internacional recibida</v>
      </c>
      <c r="Y58" s="4" t="s">
        <v>6435</v>
      </c>
      <c r="Z58" s="4" t="str">
        <f t="shared" si="2"/>
        <v>Monto en millones de dólares de las acciones de cooperación nacional e  internacional (técnica y financiera) reportadas por la ACI Medellín.</v>
      </c>
      <c r="AA58" s="4" t="s">
        <v>6435</v>
      </c>
      <c r="AB58" s="4" t="str">
        <f t="shared" si="3"/>
        <v>Medir los flujos de cooperación nacional y extranjera que llegan a la ciudad como producto de las acciones de cooperación/ayuda oficial al desarrollo</v>
      </c>
      <c r="AC58" s="4" t="s">
        <v>6435</v>
      </c>
      <c r="AD58" s="4" t="str">
        <f t="shared" si="4"/>
        <v>Política pública de cooperación internacional 
Política pública de desarrollo económico</v>
      </c>
      <c r="AE58" s="4" t="s">
        <v>6435</v>
      </c>
      <c r="AF58" s="4" t="str">
        <f t="shared" si="5"/>
        <v>V1</v>
      </c>
      <c r="AG58" s="4" t="s">
        <v>6435</v>
      </c>
      <c r="AH58" s="4" t="str">
        <f t="shared" si="6"/>
        <v>V1: Monto en millones de USD de cooperación técnica y/o financiera reportada por la ACI Medellín.</v>
      </c>
      <c r="AI58" s="4" t="s">
        <v>6435</v>
      </c>
      <c r="AJ58" s="4" t="str">
        <f t="shared" si="7"/>
        <v>Creciente</v>
      </c>
      <c r="AK58" s="4" t="s">
        <v>6435</v>
      </c>
      <c r="AL58" s="4" t="str">
        <f t="shared" si="8"/>
        <v>Mensual</v>
      </c>
      <c r="AM58" s="4" t="s">
        <v>6435</v>
      </c>
      <c r="AN58" s="4" t="str">
        <f t="shared" si="9"/>
        <v>Agencia de Cooperación Internacional de Medellín y el Área Metropolitana - ACI Medellín</v>
      </c>
      <c r="AO58" s="4" t="s">
        <v>6435</v>
      </c>
      <c r="AP58" s="4" t="str">
        <f t="shared" si="10"/>
        <v>Primaria y secundaria</v>
      </c>
      <c r="AQ58" s="4" t="s">
        <v>6435</v>
      </c>
      <c r="AR58" s="4" t="str">
        <f t="shared" si="11"/>
        <v>PDF encuesta de cooperación</v>
      </c>
      <c r="AS58" s="4" t="s">
        <v>6435</v>
      </c>
      <c r="AT58" s="4">
        <f t="shared" si="12"/>
        <v>2019</v>
      </c>
      <c r="AU58" s="4" t="s">
        <v>6435</v>
      </c>
      <c r="AV58" s="4" t="str">
        <f t="shared" si="13"/>
        <v>Acumulado 2016-2019</v>
      </c>
      <c r="AW58" s="4" t="s">
        <v>6435</v>
      </c>
      <c r="AX58" s="4" t="str">
        <f t="shared" si="14"/>
        <v>Agencia de Cooperación Internacional de Medellín y el Área Metropolitana - ACI Medellín</v>
      </c>
      <c r="AY58" s="4" t="s">
        <v>6435</v>
      </c>
      <c r="AZ58" s="4" t="str">
        <f t="shared" si="15"/>
        <v>Asistente de Planeación ACI Medellín</v>
      </c>
      <c r="BA58" s="4" t="s">
        <v>6435</v>
      </c>
      <c r="BB58" s="4" t="str">
        <f t="shared" si="16"/>
        <v>Documentos de texto (Word. PDF. TXT).
Excel</v>
      </c>
      <c r="BC58" s="4" t="s">
        <v>6435</v>
      </c>
      <c r="BD58" s="4" t="str">
        <f t="shared" si="17"/>
        <v xml:space="preserve">Encuesta </v>
      </c>
      <c r="BE58" s="4" t="s">
        <v>6435</v>
      </c>
      <c r="BF58" s="4">
        <f t="shared" si="18"/>
        <v>0</v>
      </c>
      <c r="BG58" s="4" t="s">
        <v>6437</v>
      </c>
      <c r="BH58" s="4" t="str">
        <f t="shared" si="19"/>
        <v>("1.3.4","Monto de cooperación técnica y financiera nacional e internacional recibida","Monto en millones de dólares de las acciones de cooperación nacional e  internacional (técnica y financiera) reportadas por la ACI Medellín.","Medir los flujos de cooperación nacional y extranjera que llegan a la ciudad como producto de las acciones de cooperación/ayuda oficial al desarrollo","Política pública de cooperación internacional 
Política pública de desarrollo económico","V1","V1: Monto en millones de USD de cooperación técnica y/o financiera reportada por la ACI Medellín.","Creciente","Mensual","Agencia de Cooperación Internacional de Medellín y el Área Metropolitana - ACI Medellín","Primaria y secundaria","PDF encuesta de cooperación</v>
      </c>
      <c r="BI58" s="4" t="str">
        <f t="shared" si="20"/>
        <v>","2019","Acumulado 2016-2019","Agencia de Cooperación Internacional de Medellín y el Área Metropolitana - ACI Medellín","Asistente de Planeación ACI Medellín","Documentos de texto (Word. PDF. TXT).
Excel","Encuesta ","0),</v>
      </c>
      <c r="BJ58" s="4" t="str">
        <f t="shared" si="21"/>
        <v>("1.3.4","Monto de cooperación técnica y financiera nacional e internacional recibida","Monto en millones de dólares de las acciones de cooperación nacional e  internacional (técnica y financiera) reportadas por la ACI Medellín.","Medir los flujos de cooperación nacional y extranjera que llegan a la ciudad como producto de las acciones de cooperación/ayuda oficial al desarrollo","Política pública de cooperación internacional 
Política pública de desarrollo económico","V1","V1: Monto en millones de USD de cooperación técnica y/o financiera reportada por la ACI Medellín.","Creciente","Mensual","Agencia de Cooperación Internacional de Medellín y el Área Metropolitana - ACI Medellín","Primaria y secundaria","PDF encuesta de cooperación","2019","Acumulado 2016-2019","Agencia de Cooperación Internacional de Medellín y el Área Metropolitana - ACI Medellín","Asistente de Planeación ACI Medellín","Documentos de texto (Word. PDF. TXT).
Excel","Encuesta ","0),</v>
      </c>
    </row>
    <row r="59" spans="1:62" x14ac:dyDescent="0.2">
      <c r="A59" s="5" t="s">
        <v>57</v>
      </c>
      <c r="B59" s="6" t="s">
        <v>5670</v>
      </c>
      <c r="C59" s="17" t="s">
        <v>1221</v>
      </c>
      <c r="D59" s="8" t="s">
        <v>1222</v>
      </c>
      <c r="E59" s="8" t="s">
        <v>1223</v>
      </c>
      <c r="F59" s="8" t="s">
        <v>832</v>
      </c>
      <c r="G59" s="9" t="s">
        <v>1224</v>
      </c>
      <c r="H59" s="8" t="s">
        <v>819</v>
      </c>
      <c r="I59" s="8" t="s">
        <v>872</v>
      </c>
      <c r="J59" s="8" t="s">
        <v>821</v>
      </c>
      <c r="K59" s="8" t="s">
        <v>822</v>
      </c>
      <c r="L59" s="8" t="s">
        <v>1225</v>
      </c>
      <c r="M59" s="8" t="s">
        <v>842</v>
      </c>
      <c r="N59" s="8"/>
      <c r="O59" s="8" t="s">
        <v>955</v>
      </c>
      <c r="P59" s="8" t="s">
        <v>955</v>
      </c>
      <c r="Q59" s="11" t="s">
        <v>1041</v>
      </c>
      <c r="R59" s="8" t="s">
        <v>957</v>
      </c>
      <c r="S59" s="8"/>
      <c r="U59" s="10" t="s">
        <v>6434</v>
      </c>
      <c r="V59" s="4" t="str">
        <f t="shared" si="0"/>
        <v>1.3.5</v>
      </c>
      <c r="W59" s="122" t="s">
        <v>6435</v>
      </c>
      <c r="X59" s="4" t="str">
        <f t="shared" si="1"/>
        <v>Empresas que al terminar su acompañamiento incorporaron procesos estandarizados que mejoraron su productividad</v>
      </c>
      <c r="Y59" s="4" t="s">
        <v>6435</v>
      </c>
      <c r="Z59" s="4" t="str">
        <f t="shared" si="2"/>
        <v xml:space="preserve">Número de empresas que al terminar su acompañamiento incorporaron procesos estandarizados que mejoraron su productividad a través de la participación en la oferta de programas de creación y fortalecimiento empresarial de la Secretaría de Desarrollo Económico. </v>
      </c>
      <c r="AA59" s="4" t="s">
        <v>6435</v>
      </c>
      <c r="AB59" s="4" t="str">
        <f t="shared" si="3"/>
        <v>Medir el número de empresas que al terminar su acompañamiento incorporaron procesos estandarizados que mejoraron su productividad</v>
      </c>
      <c r="AC59" s="4" t="s">
        <v>6435</v>
      </c>
      <c r="AD59" s="4" t="str">
        <f t="shared" si="4"/>
        <v>Acuerdo 41 de 2011. con decreto reglamentario 486 de 2015 Acuerdo 074 de 2017. Sección 4 Artículo 22 literal 2 y Sección 8</v>
      </c>
      <c r="AE59" s="4" t="s">
        <v>6435</v>
      </c>
      <c r="AF59" s="4" t="str">
        <f t="shared" si="5"/>
        <v>(V1/V2)*100</v>
      </c>
      <c r="AG59" s="4" t="s">
        <v>6435</v>
      </c>
      <c r="AH59" s="4" t="str">
        <f t="shared" si="6"/>
        <v>V1= Número de empresas acompañadas que al terminar su acompañamiento incorporaron procesos estandarizados que mejoraron su productividad a través de la participación en la oferta de programas de creación y fortalecimiento empresarial V2=Número total de empresas intervendas a través de los programas de creación y fortalecimiento empresarial</v>
      </c>
      <c r="AI59" s="4" t="s">
        <v>6435</v>
      </c>
      <c r="AJ59" s="4" t="str">
        <f t="shared" si="7"/>
        <v>Creciente</v>
      </c>
      <c r="AK59" s="4" t="s">
        <v>6435</v>
      </c>
      <c r="AL59" s="4" t="str">
        <f t="shared" si="8"/>
        <v>Semestral</v>
      </c>
      <c r="AM59" s="4" t="s">
        <v>6435</v>
      </c>
      <c r="AN59" s="4" t="str">
        <f t="shared" si="9"/>
        <v>Secretaría Desarrollo Económico</v>
      </c>
      <c r="AO59" s="4" t="s">
        <v>6435</v>
      </c>
      <c r="AP59" s="4" t="str">
        <f t="shared" si="10"/>
        <v>Primaria</v>
      </c>
      <c r="AQ59" s="4" t="s">
        <v>6435</v>
      </c>
      <c r="AR59" s="4" t="str">
        <f t="shared" si="11"/>
        <v>Informes de gestión
 Bases de datos</v>
      </c>
      <c r="AS59" s="4" t="s">
        <v>6435</v>
      </c>
      <c r="AT59" s="4" t="str">
        <f t="shared" si="12"/>
        <v>NA</v>
      </c>
      <c r="AU59" s="4" t="s">
        <v>6435</v>
      </c>
      <c r="AV59" s="4">
        <f t="shared" si="13"/>
        <v>0</v>
      </c>
      <c r="AW59" s="4" t="s">
        <v>6435</v>
      </c>
      <c r="AX59" s="4" t="str">
        <f t="shared" si="14"/>
        <v>José María Pérez Lora Líder Unidad de Desarrollo Socioeconómico y Sandra Monsalve Muñoz líder de la Unidad CT+I.</v>
      </c>
      <c r="AY59" s="4" t="s">
        <v>6435</v>
      </c>
      <c r="AZ59" s="4" t="str">
        <f t="shared" si="15"/>
        <v>José María Pérez Lora Líder Unidad de Desarrollo Socioeconómico y Sandra Monsalve Muñoz líder de la Unidad CT+I.</v>
      </c>
      <c r="BA59" s="4" t="s">
        <v>6435</v>
      </c>
      <c r="BB59" s="4" t="str">
        <f t="shared" si="16"/>
        <v>Bases de datos. documento de texto.PDF. Hoja de Calculo. Excel.</v>
      </c>
      <c r="BC59" s="4" t="s">
        <v>6435</v>
      </c>
      <c r="BD59" s="4" t="str">
        <f t="shared" si="17"/>
        <v>Formulario de recolección de datos</v>
      </c>
      <c r="BE59" s="4" t="s">
        <v>6435</v>
      </c>
      <c r="BF59" s="4">
        <f t="shared" si="18"/>
        <v>0</v>
      </c>
      <c r="BG59" s="4" t="s">
        <v>6437</v>
      </c>
      <c r="BH59" s="4" t="str">
        <f t="shared" si="19"/>
        <v>("1.3.5","Empresas que al terminar su acompañamiento incorporaron procesos estandarizados que mejoraron su productividad","Número de empresas que al terminar su acompañamiento incorporaron procesos estandarizados que mejoraron su productividad a través de la participación en la oferta de programas de creación y fortalecimiento empresarial de la Secretaría de Desarrollo Económico. ","Medir el número de empresas que al terminar su acompañamiento incorporaron procesos estandarizados que mejoraron su productividad","Acuerdo 41 de 2011. con decreto reglamentario 486 de 2015 Acuerdo 074 de 2017. Sección 4 Artículo 22 literal 2 y Sección 8","(V1/V2)*100","V1= Número de empresas acompañadas que al terminar su acompañamiento incorporaron procesos estandarizados que mejoraron su productividad a través de la participación en la oferta de programas de creación y fortalecimiento empresarial V2=Número total de empresas intervendas a través de los programas de creación y fortalecimiento empresarial","Creciente","Semestral","Secretaría Desarrollo Económico","Primaria","Informes de gestión
 Bases de datos</v>
      </c>
      <c r="BI59" s="4" t="str">
        <f t="shared" si="20"/>
        <v>","NA","0","José María Pérez Lora Líder Unidad de Desarrollo Socioeconómico y Sandra Monsalve Muñoz líder de la Unidad CT+I.","José María Pérez Lora Líder Unidad de Desarrollo Socioeconómico y Sandra Monsalve Muñoz líder de la Unidad CT+I.","Bases de datos. documento de texto.PDF. Hoja de Calculo. Excel.","Formulario de recolección de datos","0),</v>
      </c>
      <c r="BJ59" s="4" t="str">
        <f t="shared" si="21"/>
        <v>("1.3.5","Empresas que al terminar su acompañamiento incorporaron procesos estandarizados que mejoraron su productividad","Número de empresas que al terminar su acompañamiento incorporaron procesos estandarizados que mejoraron su productividad a través de la participación en la oferta de programas de creación y fortalecimiento empresarial de la Secretaría de Desarrollo Económico. ","Medir el número de empresas que al terminar su acompañamiento incorporaron procesos estandarizados que mejoraron su productividad","Acuerdo 41 de 2011. con decreto reglamentario 486 de 2015 Acuerdo 074 de 2017. Sección 4 Artículo 22 literal 2 y Sección 8","(V1/V2)*100","V1= Número de empresas acompañadas que al terminar su acompañamiento incorporaron procesos estandarizados que mejoraron su productividad a través de la participación en la oferta de programas de creación y fortalecimiento empresarial V2=Número total de empresas intervendas a través de los programas de creación y fortalecimiento empresarial","Creciente","Semestral","Secretaría Desarrollo Económico","Primaria","Informes de gestión
 Bases de datos","NA","0","José María Pérez Lora Líder Unidad de Desarrollo Socioeconómico y Sandra Monsalve Muñoz líder de la Unidad CT+I.","José María Pérez Lora Líder Unidad de Desarrollo Socioeconómico y Sandra Monsalve Muñoz líder de la Unidad CT+I.","Bases de datos. documento de texto.PDF. Hoja de Calculo. Excel.","Formulario de recolección de datos","0),</v>
      </c>
    </row>
    <row r="60" spans="1:62" x14ac:dyDescent="0.2">
      <c r="A60" s="5" t="s">
        <v>58</v>
      </c>
      <c r="B60" s="6" t="s">
        <v>5671</v>
      </c>
      <c r="C60" s="7" t="s">
        <v>1226</v>
      </c>
      <c r="D60" s="8" t="s">
        <v>1227</v>
      </c>
      <c r="E60" s="8" t="s">
        <v>1228</v>
      </c>
      <c r="F60" s="9" t="s">
        <v>1229</v>
      </c>
      <c r="G60" s="8" t="s">
        <v>1230</v>
      </c>
      <c r="H60" s="8" t="s">
        <v>819</v>
      </c>
      <c r="I60" s="8" t="s">
        <v>903</v>
      </c>
      <c r="J60" s="8" t="s">
        <v>1231</v>
      </c>
      <c r="K60" s="8" t="s">
        <v>954</v>
      </c>
      <c r="L60" s="8" t="s">
        <v>1232</v>
      </c>
      <c r="M60" s="8">
        <v>2019</v>
      </c>
      <c r="N60" s="8"/>
      <c r="O60" s="8" t="s">
        <v>980</v>
      </c>
      <c r="P60" s="8" t="s">
        <v>980</v>
      </c>
      <c r="Q60" s="8" t="s">
        <v>1233</v>
      </c>
      <c r="R60" s="8" t="s">
        <v>1234</v>
      </c>
      <c r="S60" s="8"/>
      <c r="U60" s="10" t="s">
        <v>6434</v>
      </c>
      <c r="V60" s="4" t="str">
        <f t="shared" si="0"/>
        <v>1.3.6</v>
      </c>
      <c r="W60" s="122" t="s">
        <v>6435</v>
      </c>
      <c r="X60" s="4" t="str">
        <f t="shared" si="1"/>
        <v>Densidad empresarial (Empresas por cada 1000 habitantes)</v>
      </c>
      <c r="Y60" s="4" t="s">
        <v>6435</v>
      </c>
      <c r="Z60" s="4" t="str">
        <f t="shared" si="2"/>
        <v>Corresponde al número de empresas constituidas y renovadas en el año y que a diciembre 31 del mismo año no hubiesen cancelado su registro mercantil. por cada mil habitantes.</v>
      </c>
      <c r="AA60" s="4" t="s">
        <v>6435</v>
      </c>
      <c r="AB60" s="4" t="str">
        <f t="shared" si="3"/>
        <v>Determinar la cantidad de empresas que se constituyen y renuevan el registro público mercantil por cada 1000 habitantes.</v>
      </c>
      <c r="AC60" s="4" t="s">
        <v>6435</v>
      </c>
      <c r="AD60" s="4" t="str">
        <f t="shared" si="4"/>
        <v>Acuerdo 074 de 2017</v>
      </c>
      <c r="AE60" s="4" t="s">
        <v>6435</v>
      </c>
      <c r="AF60" s="4" t="str">
        <f t="shared" si="5"/>
        <v>(V1/V2)*1.000</v>
      </c>
      <c r="AG60" s="4" t="s">
        <v>6435</v>
      </c>
      <c r="AH60" s="4" t="str">
        <f t="shared" si="6"/>
        <v xml:space="preserve">V1= Número de empresas constituidas y renovadas en el año i y que a diciembre 31 del mismo año no hubiesen cancelado su registro mercantil. 
V2= Población de la ciudad de Medellín en el año i de acuerdo al ultimo censo disponible </v>
      </c>
      <c r="AI60" s="4" t="s">
        <v>6435</v>
      </c>
      <c r="AJ60" s="4" t="str">
        <f t="shared" si="7"/>
        <v>Creciente</v>
      </c>
      <c r="AK60" s="4" t="s">
        <v>6435</v>
      </c>
      <c r="AL60" s="4" t="str">
        <f t="shared" si="8"/>
        <v>Mensual</v>
      </c>
      <c r="AM60" s="4" t="s">
        <v>6435</v>
      </c>
      <c r="AN60" s="4" t="str">
        <f t="shared" si="9"/>
        <v>Cámara de Comercio de Medellín para Antioquia - CCMA.
DANE</v>
      </c>
      <c r="AO60" s="4" t="s">
        <v>6435</v>
      </c>
      <c r="AP60" s="4" t="str">
        <f t="shared" si="10"/>
        <v>Primaria y secundaria</v>
      </c>
      <c r="AQ60" s="4" t="s">
        <v>6435</v>
      </c>
      <c r="AR60" s="4" t="str">
        <f t="shared" si="11"/>
        <v>Informe Oficial la de Cámara de Comercio y proyecciones de población del DANE</v>
      </c>
      <c r="AS60" s="4" t="s">
        <v>6435</v>
      </c>
      <c r="AT60" s="4">
        <f t="shared" si="12"/>
        <v>2019</v>
      </c>
      <c r="AU60" s="4" t="s">
        <v>6435</v>
      </c>
      <c r="AV60" s="4">
        <f t="shared" si="13"/>
        <v>0</v>
      </c>
      <c r="AW60" s="4" t="s">
        <v>6435</v>
      </c>
      <c r="AX60" s="4" t="str">
        <f t="shared" si="14"/>
        <v>Sandra Monsalve Muñoz líder de la Unidad CT+I.</v>
      </c>
      <c r="AY60" s="4" t="s">
        <v>6435</v>
      </c>
      <c r="AZ60" s="4" t="str">
        <f t="shared" si="15"/>
        <v>Sandra Monsalve Muñoz líder de la Unidad CT+I.</v>
      </c>
      <c r="BA60" s="4" t="s">
        <v>6435</v>
      </c>
      <c r="BB60" s="4" t="str">
        <f t="shared" si="16"/>
        <v>Informe poblacional DANE
 Reporte Cámara de Comercio de la base empresarial.</v>
      </c>
      <c r="BC60" s="4" t="s">
        <v>6435</v>
      </c>
      <c r="BD60" s="4" t="str">
        <f t="shared" si="17"/>
        <v>Informe Cámara de Comercio</v>
      </c>
      <c r="BE60" s="4" t="s">
        <v>6435</v>
      </c>
      <c r="BF60" s="4">
        <f t="shared" si="18"/>
        <v>0</v>
      </c>
      <c r="BG60" s="4" t="s">
        <v>6437</v>
      </c>
      <c r="BH60" s="4" t="str">
        <f t="shared" si="19"/>
        <v>("1.3.6","Densidad empresarial (Empresas por cada 1000 habitantes)","Corresponde al número de empresas constituidas y renovadas en el año y que a diciembre 31 del mismo año no hubiesen cancelado su registro mercantil. por cada mil habitantes.","Determinar la cantidad de empresas que se constituyen y renuevan el registro público mercantil por cada 1000 habitantes.","Acuerdo 074 de 2017","(V1/V2)*1.000","V1= Número de empresas constituidas y renovadas en el año i y que a diciembre 31 del mismo año no hubiesen cancelado su registro mercantil. 
V2= Población de la ciudad de Medellín en el año i de acuerdo al ultimo censo disponible ","Creciente","Mensual","Cámara de Comercio de Medellín para Antioquia - CCMA.
DANE","Primaria y secundaria","Informe Oficial la de Cámara de Comercio y proyecciones de población del DANE</v>
      </c>
      <c r="BI60" s="4" t="str">
        <f t="shared" si="20"/>
        <v>","2019","0","Sandra Monsalve Muñoz líder de la Unidad CT+I.","Sandra Monsalve Muñoz líder de la Unidad CT+I.","Informe poblacional DANE
 Reporte Cámara de Comercio de la base empresarial.","Informe Cámara de Comercio","0),</v>
      </c>
      <c r="BJ60" s="4" t="str">
        <f t="shared" si="21"/>
        <v>("1.3.6","Densidad empresarial (Empresas por cada 1000 habitantes)","Corresponde al número de empresas constituidas y renovadas en el año y que a diciembre 31 del mismo año no hubiesen cancelado su registro mercantil. por cada mil habitantes.","Determinar la cantidad de empresas que se constituyen y renuevan el registro público mercantil por cada 1000 habitantes.","Acuerdo 074 de 2017","(V1/V2)*1.000","V1= Número de empresas constituidas y renovadas en el año i y que a diciembre 31 del mismo año no hubiesen cancelado su registro mercantil. 
V2= Población de la ciudad de Medellín en el año i de acuerdo al ultimo censo disponible ","Creciente","Mensual","Cámara de Comercio de Medellín para Antioquia - CCMA.
DANE","Primaria y secundaria","Informe Oficial la de Cámara de Comercio y proyecciones de población del DANE","2019","0","Sandra Monsalve Muñoz líder de la Unidad CT+I.","Sandra Monsalve Muñoz líder de la Unidad CT+I.","Informe poblacional DANE
 Reporte Cámara de Comercio de la base empresarial.","Informe Cámara de Comercio","0),</v>
      </c>
    </row>
    <row r="61" spans="1:62" x14ac:dyDescent="0.2">
      <c r="A61" s="5" t="s">
        <v>59</v>
      </c>
      <c r="B61" s="6" t="s">
        <v>5672</v>
      </c>
      <c r="C61" s="7" t="s">
        <v>1235</v>
      </c>
      <c r="D61" s="8" t="s">
        <v>1236</v>
      </c>
      <c r="E61" s="8" t="s">
        <v>1237</v>
      </c>
      <c r="F61" s="8" t="s">
        <v>817</v>
      </c>
      <c r="G61" s="8" t="s">
        <v>1238</v>
      </c>
      <c r="H61" s="8" t="s">
        <v>819</v>
      </c>
      <c r="I61" s="8" t="s">
        <v>903</v>
      </c>
      <c r="J61" s="8" t="s">
        <v>881</v>
      </c>
      <c r="K61" s="8" t="s">
        <v>822</v>
      </c>
      <c r="L61" s="8" t="s">
        <v>1239</v>
      </c>
      <c r="M61" s="8" t="s">
        <v>1075</v>
      </c>
      <c r="N61" s="8"/>
      <c r="O61" s="8" t="s">
        <v>980</v>
      </c>
      <c r="P61" s="8" t="s">
        <v>980</v>
      </c>
      <c r="Q61" s="8" t="s">
        <v>1041</v>
      </c>
      <c r="R61" s="8" t="s">
        <v>1240</v>
      </c>
      <c r="S61" s="8"/>
      <c r="U61" s="10" t="s">
        <v>6434</v>
      </c>
      <c r="V61" s="4" t="str">
        <f t="shared" si="0"/>
        <v>1.3.7</v>
      </c>
      <c r="W61" s="122" t="s">
        <v>6435</v>
      </c>
      <c r="X61" s="4" t="str">
        <f t="shared" si="1"/>
        <v>Mipymes que crearon o fortalecieron sus capacidades de innovación en sus etapas de desarrollo</v>
      </c>
      <c r="Y61" s="4" t="s">
        <v>6435</v>
      </c>
      <c r="Z61" s="4" t="str">
        <f t="shared" si="2"/>
        <v>Corresponde al número de empresas que crearon o fortalecieron sus capacidades de innovación a partir del acompañamiento de los diferentes programas de la Secretaría de Desarrollo Económico</v>
      </c>
      <c r="AA61" s="4" t="s">
        <v>6435</v>
      </c>
      <c r="AB61" s="4" t="str">
        <f t="shared" si="3"/>
        <v>Medir el número de empresas que. mediante el acompañamiento especializado. crean o fortalecen sus procesos de innovación en sus etapas de desarrollo.</v>
      </c>
      <c r="AC61" s="4" t="s">
        <v>6435</v>
      </c>
      <c r="AD61" s="4" t="str">
        <f t="shared" si="4"/>
        <v>Acuerdo 074 de 2017
 Plan CT+I</v>
      </c>
      <c r="AE61" s="4" t="s">
        <v>6435</v>
      </c>
      <c r="AF61" s="4" t="str">
        <f t="shared" si="5"/>
        <v>V1</v>
      </c>
      <c r="AG61" s="4" t="s">
        <v>6435</v>
      </c>
      <c r="AH61" s="4" t="str">
        <f t="shared" si="6"/>
        <v>V1= Empresas acompañadas que crean o fortalecen sus capacidades de innovación en sus etapas de desarrollo</v>
      </c>
      <c r="AI61" s="4" t="s">
        <v>6435</v>
      </c>
      <c r="AJ61" s="4" t="str">
        <f t="shared" si="7"/>
        <v>Creciente</v>
      </c>
      <c r="AK61" s="4" t="s">
        <v>6435</v>
      </c>
      <c r="AL61" s="4" t="str">
        <f t="shared" si="8"/>
        <v>Mensual</v>
      </c>
      <c r="AM61" s="4" t="s">
        <v>6435</v>
      </c>
      <c r="AN61" s="4" t="str">
        <f t="shared" si="9"/>
        <v>Secretaría de Desarrollo Económico</v>
      </c>
      <c r="AO61" s="4" t="s">
        <v>6435</v>
      </c>
      <c r="AP61" s="4" t="str">
        <f t="shared" si="10"/>
        <v>Primaria</v>
      </c>
      <c r="AQ61" s="4" t="s">
        <v>6435</v>
      </c>
      <c r="AR61" s="4" t="str">
        <f t="shared" si="11"/>
        <v>Base de datos de empresas acompañados
 - Diagnóstico de entrada
 - Diagnóstico de salida</v>
      </c>
      <c r="AS61" s="4" t="s">
        <v>6435</v>
      </c>
      <c r="AT61" s="4" t="str">
        <f t="shared" si="12"/>
        <v>ND</v>
      </c>
      <c r="AU61" s="4" t="s">
        <v>6435</v>
      </c>
      <c r="AV61" s="4">
        <f t="shared" si="13"/>
        <v>0</v>
      </c>
      <c r="AW61" s="4" t="s">
        <v>6435</v>
      </c>
      <c r="AX61" s="4" t="str">
        <f t="shared" si="14"/>
        <v>Sandra Monsalve Muñoz líder de la Unidad CT+I.</v>
      </c>
      <c r="AY61" s="4" t="s">
        <v>6435</v>
      </c>
      <c r="AZ61" s="4" t="str">
        <f t="shared" si="15"/>
        <v>Sandra Monsalve Muñoz líder de la Unidad CT+I.</v>
      </c>
      <c r="BA61" s="4" t="s">
        <v>6435</v>
      </c>
      <c r="BB61" s="4" t="str">
        <f t="shared" si="16"/>
        <v>Bases de datos. documento de texto.PDF. Hoja de Calculo. Excel.</v>
      </c>
      <c r="BC61" s="4" t="s">
        <v>6435</v>
      </c>
      <c r="BD61" s="4" t="str">
        <f t="shared" si="17"/>
        <v>Bases de datos e informes diagnóstico de entrada y diagnóstico de salida</v>
      </c>
      <c r="BE61" s="4" t="s">
        <v>6435</v>
      </c>
      <c r="BF61" s="4">
        <f t="shared" si="18"/>
        <v>0</v>
      </c>
      <c r="BG61" s="4" t="s">
        <v>6437</v>
      </c>
      <c r="BH61" s="4" t="str">
        <f t="shared" si="19"/>
        <v>("1.3.7","Mipymes que crearon o fortalecieron sus capacidades de innovación en sus etapas de desarrollo","Corresponde al número de empresas que crearon o fortalecieron sus capacidades de innovación a partir del acompañamiento de los diferentes programas de la Secretaría de Desarrollo Económico","Medir el número de empresas que. mediante el acompañamiento especializado. crean o fortalecen sus procesos de innovación en sus etapas de desarrollo.","Acuerdo 074 de 2017
 Plan CT+I","V1","V1= Empresas acompañadas que crean o fortalecen sus capacidades de innovación en sus etapas de desarrollo","Creciente","Mensual","Secretaría de Desarrollo Económico","Primaria","Base de datos de empresas acompañados
 - Diagnóstico de entrada
 - Diagnóstico de salida</v>
      </c>
      <c r="BI61" s="4" t="str">
        <f t="shared" si="20"/>
        <v>","ND","0","Sandra Monsalve Muñoz líder de la Unidad CT+I.","Sandra Monsalve Muñoz líder de la Unidad CT+I.","Bases de datos. documento de texto.PDF. Hoja de Calculo. Excel.","Bases de datos e informes diagnóstico de entrada y diagnóstico de salida","0),</v>
      </c>
      <c r="BJ61" s="4" t="str">
        <f t="shared" si="21"/>
        <v>("1.3.7","Mipymes que crearon o fortalecieron sus capacidades de innovación en sus etapas de desarrollo","Corresponde al número de empresas que crearon o fortalecieron sus capacidades de innovación a partir del acompañamiento de los diferentes programas de la Secretaría de Desarrollo Económico","Medir el número de empresas que. mediante el acompañamiento especializado. crean o fortalecen sus procesos de innovación en sus etapas de desarrollo.","Acuerdo 074 de 2017
 Plan CT+I","V1","V1= Empresas acompañadas que crean o fortalecen sus capacidades de innovación en sus etapas de desarrollo","Creciente","Mensual","Secretaría de Desarrollo Económico","Primaria","Base de datos de empresas acompañados
 - Diagnóstico de entrada
 - Diagnóstico de salida","ND","0","Sandra Monsalve Muñoz líder de la Unidad CT+I.","Sandra Monsalve Muñoz líder de la Unidad CT+I.","Bases de datos. documento de texto.PDF. Hoja de Calculo. Excel.","Bases de datos e informes diagnóstico de entrada y diagnóstico de salida","0),</v>
      </c>
    </row>
    <row r="62" spans="1:62" x14ac:dyDescent="0.2">
      <c r="A62" s="5" t="s">
        <v>60</v>
      </c>
      <c r="B62" s="6" t="s">
        <v>5673</v>
      </c>
      <c r="C62" s="7" t="s">
        <v>1241</v>
      </c>
      <c r="D62" s="8" t="s">
        <v>1242</v>
      </c>
      <c r="E62" s="8" t="s">
        <v>1237</v>
      </c>
      <c r="F62" s="8" t="s">
        <v>817</v>
      </c>
      <c r="G62" s="8" t="s">
        <v>1243</v>
      </c>
      <c r="H62" s="8" t="s">
        <v>819</v>
      </c>
      <c r="I62" s="8" t="s">
        <v>903</v>
      </c>
      <c r="J62" s="8" t="s">
        <v>881</v>
      </c>
      <c r="K62" s="8" t="s">
        <v>822</v>
      </c>
      <c r="L62" s="8" t="s">
        <v>1239</v>
      </c>
      <c r="M62" s="8" t="s">
        <v>1075</v>
      </c>
      <c r="N62" s="8"/>
      <c r="O62" s="8" t="s">
        <v>980</v>
      </c>
      <c r="P62" s="8" t="s">
        <v>980</v>
      </c>
      <c r="Q62" s="8" t="s">
        <v>1041</v>
      </c>
      <c r="R62" s="8" t="s">
        <v>1240</v>
      </c>
      <c r="S62" s="8"/>
      <c r="U62" s="10" t="s">
        <v>6434</v>
      </c>
      <c r="V62" s="4" t="str">
        <f t="shared" si="0"/>
        <v>1.3.8</v>
      </c>
      <c r="W62" s="122" t="s">
        <v>6435</v>
      </c>
      <c r="X62" s="4" t="str">
        <f t="shared" si="1"/>
        <v>Emprendimientos que crearon o fortalecieron sus capacidades de innovación en sus etapas de desarrollo</v>
      </c>
      <c r="Y62" s="4" t="s">
        <v>6435</v>
      </c>
      <c r="Z62" s="4" t="str">
        <f t="shared" si="2"/>
        <v>Corresponde el número de emprendimientos que crearon o fortalecieron sus capacidades de innovación a partir del acompañamiento de los diferentes programas de la Secretaría de Desarrollo Económico</v>
      </c>
      <c r="AA62" s="4" t="s">
        <v>6435</v>
      </c>
      <c r="AB62" s="4" t="str">
        <f t="shared" si="3"/>
        <v>Medir el número de emprendimientos que. mediante el acompañamiento especializado. crean o fortalecen sus procesos de innovación en sus etapas de desarrollo.</v>
      </c>
      <c r="AC62" s="4" t="s">
        <v>6435</v>
      </c>
      <c r="AD62" s="4" t="str">
        <f t="shared" si="4"/>
        <v>Acuerdo 074 de 2017
 Plan CT+I</v>
      </c>
      <c r="AE62" s="4" t="s">
        <v>6435</v>
      </c>
      <c r="AF62" s="4" t="str">
        <f t="shared" si="5"/>
        <v>V1</v>
      </c>
      <c r="AG62" s="4" t="s">
        <v>6435</v>
      </c>
      <c r="AH62" s="4" t="str">
        <f t="shared" si="6"/>
        <v>V1= Emprendimientos acompañados que crean o fortalecen sus capacidades de innovación en sus etapas de desarrollo</v>
      </c>
      <c r="AI62" s="4" t="s">
        <v>6435</v>
      </c>
      <c r="AJ62" s="4" t="str">
        <f t="shared" si="7"/>
        <v>Creciente</v>
      </c>
      <c r="AK62" s="4" t="s">
        <v>6435</v>
      </c>
      <c r="AL62" s="4" t="str">
        <f t="shared" si="8"/>
        <v>Mensual</v>
      </c>
      <c r="AM62" s="4" t="s">
        <v>6435</v>
      </c>
      <c r="AN62" s="4" t="str">
        <f t="shared" si="9"/>
        <v>Secretaría de Desarrollo Económico</v>
      </c>
      <c r="AO62" s="4" t="s">
        <v>6435</v>
      </c>
      <c r="AP62" s="4" t="str">
        <f t="shared" si="10"/>
        <v>Primaria</v>
      </c>
      <c r="AQ62" s="4" t="s">
        <v>6435</v>
      </c>
      <c r="AR62" s="4" t="str">
        <f t="shared" si="11"/>
        <v>Base de datos de empresas acompañados
 - Diagnóstico de entrada
 - Diagnóstico de salida</v>
      </c>
      <c r="AS62" s="4" t="s">
        <v>6435</v>
      </c>
      <c r="AT62" s="4" t="str">
        <f t="shared" si="12"/>
        <v>ND</v>
      </c>
      <c r="AU62" s="4" t="s">
        <v>6435</v>
      </c>
      <c r="AV62" s="4">
        <f t="shared" si="13"/>
        <v>0</v>
      </c>
      <c r="AW62" s="4" t="s">
        <v>6435</v>
      </c>
      <c r="AX62" s="4" t="str">
        <f t="shared" si="14"/>
        <v>Sandra Monsalve Muñoz líder de la Unidad CT+I.</v>
      </c>
      <c r="AY62" s="4" t="s">
        <v>6435</v>
      </c>
      <c r="AZ62" s="4" t="str">
        <f t="shared" si="15"/>
        <v>Sandra Monsalve Muñoz líder de la Unidad CT+I.</v>
      </c>
      <c r="BA62" s="4" t="s">
        <v>6435</v>
      </c>
      <c r="BB62" s="4" t="str">
        <f t="shared" si="16"/>
        <v>Bases de datos. documento de texto.PDF. Hoja de Calculo. Excel.</v>
      </c>
      <c r="BC62" s="4" t="s">
        <v>6435</v>
      </c>
      <c r="BD62" s="4" t="str">
        <f t="shared" si="17"/>
        <v>Bases de datos e informes diagnóstico de entrada y diagnóstico de salida</v>
      </c>
      <c r="BE62" s="4" t="s">
        <v>6435</v>
      </c>
      <c r="BF62" s="4">
        <f t="shared" si="18"/>
        <v>0</v>
      </c>
      <c r="BG62" s="4" t="s">
        <v>6437</v>
      </c>
      <c r="BH62" s="4" t="str">
        <f t="shared" si="19"/>
        <v>("1.3.8","Emprendimientos que crearon o fortalecieron sus capacidades de innovación en sus etapas de desarrollo","Corresponde el número de emprendimientos que crearon o fortalecieron sus capacidades de innovación a partir del acompañamiento de los diferentes programas de la Secretaría de Desarrollo Económico","Medir el número de emprendimientos que. mediante el acompañamiento especializado. crean o fortalecen sus procesos de innovación en sus etapas de desarrollo.","Acuerdo 074 de 2017
 Plan CT+I","V1","V1= Emprendimientos acompañados que crean o fortalecen sus capacidades de innovación en sus etapas de desarrollo","Creciente","Mensual","Secretaría de Desarrollo Económico","Primaria","Base de datos de empresas acompañados
 - Diagnóstico de entrada
 - Diagnóstico de salida</v>
      </c>
      <c r="BI62" s="4" t="str">
        <f t="shared" si="20"/>
        <v>","ND","0","Sandra Monsalve Muñoz líder de la Unidad CT+I.","Sandra Monsalve Muñoz líder de la Unidad CT+I.","Bases de datos. documento de texto.PDF. Hoja de Calculo. Excel.","Bases de datos e informes diagnóstico de entrada y diagnóstico de salida","0),</v>
      </c>
      <c r="BJ62" s="4" t="str">
        <f t="shared" si="21"/>
        <v>("1.3.8","Emprendimientos que crearon o fortalecieron sus capacidades de innovación en sus etapas de desarrollo","Corresponde el número de emprendimientos que crearon o fortalecieron sus capacidades de innovación a partir del acompañamiento de los diferentes programas de la Secretaría de Desarrollo Económico","Medir el número de emprendimientos que. mediante el acompañamiento especializado. crean o fortalecen sus procesos de innovación en sus etapas de desarrollo.","Acuerdo 074 de 2017
 Plan CT+I","V1","V1= Emprendimientos acompañados que crean o fortalecen sus capacidades de innovación en sus etapas de desarrollo","Creciente","Mensual","Secretaría de Desarrollo Económico","Primaria","Base de datos de empresas acompañados
 - Diagnóstico de entrada
 - Diagnóstico de salida","ND","0","Sandra Monsalve Muñoz líder de la Unidad CT+I.","Sandra Monsalve Muñoz líder de la Unidad CT+I.","Bases de datos. documento de texto.PDF. Hoja de Calculo. Excel.","Bases de datos e informes diagnóstico de entrada y diagnóstico de salida","0),</v>
      </c>
    </row>
    <row r="63" spans="1:62" x14ac:dyDescent="0.2">
      <c r="A63" s="5" t="s">
        <v>61</v>
      </c>
      <c r="B63" s="6" t="s">
        <v>5674</v>
      </c>
      <c r="C63" s="7" t="s">
        <v>1244</v>
      </c>
      <c r="D63" s="9" t="s">
        <v>1245</v>
      </c>
      <c r="E63" s="8" t="s">
        <v>1246</v>
      </c>
      <c r="F63" s="8" t="s">
        <v>1247</v>
      </c>
      <c r="G63" s="8" t="s">
        <v>1248</v>
      </c>
      <c r="H63" s="8" t="s">
        <v>819</v>
      </c>
      <c r="I63" s="8" t="s">
        <v>856</v>
      </c>
      <c r="J63" s="11" t="s">
        <v>1249</v>
      </c>
      <c r="K63" s="11" t="s">
        <v>954</v>
      </c>
      <c r="L63" s="11" t="s">
        <v>1250</v>
      </c>
      <c r="M63" s="8">
        <v>2019</v>
      </c>
      <c r="N63" s="8"/>
      <c r="O63" s="8" t="s">
        <v>849</v>
      </c>
      <c r="P63" s="8" t="s">
        <v>850</v>
      </c>
      <c r="Q63" s="8" t="s">
        <v>989</v>
      </c>
      <c r="R63" s="8" t="s">
        <v>957</v>
      </c>
      <c r="S63" s="8"/>
      <c r="U63" s="10" t="s">
        <v>6434</v>
      </c>
      <c r="V63" s="4" t="str">
        <f t="shared" si="0"/>
        <v>1.3.9</v>
      </c>
      <c r="W63" s="122" t="s">
        <v>6435</v>
      </c>
      <c r="X63" s="4" t="str">
        <f t="shared" si="1"/>
        <v>Capital Inteligente conectado per cápita (acumulado) - Medellín</v>
      </c>
      <c r="Y63" s="4" t="s">
        <v>6435</v>
      </c>
      <c r="Z63" s="4" t="str">
        <f t="shared" si="2"/>
        <v xml:space="preserve">Es la cantidad de recursos de inversión (capital inteligente. capital semilla. capital ángel. entre otros) por habitante de Medellín. conectado en el ecosistema; es decir asignado en proyectos y disponible. </v>
      </c>
      <c r="AA63" s="4" t="s">
        <v>6435</v>
      </c>
      <c r="AB63" s="4" t="str">
        <f t="shared" si="3"/>
        <v>Medir la cantidad de recursos de inversión conectado en el ecosistema. con el fin de evaluar la disponibilidad de capital emprendedor per cápita.</v>
      </c>
      <c r="AC63" s="4" t="s">
        <v>6435</v>
      </c>
      <c r="AD63" s="4" t="str">
        <f t="shared" si="4"/>
        <v xml:space="preserve"> Acuerdo 24 de 2012. Adoptar el Plan de Ciencia. Tecnología e Innovación Medellín 2011-2021. como la hoja de ruta.  
El Plan CTi Adoptado indica que Ruta N debe hacer el  diseño de indicadores de desempeño operacional del Plan Estratégico de Ciencia. Tecnología e Innovación. Capital Inteligente conectado per cápita  es uno de estos indicadores.</v>
      </c>
      <c r="AE63" s="4" t="s">
        <v>6435</v>
      </c>
      <c r="AF63" s="4" t="str">
        <f t="shared" si="5"/>
        <v>V1/V2</v>
      </c>
      <c r="AG63" s="4" t="s">
        <v>6435</v>
      </c>
      <c r="AH63" s="4" t="str">
        <f t="shared" si="6"/>
        <v>V1: Capital de Riesgo Disponible
V2: Número de habitantes de Medellín</v>
      </c>
      <c r="AI63" s="4" t="s">
        <v>6435</v>
      </c>
      <c r="AJ63" s="4" t="str">
        <f t="shared" si="7"/>
        <v>Creciente</v>
      </c>
      <c r="AK63" s="4" t="s">
        <v>6435</v>
      </c>
      <c r="AL63" s="4" t="str">
        <f t="shared" si="8"/>
        <v>Anual</v>
      </c>
      <c r="AM63" s="4" t="s">
        <v>6435</v>
      </c>
      <c r="AN63" s="4" t="str">
        <f t="shared" si="9"/>
        <v>Ruta N
DANE - Departamento Administrativo de Planeación Medellín -</v>
      </c>
      <c r="AO63" s="4" t="s">
        <v>6435</v>
      </c>
      <c r="AP63" s="4" t="str">
        <f t="shared" si="10"/>
        <v>Primaria y secundaria</v>
      </c>
      <c r="AQ63" s="4" t="s">
        <v>6435</v>
      </c>
      <c r="AR63" s="4" t="str">
        <f t="shared" si="11"/>
        <v>Informe Inversometro</v>
      </c>
      <c r="AS63" s="4" t="s">
        <v>6435</v>
      </c>
      <c r="AT63" s="4">
        <f t="shared" si="12"/>
        <v>2019</v>
      </c>
      <c r="AU63" s="4" t="s">
        <v>6435</v>
      </c>
      <c r="AV63" s="4">
        <f t="shared" si="13"/>
        <v>0</v>
      </c>
      <c r="AW63" s="4" t="s">
        <v>6435</v>
      </c>
      <c r="AX63" s="4" t="str">
        <f t="shared" si="14"/>
        <v>Director de Operaciones_Catalina López</v>
      </c>
      <c r="AY63" s="4" t="s">
        <v>6435</v>
      </c>
      <c r="AZ63" s="4" t="str">
        <f t="shared" si="15"/>
        <v xml:space="preserve">PMO Ruta N
Catalina Corrales
</v>
      </c>
      <c r="BA63" s="4" t="s">
        <v>6435</v>
      </c>
      <c r="BB63" s="4" t="str">
        <f t="shared" si="16"/>
        <v>Documento de texto.PDF</v>
      </c>
      <c r="BC63" s="4" t="s">
        <v>6435</v>
      </c>
      <c r="BD63" s="4" t="str">
        <f t="shared" si="17"/>
        <v>Formulario de recolección de datos</v>
      </c>
      <c r="BE63" s="4" t="s">
        <v>6435</v>
      </c>
      <c r="BF63" s="4">
        <f t="shared" si="18"/>
        <v>0</v>
      </c>
      <c r="BG63" s="4" t="s">
        <v>6437</v>
      </c>
      <c r="BH63" s="4" t="str">
        <f t="shared" si="19"/>
        <v>("1.3.9","Capital Inteligente conectado per cápita (acumulado) - Medellín","Es la cantidad de recursos de inversión (capital inteligente. capital semilla. capital ángel. entre otros) por habitante de Medellín. conectado en el ecosistema; es decir asignado en proyectos y disponible. ","Medir la cantidad de recursos de inversión conectado en el ecosistema. con el fin de evaluar la disponibilidad de capital emprendedor per cápita."," Acuerdo 24 de 2012. Adoptar el Plan de Ciencia. Tecnología e Innovación Medellín 2011-2021. como la hoja de ruta.  
El Plan CTi Adoptado indica que Ruta N debe hacer el  diseño de indicadores de desempeño operacional del Plan Estratégico de Ciencia. Tecnología e Innovación. Capital Inteligente conectado per cápita  es uno de estos indicadores.","V1/V2","V1: Capital de Riesgo Disponible
V2: Número de habitantes de Medellín","Creciente","Anual","Ruta N
DANE - Departamento Administrativo de Planeación Medellín -","Primaria y secundaria","Informe Inversometro</v>
      </c>
      <c r="BI63" s="4" t="str">
        <f t="shared" si="20"/>
        <v>","2019","0","Director de Operaciones_Catalina López","PMO Ruta N
Catalina Corrales
","Documento de texto.PDF","Formulario de recolección de datos","0),</v>
      </c>
      <c r="BJ63" s="4" t="str">
        <f t="shared" si="21"/>
        <v>("1.3.9","Capital Inteligente conectado per cápita (acumulado) - Medellín","Es la cantidad de recursos de inversión (capital inteligente. capital semilla. capital ángel. entre otros) por habitante de Medellín. conectado en el ecosistema; es decir asignado en proyectos y disponible. ","Medir la cantidad de recursos de inversión conectado en el ecosistema. con el fin de evaluar la disponibilidad de capital emprendedor per cápita."," Acuerdo 24 de 2012. Adoptar el Plan de Ciencia. Tecnología e Innovación Medellín 2011-2021. como la hoja de ruta.  
El Plan CTi Adoptado indica que Ruta N debe hacer el  diseño de indicadores de desempeño operacional del Plan Estratégico de Ciencia. Tecnología e Innovación. Capital Inteligente conectado per cápita  es uno de estos indicadores.","V1/V2","V1: Capital de Riesgo Disponible
V2: Número de habitantes de Medellín","Creciente","Anual","Ruta N
DANE - Departamento Administrativo de Planeación Medellín -","Primaria y secundaria","Informe Inversometro","2019","0","Director de Operaciones_Catalina López","PMO Ruta N
Catalina Corrales
","Documento de texto.PDF","Formulario de recolección de datos","0),</v>
      </c>
    </row>
    <row r="64" spans="1:62" x14ac:dyDescent="0.2">
      <c r="A64" s="5" t="s">
        <v>62</v>
      </c>
      <c r="B64" s="6" t="s">
        <v>5675</v>
      </c>
      <c r="C64" s="7" t="s">
        <v>1251</v>
      </c>
      <c r="D64" s="8" t="s">
        <v>1252</v>
      </c>
      <c r="E64" s="8" t="s">
        <v>1253</v>
      </c>
      <c r="F64" s="8" t="s">
        <v>985</v>
      </c>
      <c r="G64" s="8" t="s">
        <v>1254</v>
      </c>
      <c r="H64" s="8" t="s">
        <v>1112</v>
      </c>
      <c r="I64" s="8" t="s">
        <v>856</v>
      </c>
      <c r="J64" s="11" t="s">
        <v>1255</v>
      </c>
      <c r="K64" s="11" t="s">
        <v>858</v>
      </c>
      <c r="L64" s="11" t="s">
        <v>1256</v>
      </c>
      <c r="M64" s="8">
        <v>2018</v>
      </c>
      <c r="N64" s="8"/>
      <c r="O64" s="8" t="s">
        <v>849</v>
      </c>
      <c r="P64" s="8" t="s">
        <v>850</v>
      </c>
      <c r="Q64" s="8" t="s">
        <v>1257</v>
      </c>
      <c r="R64" s="8" t="s">
        <v>1214</v>
      </c>
      <c r="S64" s="8"/>
      <c r="U64" s="10" t="s">
        <v>6434</v>
      </c>
      <c r="V64" s="4" t="str">
        <f t="shared" si="0"/>
        <v>1.3.10</v>
      </c>
      <c r="W64" s="122" t="s">
        <v>6435</v>
      </c>
      <c r="X64" s="4" t="str">
        <f t="shared" si="1"/>
        <v>Facturación por Innovación - Valle de Aburrá</v>
      </c>
      <c r="Y64" s="4" t="s">
        <v>6435</v>
      </c>
      <c r="Z64" s="4" t="str">
        <f t="shared" si="2"/>
        <v xml:space="preserve">Es el porcentaje de ventas por innovación respecto al total de las ventas de las empresas. </v>
      </c>
      <c r="AA64" s="4" t="s">
        <v>6435</v>
      </c>
      <c r="AB64" s="4" t="str">
        <f t="shared" si="3"/>
        <v xml:space="preserve">Medir el porcentaje de ventas por innovación respecto al total de las ventas de las empresas. con el fin de evaluar el efecto económico de la innovación en las empresas. </v>
      </c>
      <c r="AC64" s="4" t="s">
        <v>6435</v>
      </c>
      <c r="AD64" s="4" t="str">
        <f t="shared" si="4"/>
        <v>Ninguna</v>
      </c>
      <c r="AE64" s="4" t="s">
        <v>6435</v>
      </c>
      <c r="AF64" s="4" t="str">
        <f t="shared" si="5"/>
        <v>V1/V2*100</v>
      </c>
      <c r="AG64" s="4" t="s">
        <v>6435</v>
      </c>
      <c r="AH64" s="4" t="str">
        <f t="shared" si="6"/>
        <v>V1: Ventas por innovación
V2: Ventas Totales</v>
      </c>
      <c r="AI64" s="4" t="s">
        <v>6435</v>
      </c>
      <c r="AJ64" s="4" t="str">
        <f t="shared" si="7"/>
        <v>Constante</v>
      </c>
      <c r="AK64" s="4" t="s">
        <v>6435</v>
      </c>
      <c r="AL64" s="4" t="str">
        <f t="shared" si="8"/>
        <v>Anual</v>
      </c>
      <c r="AM64" s="4" t="s">
        <v>6435</v>
      </c>
      <c r="AN64" s="4" t="str">
        <f t="shared" si="9"/>
        <v>Encuesta anual de innovación - Centro Nacional de Consultoría.</v>
      </c>
      <c r="AO64" s="4" t="s">
        <v>6435</v>
      </c>
      <c r="AP64" s="4" t="str">
        <f t="shared" si="10"/>
        <v>Secundaria</v>
      </c>
      <c r="AQ64" s="4" t="s">
        <v>6435</v>
      </c>
      <c r="AR64" s="4" t="str">
        <f t="shared" si="11"/>
        <v>Encuesta. data anonimizada. cuestionario. ficha técnica de la encuesta.</v>
      </c>
      <c r="AS64" s="4" t="s">
        <v>6435</v>
      </c>
      <c r="AT64" s="4">
        <f t="shared" si="12"/>
        <v>2018</v>
      </c>
      <c r="AU64" s="4" t="s">
        <v>6435</v>
      </c>
      <c r="AV64" s="4">
        <f t="shared" si="13"/>
        <v>0</v>
      </c>
      <c r="AW64" s="4" t="s">
        <v>6435</v>
      </c>
      <c r="AX64" s="4" t="str">
        <f t="shared" si="14"/>
        <v>Director de Operaciones_Catalina López</v>
      </c>
      <c r="AY64" s="4" t="s">
        <v>6435</v>
      </c>
      <c r="AZ64" s="4" t="str">
        <f t="shared" si="15"/>
        <v xml:space="preserve">PMO Ruta N
Catalina Corrales
</v>
      </c>
      <c r="BA64" s="4" t="s">
        <v>6435</v>
      </c>
      <c r="BB64" s="4" t="str">
        <f t="shared" si="16"/>
        <v>Documento de texto PDF
Base de datos Excel (anonimizados)</v>
      </c>
      <c r="BC64" s="4" t="s">
        <v>6435</v>
      </c>
      <c r="BD64" s="4" t="str">
        <f t="shared" si="17"/>
        <v>Encuesta</v>
      </c>
      <c r="BE64" s="4" t="s">
        <v>6435</v>
      </c>
      <c r="BF64" s="4">
        <f t="shared" si="18"/>
        <v>0</v>
      </c>
      <c r="BG64" s="4" t="s">
        <v>6437</v>
      </c>
      <c r="BH64" s="4" t="str">
        <f t="shared" si="19"/>
        <v>("1.3.10","Facturación por Innovación - Valle de Aburrá","Es el porcentaje de ventas por innovación respecto al total de las ventas de las empresas. ","Medir el porcentaje de ventas por innovación respecto al total de las ventas de las empresas. con el fin de evaluar el efecto económico de la innovación en las empresas. ","Ninguna","V1/V2*100","V1: Ventas por innovación
V2: Ventas Totales","Constante","Anual","Encuesta anual de innovación - Centro Nacional de Consultoría.","Secundaria","Encuesta. data anonimizada. cuestionario. ficha técnica de la encuesta.</v>
      </c>
      <c r="BI64" s="4" t="str">
        <f t="shared" si="20"/>
        <v>","2018","0","Director de Operaciones_Catalina López","PMO Ruta N
Catalina Corrales
","Documento de texto PDF
Base de datos Excel (anonimizados)","Encuesta","0),</v>
      </c>
      <c r="BJ64" s="4" t="str">
        <f t="shared" si="21"/>
        <v>("1.3.10","Facturación por Innovación - Valle de Aburrá","Es el porcentaje de ventas por innovación respecto al total de las ventas de las empresas. ","Medir el porcentaje de ventas por innovación respecto al total de las ventas de las empresas. con el fin de evaluar el efecto económico de la innovación en las empresas. ","Ninguna","V1/V2*100","V1: Ventas por innovación
V2: Ventas Totales","Constante","Anual","Encuesta anual de innovación - Centro Nacional de Consultoría.","Secundaria","Encuesta. data anonimizada. cuestionario. ficha técnica de la encuesta.","2018","0","Director de Operaciones_Catalina López","PMO Ruta N
Catalina Corrales
","Documento de texto PDF
Base de datos Excel (anonimizados)","Encuesta","0),</v>
      </c>
    </row>
    <row r="65" spans="1:62" x14ac:dyDescent="0.2">
      <c r="A65" s="5" t="s">
        <v>63</v>
      </c>
      <c r="B65" s="6" t="s">
        <v>5676</v>
      </c>
      <c r="C65" s="7" t="s">
        <v>1258</v>
      </c>
      <c r="D65" s="8" t="s">
        <v>1259</v>
      </c>
      <c r="E65" s="8" t="s">
        <v>1260</v>
      </c>
      <c r="F65" s="8" t="s">
        <v>832</v>
      </c>
      <c r="G65" s="8" t="s">
        <v>1261</v>
      </c>
      <c r="H65" s="8" t="s">
        <v>819</v>
      </c>
      <c r="I65" s="8" t="s">
        <v>903</v>
      </c>
      <c r="J65" s="8" t="s">
        <v>1262</v>
      </c>
      <c r="K65" s="8" t="s">
        <v>822</v>
      </c>
      <c r="L65" s="8" t="s">
        <v>1263</v>
      </c>
      <c r="M65" s="8">
        <v>2020</v>
      </c>
      <c r="N65" s="8"/>
      <c r="O65" s="8" t="s">
        <v>1264</v>
      </c>
      <c r="P65" s="8" t="s">
        <v>1264</v>
      </c>
      <c r="Q65" s="8" t="s">
        <v>1265</v>
      </c>
      <c r="R65" s="8" t="s">
        <v>1266</v>
      </c>
      <c r="S65" s="8" t="s">
        <v>1267</v>
      </c>
      <c r="U65" s="10" t="s">
        <v>6434</v>
      </c>
      <c r="V65" s="4" t="str">
        <f t="shared" si="0"/>
        <v>1.3.11</v>
      </c>
      <c r="W65" s="122" t="s">
        <v>6435</v>
      </c>
      <c r="X65" s="4" t="str">
        <f t="shared" si="1"/>
        <v>Ocupación hotelera de la ciudad reportada</v>
      </c>
      <c r="Y65" s="4" t="s">
        <v>6435</v>
      </c>
      <c r="Z65" s="4" t="str">
        <f t="shared" si="2"/>
        <v>Proporción de habitaciones ocupadas en relación al total de habitaciones disponibles en la ciudad por zonas en un periodo de tiempo especifico.</v>
      </c>
      <c r="AA65" s="4" t="s">
        <v>6435</v>
      </c>
      <c r="AB65" s="4" t="str">
        <f t="shared" si="3"/>
        <v>Medir la dinámica turística de la ciudad a través de las habitaciones ocupadas en relación a su total.</v>
      </c>
      <c r="AC65" s="4" t="s">
        <v>6435</v>
      </c>
      <c r="AD65" s="4" t="str">
        <f t="shared" si="4"/>
        <v>Plan Sectorial de Turismo 2014 - 2018.
 Cuenta satélite de turismo: Recomendaciones sobre el marco conceptual (CST:RMC 2008)</v>
      </c>
      <c r="AE65" s="4" t="s">
        <v>6435</v>
      </c>
      <c r="AF65" s="4" t="str">
        <f t="shared" si="5"/>
        <v>(V1/V2)*100</v>
      </c>
      <c r="AG65" s="4" t="s">
        <v>6435</v>
      </c>
      <c r="AH65" s="4" t="str">
        <f t="shared" si="6"/>
        <v>V1: Número de habitaciones ocupadas en un período determinado
 V2: Número de habitaciones disponibles en un período determinado</v>
      </c>
      <c r="AI65" s="4" t="s">
        <v>6435</v>
      </c>
      <c r="AJ65" s="4" t="str">
        <f t="shared" si="7"/>
        <v>Creciente</v>
      </c>
      <c r="AK65" s="4" t="s">
        <v>6435</v>
      </c>
      <c r="AL65" s="4" t="str">
        <f t="shared" si="8"/>
        <v>Mensual</v>
      </c>
      <c r="AM65" s="4" t="s">
        <v>6435</v>
      </c>
      <c r="AN65" s="4" t="str">
        <f t="shared" si="9"/>
        <v>Observatorio-SITUR</v>
      </c>
      <c r="AO65" s="4" t="s">
        <v>6435</v>
      </c>
      <c r="AP65" s="4" t="str">
        <f t="shared" si="10"/>
        <v>Primaria</v>
      </c>
      <c r="AQ65" s="4" t="s">
        <v>6435</v>
      </c>
      <c r="AR65" s="4" t="str">
        <f t="shared" si="11"/>
        <v>Reportes y correos electrónicos de los hoteles. boletines e informes oficiales de Situr</v>
      </c>
      <c r="AS65" s="4" t="s">
        <v>6435</v>
      </c>
      <c r="AT65" s="4">
        <f t="shared" si="12"/>
        <v>2020</v>
      </c>
      <c r="AU65" s="4" t="s">
        <v>6435</v>
      </c>
      <c r="AV65" s="4">
        <f t="shared" si="13"/>
        <v>0</v>
      </c>
      <c r="AW65" s="4" t="s">
        <v>6435</v>
      </c>
      <c r="AX65" s="4" t="str">
        <f t="shared" si="14"/>
        <v>Subsecretaria de Turismo - Observatorio-SITUR</v>
      </c>
      <c r="AY65" s="4" t="s">
        <v>6435</v>
      </c>
      <c r="AZ65" s="4" t="str">
        <f t="shared" si="15"/>
        <v>Subsecretaria de Turismo - Observatorio-SITUR</v>
      </c>
      <c r="BA65" s="4" t="s">
        <v>6435</v>
      </c>
      <c r="BB65" s="4" t="str">
        <f t="shared" si="16"/>
        <v>Documentos de Excel. Word. PDF. TXT.PST
 (Bases de datos (Access).</v>
      </c>
      <c r="BC65" s="4" t="s">
        <v>6435</v>
      </c>
      <c r="BD65" s="4" t="str">
        <f t="shared" si="17"/>
        <v>Observación. encuesta. entrevista. cuestionario. Archivo en Excel en NAS</v>
      </c>
      <c r="BE65" s="4" t="s">
        <v>6435</v>
      </c>
      <c r="BF65" s="4" t="str">
        <f t="shared" si="18"/>
        <v>La línea base corresponde al período de inicio de la cuarentena obligatoria preventiva decretada por el gobierno nacional. ya que a partir de ese momento la dinámica turística sufrió una contracción cuya recuperación puede tardar unos 2 años según proyecciones de la OMT.</v>
      </c>
      <c r="BG65" s="4" t="s">
        <v>6437</v>
      </c>
      <c r="BH65" s="4" t="str">
        <f t="shared" si="19"/>
        <v>("1.3.11","Ocupación hotelera de la ciudad reportada","Proporción de habitaciones ocupadas en relación al total de habitaciones disponibles en la ciudad por zonas en un periodo de tiempo especifico.","Medir la dinámica turística de la ciudad a través de las habitaciones ocupadas en relación a su total.","Plan Sectorial de Turismo 2014 - 2018.
 Cuenta satélite de turismo: Recomendaciones sobre el marco conceptual (CST:RMC 2008)","(V1/V2)*100","V1: Número de habitaciones ocupadas en un período determinado
 V2: Número de habitaciones disponibles en un período determinado","Creciente","Mensual","Observatorio-SITUR","Primaria","Reportes y correos electrónicos de los hoteles. boletines e informes oficiales de Situr</v>
      </c>
      <c r="BI65" s="4" t="str">
        <f t="shared" si="20"/>
        <v>","2020","0","Subsecretaria de Turismo - Observatorio-SITUR","Subsecretaria de Turismo - Observatorio-SITUR","Documentos de Excel. Word. PDF. TXT.PST
 (Bases de datos (Access).","Observación. encuesta. entrevista. cuestionario. Archivo en Excel en NAS","La línea base corresponde al período de inicio de la cuarentena obligatoria preventiva decretada por el gobierno nacional. ya que a partir de ese momento la dinámica turística sufrió una contracción cuya recuperación puede tardar unos 2 años según proyecciones de la OMT.),</v>
      </c>
      <c r="BJ65" s="4" t="str">
        <f t="shared" si="21"/>
        <v>("1.3.11","Ocupación hotelera de la ciudad reportada","Proporción de habitaciones ocupadas en relación al total de habitaciones disponibles en la ciudad por zonas en un periodo de tiempo especifico.","Medir la dinámica turística de la ciudad a través de las habitaciones ocupadas en relación a su total.","Plan Sectorial de Turismo 2014 - 2018.
 Cuenta satélite de turismo: Recomendaciones sobre el marco conceptual (CST:RMC 2008)","(V1/V2)*100","V1: Número de habitaciones ocupadas en un período determinado
 V2: Número de habitaciones disponibles en un período determinado","Creciente","Mensual","Observatorio-SITUR","Primaria","Reportes y correos electrónicos de los hoteles. boletines e informes oficiales de Situr","2020","0","Subsecretaria de Turismo - Observatorio-SITUR","Subsecretaria de Turismo - Observatorio-SITUR","Documentos de Excel. Word. PDF. TXT.PST
 (Bases de datos (Access).","Observación. encuesta. entrevista. cuestionario. Archivo en Excel en NAS","La línea base corresponde al período de inicio de la cuarentena obligatoria preventiva decretada por el gobierno nacional. ya que a partir de ese momento la dinámica turística sufrió una contracción cuya recuperación puede tardar unos 2 años según proyecciones de la OMT.),</v>
      </c>
    </row>
    <row r="66" spans="1:62" x14ac:dyDescent="0.2">
      <c r="A66" s="5" t="s">
        <v>64</v>
      </c>
      <c r="B66" s="6" t="s">
        <v>5677</v>
      </c>
      <c r="C66" s="17" t="s">
        <v>1268</v>
      </c>
      <c r="D66" s="9" t="s">
        <v>1269</v>
      </c>
      <c r="E66" s="8" t="s">
        <v>1270</v>
      </c>
      <c r="F66" s="9" t="s">
        <v>1202</v>
      </c>
      <c r="G66" s="8" t="s">
        <v>1271</v>
      </c>
      <c r="H66" s="8" t="s">
        <v>819</v>
      </c>
      <c r="I66" s="8" t="s">
        <v>856</v>
      </c>
      <c r="J66" s="8" t="s">
        <v>1272</v>
      </c>
      <c r="K66" s="8" t="s">
        <v>822</v>
      </c>
      <c r="L66" s="8" t="s">
        <v>1273</v>
      </c>
      <c r="M66" s="8">
        <v>2019</v>
      </c>
      <c r="N66" s="8"/>
      <c r="O66" s="8" t="s">
        <v>1272</v>
      </c>
      <c r="P66" s="8" t="s">
        <v>1212</v>
      </c>
      <c r="Q66" s="8" t="s">
        <v>1213</v>
      </c>
      <c r="R66" s="8" t="s">
        <v>1220</v>
      </c>
      <c r="S66" s="8" t="s">
        <v>1274</v>
      </c>
      <c r="U66" s="10" t="s">
        <v>6434</v>
      </c>
      <c r="V66" s="4" t="str">
        <f t="shared" si="0"/>
        <v>1.3.12</v>
      </c>
      <c r="W66" s="122" t="s">
        <v>6435</v>
      </c>
      <c r="X66" s="4" t="str">
        <f t="shared" si="1"/>
        <v>Monto generado por las alianzas público privadas y con la sociedad civil para el desarrollo</v>
      </c>
      <c r="Y66" s="4" t="s">
        <v>6435</v>
      </c>
      <c r="Z66" s="4" t="str">
        <f t="shared" si="2"/>
        <v xml:space="preserve">Corresponde al monto en millones de dólares generado por las alianzas público-privadas y con la sociedad civil para el desarrollo. </v>
      </c>
      <c r="AA66" s="4" t="s">
        <v>6435</v>
      </c>
      <c r="AB66" s="4" t="str">
        <f t="shared" si="3"/>
        <v xml:space="preserve">Identificar los recursos asignados por aliados del sector público. privado y de la sociedad civil para el cumplimiento del desarrollo de la Agenda 2030 en la ciudad. </v>
      </c>
      <c r="AC66" s="4" t="s">
        <v>6435</v>
      </c>
      <c r="AD66" s="4" t="str">
        <f t="shared" si="4"/>
        <v>Agenda 2030
CONPES 3918 de 2018</v>
      </c>
      <c r="AE66" s="4" t="s">
        <v>6435</v>
      </c>
      <c r="AF66" s="4" t="str">
        <f t="shared" si="5"/>
        <v>V1+V2</v>
      </c>
      <c r="AG66" s="4" t="s">
        <v>6435</v>
      </c>
      <c r="AH66" s="4" t="str">
        <f t="shared" si="6"/>
        <v xml:space="preserve">V1: Monto en millones de USD de inversión nacional y extranjera reportada para la ciudad y su área de influencia.
V2: Monto en millones de USD de cooperación técnica y/o financiera reportada por la ACI Medellín. </v>
      </c>
      <c r="AI66" s="4" t="s">
        <v>6435</v>
      </c>
      <c r="AJ66" s="4" t="str">
        <f t="shared" si="7"/>
        <v>Creciente</v>
      </c>
      <c r="AK66" s="4" t="s">
        <v>6435</v>
      </c>
      <c r="AL66" s="4" t="str">
        <f t="shared" si="8"/>
        <v>Anual</v>
      </c>
      <c r="AM66" s="4" t="s">
        <v>6435</v>
      </c>
      <c r="AN66" s="4" t="str">
        <f t="shared" si="9"/>
        <v xml:space="preserve">Agencia de Cooperación Internacional de Medellín y el Área Metropolitana - ACI Medellín </v>
      </c>
      <c r="AO66" s="4" t="s">
        <v>6435</v>
      </c>
      <c r="AP66" s="4" t="str">
        <f t="shared" si="10"/>
        <v>Primaria</v>
      </c>
      <c r="AQ66" s="4" t="s">
        <v>6435</v>
      </c>
      <c r="AR66" s="4" t="str">
        <f t="shared" si="11"/>
        <v xml:space="preserve">PDF encuesta de cooperación
PDF encuesta de inversión </v>
      </c>
      <c r="AS66" s="4" t="s">
        <v>6435</v>
      </c>
      <c r="AT66" s="4">
        <f t="shared" si="12"/>
        <v>2019</v>
      </c>
      <c r="AU66" s="4" t="s">
        <v>6435</v>
      </c>
      <c r="AV66" s="4">
        <f t="shared" si="13"/>
        <v>0</v>
      </c>
      <c r="AW66" s="4" t="s">
        <v>6435</v>
      </c>
      <c r="AX66" s="4" t="str">
        <f t="shared" si="14"/>
        <v xml:space="preserve">Agencia de Cooperación Internacional de Medellín y el Área Metropolitana - ACI Medellín </v>
      </c>
      <c r="AY66" s="4" t="s">
        <v>6435</v>
      </c>
      <c r="AZ66" s="4" t="str">
        <f t="shared" si="15"/>
        <v>Asistente de Planeación ACI Medellín</v>
      </c>
      <c r="BA66" s="4" t="s">
        <v>6435</v>
      </c>
      <c r="BB66" s="4" t="str">
        <f t="shared" si="16"/>
        <v>Documentos de texto (Word. PDF. TXT).
Excel</v>
      </c>
      <c r="BC66" s="4" t="s">
        <v>6435</v>
      </c>
      <c r="BD66" s="4" t="str">
        <f t="shared" si="17"/>
        <v xml:space="preserve">Encuesta </v>
      </c>
      <c r="BE66" s="4" t="s">
        <v>6435</v>
      </c>
      <c r="BF66" s="4" t="str">
        <f t="shared" si="18"/>
        <v xml:space="preserve">Se debe tener en cuenta que la meta para este indicador corresponde al monto logrado en el año 2023 de acuerdo a la metodología establecido por el DAP para el reporte de los indicadores de plan de desarrollo. </v>
      </c>
      <c r="BG66" s="4" t="s">
        <v>6437</v>
      </c>
      <c r="BH66" s="4" t="str">
        <f t="shared" si="19"/>
        <v xml:space="preserve">("1.3.12","Monto generado por las alianzas público privadas y con la sociedad civil para el desarrollo","Corresponde al monto en millones de dólares generado por las alianzas público-privadas y con la sociedad civil para el desarrollo. ","Identificar los recursos asignados por aliados del sector público. privado y de la sociedad civil para el cumplimiento del desarrollo de la Agenda 2030 en la ciudad. ","Agenda 2030
CONPES 3918 de 2018","V1+V2","V1: Monto en millones de USD de inversión nacional y extranjera reportada para la ciudad y su área de influencia.
V2: Monto en millones de USD de cooperación técnica y/o financiera reportada por la ACI Medellín. ","Creciente","Anual","Agencia de Cooperación Internacional de Medellín y el Área Metropolitana - ACI Medellín ","Primaria","PDF encuesta de cooperación
PDF encuesta de inversión </v>
      </c>
      <c r="BI66" s="4" t="str">
        <f t="shared" si="20"/>
        <v>","2019","0","Agencia de Cooperación Internacional de Medellín y el Área Metropolitana - ACI Medellín ","Asistente de Planeación ACI Medellín","Documentos de texto (Word. PDF. TXT).
Excel","Encuesta ","Se debe tener en cuenta que la meta para este indicador corresponde al monto logrado en el año 2023 de acuerdo a la metodología establecido por el DAP para el reporte de los indicadores de plan de desarrollo. ),</v>
      </c>
      <c r="BJ66" s="4" t="str">
        <f t="shared" si="21"/>
        <v>("1.3.12","Monto generado por las alianzas público privadas y con la sociedad civil para el desarrollo","Corresponde al monto en millones de dólares generado por las alianzas público-privadas y con la sociedad civil para el desarrollo. ","Identificar los recursos asignados por aliados del sector público. privado y de la sociedad civil para el cumplimiento del desarrollo de la Agenda 2030 en la ciudad. ","Agenda 2030
CONPES 3918 de 2018","V1+V2","V1: Monto en millones de USD de inversión nacional y extranjera reportada para la ciudad y su área de influencia.
V2: Monto en millones de USD de cooperación técnica y/o financiera reportada por la ACI Medellín. ","Creciente","Anual","Agencia de Cooperación Internacional de Medellín y el Área Metropolitana - ACI Medellín ","Primaria","PDF encuesta de cooperación
PDF encuesta de inversión ","2019","0","Agencia de Cooperación Internacional de Medellín y el Área Metropolitana - ACI Medellín ","Asistente de Planeación ACI Medellín","Documentos de texto (Word. PDF. TXT).
Excel","Encuesta ","Se debe tener en cuenta que la meta para este indicador corresponde al monto logrado en el año 2023 de acuerdo a la metodología establecido por el DAP para el reporte de los indicadores de plan de desarrollo. ),</v>
      </c>
    </row>
    <row r="67" spans="1:62" x14ac:dyDescent="0.2">
      <c r="A67" s="5" t="s">
        <v>65</v>
      </c>
      <c r="B67" s="6" t="s">
        <v>5678</v>
      </c>
      <c r="C67" s="7" t="s">
        <v>1275</v>
      </c>
      <c r="D67" s="8" t="s">
        <v>1276</v>
      </c>
      <c r="E67" s="8" t="s">
        <v>1277</v>
      </c>
      <c r="F67" s="8" t="s">
        <v>832</v>
      </c>
      <c r="G67" s="8" t="s">
        <v>1278</v>
      </c>
      <c r="H67" s="8" t="s">
        <v>819</v>
      </c>
      <c r="I67" s="8" t="s">
        <v>820</v>
      </c>
      <c r="J67" s="8" t="s">
        <v>1279</v>
      </c>
      <c r="K67" s="8" t="s">
        <v>822</v>
      </c>
      <c r="L67" s="8" t="s">
        <v>1280</v>
      </c>
      <c r="M67" s="8" t="s">
        <v>842</v>
      </c>
      <c r="N67" s="8"/>
      <c r="O67" s="8" t="s">
        <v>1281</v>
      </c>
      <c r="P67" s="8" t="s">
        <v>1281</v>
      </c>
      <c r="Q67" s="8" t="s">
        <v>1213</v>
      </c>
      <c r="R67" s="8" t="s">
        <v>1282</v>
      </c>
      <c r="S67" s="8" t="s">
        <v>1283</v>
      </c>
      <c r="U67" s="10" t="s">
        <v>6434</v>
      </c>
      <c r="V67" s="4" t="str">
        <f t="shared" si="0"/>
        <v>1.3.13</v>
      </c>
      <c r="W67" s="122" t="s">
        <v>6435</v>
      </c>
      <c r="X67" s="4" t="str">
        <f t="shared" si="1"/>
        <v>Mipymes que mejoraron su competitividad a partir de la adopción de procesos de transformación digital</v>
      </c>
      <c r="Y67" s="4" t="s">
        <v>6435</v>
      </c>
      <c r="Z67" s="4" t="str">
        <f t="shared" si="2"/>
        <v>Mide el porcentaje de empresas acompañadas en estrategias de digitalizacion que adoptan efectivamente procesos de transformación digital al interior de sus organizaciones y que gracias a esto mejoran su competitividad empresarial.</v>
      </c>
      <c r="AA67" s="4" t="s">
        <v>6435</v>
      </c>
      <c r="AB67" s="4" t="str">
        <f t="shared" si="3"/>
        <v>Medir la efectividad de la adopción de procesos de transformación digital. mediante la mejora de competitividad de las empresas acompañadas en estrategias de digitalización</v>
      </c>
      <c r="AC67" s="4" t="s">
        <v>6435</v>
      </c>
      <c r="AD67" s="4" t="str">
        <f t="shared" si="4"/>
        <v>Acuerdo 074 del 2017-                              CONPES 3975 MINCIT</v>
      </c>
      <c r="AE67" s="4" t="s">
        <v>6435</v>
      </c>
      <c r="AF67" s="4" t="str">
        <f t="shared" si="5"/>
        <v>(V1/V2)*100</v>
      </c>
      <c r="AG67" s="4" t="s">
        <v>6435</v>
      </c>
      <c r="AH67" s="4" t="str">
        <f t="shared" si="6"/>
        <v xml:space="preserve">V1: numero de empresas que aumentaron su competitividad a partir de la adopción de procesos de transformación digital
V2: numero de empresas acompañadas en estratégias de digitalización
</v>
      </c>
      <c r="AI67" s="4" t="s">
        <v>6435</v>
      </c>
      <c r="AJ67" s="4" t="str">
        <f t="shared" si="7"/>
        <v>Creciente</v>
      </c>
      <c r="AK67" s="4" t="s">
        <v>6435</v>
      </c>
      <c r="AL67" s="4" t="str">
        <f t="shared" si="8"/>
        <v>Trimestral</v>
      </c>
      <c r="AM67" s="4" t="s">
        <v>6435</v>
      </c>
      <c r="AN67" s="4" t="str">
        <f t="shared" si="9"/>
        <v>Secretaría de Desarrollo Económico- Operadores de programas</v>
      </c>
      <c r="AO67" s="4" t="s">
        <v>6435</v>
      </c>
      <c r="AP67" s="4" t="str">
        <f t="shared" si="10"/>
        <v>Primaria</v>
      </c>
      <c r="AQ67" s="4" t="s">
        <v>6435</v>
      </c>
      <c r="AR67" s="4" t="str">
        <f t="shared" si="11"/>
        <v>Bases de datos. infromes de medicion</v>
      </c>
      <c r="AS67" s="4" t="s">
        <v>6435</v>
      </c>
      <c r="AT67" s="4" t="str">
        <f t="shared" si="12"/>
        <v>NA</v>
      </c>
      <c r="AU67" s="4" t="s">
        <v>6435</v>
      </c>
      <c r="AV67" s="4">
        <f t="shared" si="13"/>
        <v>0</v>
      </c>
      <c r="AW67" s="4" t="s">
        <v>6435</v>
      </c>
      <c r="AX67" s="4" t="str">
        <f t="shared" si="14"/>
        <v>Lider Medellin Digital- Secretaria de Desarrollo Economico</v>
      </c>
      <c r="AY67" s="4" t="s">
        <v>6435</v>
      </c>
      <c r="AZ67" s="4" t="str">
        <f t="shared" si="15"/>
        <v>Lider Medellin Digital- Secretaria de Desarrollo Economico</v>
      </c>
      <c r="BA67" s="4" t="s">
        <v>6435</v>
      </c>
      <c r="BB67" s="4" t="str">
        <f t="shared" si="16"/>
        <v>Documentos de texto (Word. PDF. TXT).
Excel</v>
      </c>
      <c r="BC67" s="4" t="s">
        <v>6435</v>
      </c>
      <c r="BD67" s="4" t="str">
        <f t="shared" si="17"/>
        <v>Diagnóstico de salida</v>
      </c>
      <c r="BE67" s="4" t="s">
        <v>6435</v>
      </c>
      <c r="BF67" s="4" t="str">
        <f t="shared" si="18"/>
        <v>Se debe tener en cuenta que este indicador mide las empresas que adoptan procesos de transformación digital en el marco del número de empresas acompañadas con este fin</v>
      </c>
      <c r="BG67" s="4" t="s">
        <v>6437</v>
      </c>
      <c r="BH67" s="4" t="str">
        <f t="shared" si="19"/>
        <v>("1.3.13","Mipymes que mejoraron su competitividad a partir de la adopción de procesos de transformación digital","Mide el porcentaje de empresas acompañadas en estrategias de digitalizacion que adoptan efectivamente procesos de transformación digital al interior de sus organizaciones y que gracias a esto mejoran su competitividad empresarial.","Medir la efectividad de la adopción de procesos de transformación digital. mediante la mejora de competitividad de las empresas acompañadas en estrategias de digitalización","Acuerdo 074 del 2017-                              CONPES 3975 MINCIT","(V1/V2)*100","V1: numero de empresas que aumentaron su competitividad a partir de la adopción de procesos de transformación digital
V2: numero de empresas acompañadas en estratégias de digitalización
","Creciente","Trimestral","Secretaría de Desarrollo Económico- Operadores de programas","Primaria","Bases de datos. infromes de medicion</v>
      </c>
      <c r="BI67" s="4" t="str">
        <f t="shared" si="20"/>
        <v>","NA","0","Lider Medellin Digital- Secretaria de Desarrollo Economico","Lider Medellin Digital- Secretaria de Desarrollo Economico","Documentos de texto (Word. PDF. TXT).
Excel","Diagnóstico de salida","Se debe tener en cuenta que este indicador mide las empresas que adoptan procesos de transformación digital en el marco del número de empresas acompañadas con este fin),</v>
      </c>
      <c r="BJ67" s="4" t="str">
        <f t="shared" si="21"/>
        <v>("1.3.13","Mipymes que mejoraron su competitividad a partir de la adopción de procesos de transformación digital","Mide el porcentaje de empresas acompañadas en estrategias de digitalizacion que adoptan efectivamente procesos de transformación digital al interior de sus organizaciones y que gracias a esto mejoran su competitividad empresarial.","Medir la efectividad de la adopción de procesos de transformación digital. mediante la mejora de competitividad de las empresas acompañadas en estrategias de digitalización","Acuerdo 074 del 2017-                              CONPES 3975 MINCIT","(V1/V2)*100","V1: numero de empresas que aumentaron su competitividad a partir de la adopción de procesos de transformación digital
V2: numero de empresas acompañadas en estratégias de digitalización
","Creciente","Trimestral","Secretaría de Desarrollo Económico- Operadores de programas","Primaria","Bases de datos. infromes de medicion","NA","0","Lider Medellin Digital- Secretaria de Desarrollo Economico","Lider Medellin Digital- Secretaria de Desarrollo Economico","Documentos de texto (Word. PDF. TXT).
Excel","Diagnóstico de salida","Se debe tener en cuenta que este indicador mide las empresas que adoptan procesos de transformación digital en el marco del número de empresas acompañadas con este fin),</v>
      </c>
    </row>
    <row r="68" spans="1:62" x14ac:dyDescent="0.2">
      <c r="A68" s="5" t="s">
        <v>66</v>
      </c>
      <c r="B68" s="6" t="s">
        <v>5679</v>
      </c>
      <c r="C68" s="29" t="s">
        <v>1284</v>
      </c>
      <c r="D68" s="29" t="s">
        <v>1285</v>
      </c>
      <c r="E68" s="30" t="s">
        <v>1286</v>
      </c>
      <c r="F68" s="30" t="s">
        <v>817</v>
      </c>
      <c r="G68" s="30" t="s">
        <v>1287</v>
      </c>
      <c r="H68" s="30" t="s">
        <v>819</v>
      </c>
      <c r="I68" s="30" t="s">
        <v>856</v>
      </c>
      <c r="J68" s="30" t="s">
        <v>1288</v>
      </c>
      <c r="K68" s="30" t="s">
        <v>822</v>
      </c>
      <c r="L68" s="29" t="s">
        <v>1289</v>
      </c>
      <c r="M68" s="29" t="s">
        <v>842</v>
      </c>
      <c r="N68" s="29" t="s">
        <v>842</v>
      </c>
      <c r="O68" s="29" t="s">
        <v>881</v>
      </c>
      <c r="P68" s="29" t="s">
        <v>1288</v>
      </c>
      <c r="Q68" s="31" t="s">
        <v>1213</v>
      </c>
      <c r="R68" s="29" t="s">
        <v>1290</v>
      </c>
      <c r="S68" s="14" t="s">
        <v>1291</v>
      </c>
      <c r="U68" s="10" t="s">
        <v>6434</v>
      </c>
      <c r="V68" s="4" t="str">
        <f t="shared" ref="V68:V131" si="22">+A68</f>
        <v>1.3.14</v>
      </c>
      <c r="W68" s="122" t="s">
        <v>6435</v>
      </c>
      <c r="X68" s="4" t="str">
        <f t="shared" ref="X68:X131" si="23">+B68</f>
        <v>Inversión atraída para MiPymes con potencial de crecimiento</v>
      </c>
      <c r="Y68" s="4" t="s">
        <v>6435</v>
      </c>
      <c r="Z68" s="4" t="str">
        <f t="shared" ref="Z68:Z131" si="24">+C68</f>
        <v>Corresponde al seguimiento de capital nacional e internacional atraído tanto monetario como en especie para las MiPyMes de la ciudad.</v>
      </c>
      <c r="AA68" s="4" t="s">
        <v>6435</v>
      </c>
      <c r="AB68" s="4" t="str">
        <f t="shared" ref="AB68:AB131" si="25">+D68</f>
        <v>Monitorear el capital nacional e internacional atraido para las MiPyMes de la ciudad.</v>
      </c>
      <c r="AC68" s="4" t="s">
        <v>6435</v>
      </c>
      <c r="AD68" s="4" t="str">
        <f t="shared" ref="AD68:AD131" si="26">+E68</f>
        <v>Política Pública de Desarrollo Económico- Acuerdo 074 del 2017 - Artículo 1 del Decreto 2080 de 2000</v>
      </c>
      <c r="AE68" s="4" t="s">
        <v>6435</v>
      </c>
      <c r="AF68" s="4" t="str">
        <f t="shared" ref="AF68:AF131" si="27">+F68</f>
        <v>V1</v>
      </c>
      <c r="AG68" s="4" t="s">
        <v>6435</v>
      </c>
      <c r="AH68" s="4" t="str">
        <f t="shared" ref="AH68:AH131" si="28">+G68</f>
        <v>V1: Millones de dolares atraidos de capital para las MiPyMes.</v>
      </c>
      <c r="AI68" s="4" t="s">
        <v>6435</v>
      </c>
      <c r="AJ68" s="4" t="str">
        <f t="shared" ref="AJ68:AJ131" si="29">+H68</f>
        <v>Creciente</v>
      </c>
      <c r="AK68" s="4" t="s">
        <v>6435</v>
      </c>
      <c r="AL68" s="4" t="str">
        <f t="shared" ref="AL68:AL131" si="30">+I68</f>
        <v>Anual</v>
      </c>
      <c r="AM68" s="4" t="s">
        <v>6435</v>
      </c>
      <c r="AN68" s="4" t="str">
        <f t="shared" ref="AN68:AN131" si="31">+J68</f>
        <v xml:space="preserve">Secretaría de Desarrollo Económico - Ruta N </v>
      </c>
      <c r="AO68" s="4" t="s">
        <v>6435</v>
      </c>
      <c r="AP68" s="4" t="str">
        <f t="shared" ref="AP68:AP131" si="32">+K68</f>
        <v>Primaria</v>
      </c>
      <c r="AQ68" s="4" t="s">
        <v>6435</v>
      </c>
      <c r="AR68" s="4" t="str">
        <f t="shared" ref="AR68:AR131" si="33">+L68</f>
        <v xml:space="preserve">Encuestas - Informes - Reportes de entidades </v>
      </c>
      <c r="AS68" s="4" t="s">
        <v>6435</v>
      </c>
      <c r="AT68" s="4" t="str">
        <f t="shared" ref="AT68:AT131" si="34">+M68</f>
        <v>NA</v>
      </c>
      <c r="AU68" s="4" t="s">
        <v>6435</v>
      </c>
      <c r="AV68" s="4" t="str">
        <f t="shared" ref="AV68:AV131" si="35">+N68</f>
        <v>NA</v>
      </c>
      <c r="AW68" s="4" t="s">
        <v>6435</v>
      </c>
      <c r="AX68" s="4" t="str">
        <f t="shared" ref="AX68:AX131" si="36">+O68</f>
        <v>Secretaría de Desarrollo Económico</v>
      </c>
      <c r="AY68" s="4" t="s">
        <v>6435</v>
      </c>
      <c r="AZ68" s="4" t="str">
        <f t="shared" ref="AZ68:AZ131" si="37">+P68</f>
        <v xml:space="preserve">Secretaría de Desarrollo Económico - Ruta N </v>
      </c>
      <c r="BA68" s="4" t="s">
        <v>6435</v>
      </c>
      <c r="BB68" s="4" t="str">
        <f t="shared" ref="BB68:BB131" si="38">+Q68</f>
        <v>Documentos de texto (Word. PDF. TXT).
Excel</v>
      </c>
      <c r="BC68" s="4" t="s">
        <v>6435</v>
      </c>
      <c r="BD68" s="4" t="str">
        <f t="shared" ref="BD68:BD131" si="39">+R68</f>
        <v>Encuestas, informe de consolidación, base de datos</v>
      </c>
      <c r="BE68" s="4" t="s">
        <v>6435</v>
      </c>
      <c r="BF68" s="4" t="str">
        <f t="shared" ref="BF68:BF131" si="40">+S68</f>
        <v>INDICADOR PROYECTO ESTRATÉGICO</v>
      </c>
      <c r="BG68" s="4" t="s">
        <v>6437</v>
      </c>
      <c r="BH68" s="4" t="str">
        <f t="shared" ref="BH68:BH131" si="41">+CONCATENATE(U68,V68,W68,X68,Y68,Z68,AA68,AB68,AC68,AD68,AE68,AF68,AG68,AH68,AI68,AJ68,AK68,AL68,AM68,AN68,AO68,AP68,AQ68,AR68)</f>
        <v xml:space="preserve">("1.3.14","Inversión atraída para MiPymes con potencial de crecimiento","Corresponde al seguimiento de capital nacional e internacional atraído tanto monetario como en especie para las MiPyMes de la ciudad.","Monitorear el capital nacional e internacional atraido para las MiPyMes de la ciudad.","Política Pública de Desarrollo Económico- Acuerdo 074 del 2017 - Artículo 1 del Decreto 2080 de 2000","V1","V1: Millones de dolares atraidos de capital para las MiPyMes.","Creciente","Anual","Secretaría de Desarrollo Económico - Ruta N ","Primaria","Encuestas - Informes - Reportes de entidades </v>
      </c>
      <c r="BI68" s="4" t="str">
        <f t="shared" ref="BI68:BI131" si="42">+CONCATENATE(AS68,AT68,AU68,AV68,AW68,AX68,AY68,AZ68,BA68,BB68,BC68,BD68,BE68,BF68,BG68)</f>
        <v>","NA","NA","Secretaría de Desarrollo Económico","Secretaría de Desarrollo Económico - Ruta N ","Documentos de texto (Word. PDF. TXT).
Excel","Encuestas, informe de consolidación, base de datos","INDICADOR PROYECTO ESTRATÉGICO),</v>
      </c>
      <c r="BJ68" s="4" t="str">
        <f t="shared" ref="BJ68:BJ131" si="43">+CONCATENATE(BH68,BI68)</f>
        <v>("1.3.14","Inversión atraída para MiPymes con potencial de crecimiento","Corresponde al seguimiento de capital nacional e internacional atraído tanto monetario como en especie para las MiPyMes de la ciudad.","Monitorear el capital nacional e internacional atraido para las MiPyMes de la ciudad.","Política Pública de Desarrollo Económico- Acuerdo 074 del 2017 - Artículo 1 del Decreto 2080 de 2000","V1","V1: Millones de dolares atraidos de capital para las MiPyMes.","Creciente","Anual","Secretaría de Desarrollo Económico - Ruta N ","Primaria","Encuestas - Informes - Reportes de entidades ","NA","NA","Secretaría de Desarrollo Económico","Secretaría de Desarrollo Económico - Ruta N ","Documentos de texto (Word. PDF. TXT).
Excel","Encuestas, informe de consolidación, base de datos","INDICADOR PROYECTO ESTRATÉGICO),</v>
      </c>
    </row>
    <row r="69" spans="1:62" x14ac:dyDescent="0.2">
      <c r="A69" s="5" t="s">
        <v>67</v>
      </c>
      <c r="B69" s="6" t="s">
        <v>5680</v>
      </c>
      <c r="C69" s="15" t="s">
        <v>1292</v>
      </c>
      <c r="D69" s="15" t="s">
        <v>1293</v>
      </c>
      <c r="E69" s="15" t="s">
        <v>1294</v>
      </c>
      <c r="F69" s="15" t="s">
        <v>817</v>
      </c>
      <c r="G69" s="15" t="s">
        <v>1295</v>
      </c>
      <c r="H69" s="15" t="s">
        <v>819</v>
      </c>
      <c r="I69" s="15" t="s">
        <v>903</v>
      </c>
      <c r="J69" s="15" t="s">
        <v>1296</v>
      </c>
      <c r="K69" s="15" t="s">
        <v>954</v>
      </c>
      <c r="L69" s="15" t="s">
        <v>1297</v>
      </c>
      <c r="M69" s="15" t="s">
        <v>842</v>
      </c>
      <c r="N69" s="15"/>
      <c r="O69" s="15" t="s">
        <v>1136</v>
      </c>
      <c r="P69" s="15" t="s">
        <v>1047</v>
      </c>
      <c r="Q69" s="15" t="s">
        <v>1298</v>
      </c>
      <c r="R69" s="15" t="s">
        <v>1299</v>
      </c>
      <c r="S69" s="12" t="s">
        <v>1300</v>
      </c>
      <c r="U69" s="10" t="s">
        <v>6434</v>
      </c>
      <c r="V69" s="4" t="str">
        <f t="shared" si="22"/>
        <v>1.3.1.1</v>
      </c>
      <c r="W69" s="122" t="s">
        <v>6435</v>
      </c>
      <c r="X69" s="4" t="str">
        <f t="shared" si="23"/>
        <v>Mipymes acompañadas en la adopción de procesos de transformación digital</v>
      </c>
      <c r="Y69" s="4" t="s">
        <v>6435</v>
      </c>
      <c r="Z69" s="4" t="str">
        <f t="shared" si="24"/>
        <v>Cantidad de empresas acompañadas en la adopción de procesos de transformación digital. con el fin de incentivar la sofisticación y especialización de las mismas. de cara al mercado local. nacional e internacional. mediante el uso y apropiación tecnológica que promueva el incremento de la productividad y la competitividad.</v>
      </c>
      <c r="AA69" s="4" t="s">
        <v>6435</v>
      </c>
      <c r="AB69" s="4" t="str">
        <f t="shared" si="25"/>
        <v>Medir el número de empresas acompañadas en procesos de tranformación digital.</v>
      </c>
      <c r="AC69" s="4" t="s">
        <v>6435</v>
      </c>
      <c r="AD69" s="4" t="str">
        <f t="shared" si="26"/>
        <v>Política Pública de Desarrollo Económico- Acuerdo 074 del 2017 -Decreto Reglamentario 088 del 2019.
 Acuerdo 98 DE 2013. Concejo de Medellín. Por Medio del cual se establece la Política Integral de Universalización de las TIC en el Municipio de Medellín.
 Decreto 1840 de 2019</v>
      </c>
      <c r="AE69" s="4" t="s">
        <v>6435</v>
      </c>
      <c r="AF69" s="4" t="str">
        <f t="shared" si="27"/>
        <v>V1</v>
      </c>
      <c r="AG69" s="4" t="s">
        <v>6435</v>
      </c>
      <c r="AH69" s="4" t="str">
        <f t="shared" si="28"/>
        <v>V1= Número de empresas acompañadas en la adopción de procesos de transformacion digital</v>
      </c>
      <c r="AI69" s="4" t="s">
        <v>6435</v>
      </c>
      <c r="AJ69" s="4" t="str">
        <f t="shared" si="29"/>
        <v>Creciente</v>
      </c>
      <c r="AK69" s="4" t="s">
        <v>6435</v>
      </c>
      <c r="AL69" s="4" t="str">
        <f t="shared" si="30"/>
        <v>Mensual</v>
      </c>
      <c r="AM69" s="4" t="s">
        <v>6435</v>
      </c>
      <c r="AN69" s="4" t="str">
        <f t="shared" si="31"/>
        <v>Secretaría de Desarrollo Económico y operadores de los programas.</v>
      </c>
      <c r="AO69" s="4" t="s">
        <v>6435</v>
      </c>
      <c r="AP69" s="4" t="str">
        <f t="shared" si="32"/>
        <v>Primaria y secundaria</v>
      </c>
      <c r="AQ69" s="4" t="s">
        <v>6435</v>
      </c>
      <c r="AR69" s="4" t="str">
        <f t="shared" si="33"/>
        <v>Documento PDF con informes parciales presentados por el operador del programa.
 Base de datos y trazabilidad del acompañamiento brindado a cada una de las MiPymes.</v>
      </c>
      <c r="AS69" s="4" t="s">
        <v>6435</v>
      </c>
      <c r="AT69" s="4" t="str">
        <f t="shared" si="34"/>
        <v>NA</v>
      </c>
      <c r="AU69" s="4" t="s">
        <v>6435</v>
      </c>
      <c r="AV69" s="4">
        <f t="shared" si="35"/>
        <v>0</v>
      </c>
      <c r="AW69" s="4" t="s">
        <v>6435</v>
      </c>
      <c r="AX69" s="4" t="str">
        <f t="shared" si="36"/>
        <v>Mauricio Valencia: subsecretario de Creación y fortalecimiento empresarial</v>
      </c>
      <c r="AY69" s="4" t="s">
        <v>6435</v>
      </c>
      <c r="AZ69" s="4" t="str">
        <f t="shared" si="37"/>
        <v>Sandra Ines Monsalve Muñoz: Lider unidad CT+I</v>
      </c>
      <c r="BA69" s="4" t="s">
        <v>6435</v>
      </c>
      <c r="BB69" s="4" t="str">
        <f t="shared" si="38"/>
        <v>Bases de datos. documento de texto.PDF</v>
      </c>
      <c r="BC69" s="4" t="s">
        <v>6435</v>
      </c>
      <c r="BD69" s="4" t="str">
        <f t="shared" si="39"/>
        <v>Bases de datos e informes de los operadores de programa</v>
      </c>
      <c r="BE69" s="4" t="s">
        <v>6435</v>
      </c>
      <c r="BF69" s="4" t="str">
        <f t="shared" si="40"/>
        <v>Se ajustó la LB</v>
      </c>
      <c r="BG69" s="4" t="s">
        <v>6437</v>
      </c>
      <c r="BH69" s="4" t="str">
        <f t="shared" si="41"/>
        <v>("1.3.1.1","Mipymes acompañadas en la adopción de procesos de transformación digital","Cantidad de empresas acompañadas en la adopción de procesos de transformación digital. con el fin de incentivar la sofisticación y especialización de las mismas. de cara al mercado local. nacional e internacional. mediante el uso y apropiación tecnológica que promueva el incremento de la productividad y la competitividad.","Medir el número de empresas acompañadas en procesos de tranformación digital.","Política Pública de Desarrollo Económico- Acuerdo 074 del 2017 -Decreto Reglamentario 088 del 2019.
 Acuerdo 98 DE 2013. Concejo de Medellín. Por Medio del cual se establece la Política Integral de Universalización de las TIC en el Municipio de Medellín.
 Decreto 1840 de 2019","V1","V1= Número de empresas acompañadas en la adopción de procesos de transformacion digital","Creciente","Mensual","Secretaría de Desarrollo Económico y operadores de los programas.","Primaria y secundaria","Documento PDF con informes parciales presentados por el operador del programa.
 Base de datos y trazabilidad del acompañamiento brindado a cada una de las MiPymes.</v>
      </c>
      <c r="BI69" s="4" t="str">
        <f t="shared" si="42"/>
        <v>","NA","0","Mauricio Valencia: subsecretario de Creación y fortalecimiento empresarial","Sandra Ines Monsalve Muñoz: Lider unidad CT+I","Bases de datos. documento de texto.PDF","Bases de datos e informes de los operadores de programa","Se ajustó la LB),</v>
      </c>
      <c r="BJ69" s="4" t="str">
        <f t="shared" si="43"/>
        <v>("1.3.1.1","Mipymes acompañadas en la adopción de procesos de transformación digital","Cantidad de empresas acompañadas en la adopción de procesos de transformación digital. con el fin de incentivar la sofisticación y especialización de las mismas. de cara al mercado local. nacional e internacional. mediante el uso y apropiación tecnológica que promueva el incremento de la productividad y la competitividad.","Medir el número de empresas acompañadas en procesos de tranformación digital.","Política Pública de Desarrollo Económico- Acuerdo 074 del 2017 -Decreto Reglamentario 088 del 2019.
 Acuerdo 98 DE 2013. Concejo de Medellín. Por Medio del cual se establece la Política Integral de Universalización de las TIC en el Municipio de Medellín.
 Decreto 1840 de 2019","V1","V1= Número de empresas acompañadas en la adopción de procesos de transformacion digital","Creciente","Mensual","Secretaría de Desarrollo Económico y operadores de los programas.","Primaria y secundaria","Documento PDF con informes parciales presentados por el operador del programa.
 Base de datos y trazabilidad del acompañamiento brindado a cada una de las MiPymes.","NA","0","Mauricio Valencia: subsecretario de Creación y fortalecimiento empresarial","Sandra Ines Monsalve Muñoz: Lider unidad CT+I","Bases de datos. documento de texto.PDF","Bases de datos e informes de los operadores de programa","Se ajustó la LB),</v>
      </c>
    </row>
    <row r="70" spans="1:62" x14ac:dyDescent="0.2">
      <c r="A70" s="5" t="s">
        <v>68</v>
      </c>
      <c r="B70" s="6" t="s">
        <v>5681</v>
      </c>
      <c r="C70" s="12" t="s">
        <v>1301</v>
      </c>
      <c r="D70" s="12" t="s">
        <v>1302</v>
      </c>
      <c r="E70" s="15" t="s">
        <v>1303</v>
      </c>
      <c r="F70" s="15" t="s">
        <v>1304</v>
      </c>
      <c r="G70" s="12" t="s">
        <v>1305</v>
      </c>
      <c r="H70" s="15" t="s">
        <v>1306</v>
      </c>
      <c r="I70" s="15" t="s">
        <v>856</v>
      </c>
      <c r="J70" s="15" t="s">
        <v>1307</v>
      </c>
      <c r="K70" s="15" t="s">
        <v>822</v>
      </c>
      <c r="L70" s="15" t="s">
        <v>1308</v>
      </c>
      <c r="M70" s="15" t="s">
        <v>842</v>
      </c>
      <c r="N70" s="15"/>
      <c r="O70" s="15" t="s">
        <v>1307</v>
      </c>
      <c r="P70" s="15" t="s">
        <v>1307</v>
      </c>
      <c r="Q70" s="15" t="s">
        <v>1309</v>
      </c>
      <c r="R70" s="15" t="s">
        <v>1310</v>
      </c>
      <c r="S70" s="15" t="s">
        <v>1139</v>
      </c>
      <c r="U70" s="10" t="s">
        <v>6434</v>
      </c>
      <c r="V70" s="4" t="str">
        <f t="shared" si="22"/>
        <v>1.3.1.2</v>
      </c>
      <c r="W70" s="122" t="s">
        <v>6435</v>
      </c>
      <c r="X70" s="4" t="str">
        <f t="shared" si="23"/>
        <v>Transformación digital del Banco de los Pobres ejecutada</v>
      </c>
      <c r="Y70" s="4" t="s">
        <v>6435</v>
      </c>
      <c r="Z70" s="4" t="str">
        <f t="shared" si="24"/>
        <v>Porcentaje de avance del proceso de transformación digital del Banco de los Pobres. Apuesta que tiene como objetivo mejorar los procesos y canales de comunicación y acceso con la ciudadanía</v>
      </c>
      <c r="AA70" s="4" t="s">
        <v>6435</v>
      </c>
      <c r="AB70" s="4" t="str">
        <f t="shared" si="25"/>
        <v>Medir el porcentaje de avance del  proceso de modernización del Banco de los pobres. a través del cual se busca la transformación digital de los procesos del banco y de los canales de comunicacion y acceso con la ciudadanía</v>
      </c>
      <c r="AC70" s="4" t="s">
        <v>6435</v>
      </c>
      <c r="AD70" s="4" t="str">
        <f t="shared" si="26"/>
        <v xml:space="preserve">1.Política Pública de Desarrollo Económico- Acuerdo 074 del 2017 -Decreto Reglamentario 088 del 2019.
2.	Acuerdo 98 DE 2013. Concejo de Medellín. Por Medio del cual se establece la Política Integral de Universalización de las TIC en el Municipio de Medellín.
3.	Decreto 1840 de 2019. sección 9 </v>
      </c>
      <c r="AE70" s="4" t="s">
        <v>6435</v>
      </c>
      <c r="AF70" s="4" t="str">
        <f t="shared" si="27"/>
        <v>(V1/V2 )*100</v>
      </c>
      <c r="AG70" s="4" t="s">
        <v>6435</v>
      </c>
      <c r="AH70" s="4" t="str">
        <f t="shared" si="28"/>
        <v xml:space="preserve">V1= Número de actividades ejecutadas del plan de Transformación Digital del Banco 
V2= Número Total de actividades contempladas en el plan de Transformación Digital del Banco 
</v>
      </c>
      <c r="AI70" s="4" t="s">
        <v>6435</v>
      </c>
      <c r="AJ70" s="4" t="str">
        <f t="shared" si="29"/>
        <v>creciente</v>
      </c>
      <c r="AK70" s="4" t="s">
        <v>6435</v>
      </c>
      <c r="AL70" s="4" t="str">
        <f t="shared" si="30"/>
        <v>Anual</v>
      </c>
      <c r="AM70" s="4" t="s">
        <v>6435</v>
      </c>
      <c r="AN70" s="4" t="str">
        <f t="shared" si="31"/>
        <v>Banco de los Pobres</v>
      </c>
      <c r="AO70" s="4" t="s">
        <v>6435</v>
      </c>
      <c r="AP70" s="4" t="str">
        <f t="shared" si="32"/>
        <v>Primaria</v>
      </c>
      <c r="AQ70" s="4" t="s">
        <v>6435</v>
      </c>
      <c r="AR70" s="4" t="str">
        <f t="shared" si="33"/>
        <v>Informes de supervisión y ejecución contractual. Registros de Asistencia. . bases de datos.
actas. agendas de trabajo. informes de avance</v>
      </c>
      <c r="AS70" s="4" t="s">
        <v>6435</v>
      </c>
      <c r="AT70" s="4" t="str">
        <f t="shared" si="34"/>
        <v>NA</v>
      </c>
      <c r="AU70" s="4" t="s">
        <v>6435</v>
      </c>
      <c r="AV70" s="4">
        <f t="shared" si="35"/>
        <v>0</v>
      </c>
      <c r="AW70" s="4" t="s">
        <v>6435</v>
      </c>
      <c r="AX70" s="4" t="str">
        <f t="shared" si="36"/>
        <v>Banco de los Pobres</v>
      </c>
      <c r="AY70" s="4" t="s">
        <v>6435</v>
      </c>
      <c r="AZ70" s="4" t="str">
        <f t="shared" si="37"/>
        <v>Banco de los Pobres</v>
      </c>
      <c r="BA70" s="4" t="s">
        <v>6435</v>
      </c>
      <c r="BB70" s="4" t="str">
        <f t="shared" si="38"/>
        <v>Documentos de Excel. Word. PDF. PST.</v>
      </c>
      <c r="BC70" s="4" t="s">
        <v>6435</v>
      </c>
      <c r="BD70" s="4" t="str">
        <f t="shared" si="39"/>
        <v xml:space="preserve">Bases de datos. documentos de texto. PDF. Hojas de Excel. informes de avancr y ejecucionde los operadores </v>
      </c>
      <c r="BE70" s="4" t="s">
        <v>6435</v>
      </c>
      <c r="BF70" s="4" t="str">
        <f t="shared" si="40"/>
        <v>La línea base es NA porque es un proyecto completamente nuevo</v>
      </c>
      <c r="BG70" s="4" t="s">
        <v>6437</v>
      </c>
      <c r="BH70" s="4" t="str">
        <f t="shared" si="41"/>
        <v>("1.3.1.2","Transformación digital del Banco de los Pobres ejecutada","Porcentaje de avance del proceso de transformación digital del Banco de los Pobres. Apuesta que tiene como objetivo mejorar los procesos y canales de comunicación y acceso con la ciudadanía","Medir el porcentaje de avance del  proceso de modernización del Banco de los pobres. a través del cual se busca la transformación digital de los procesos del banco y de los canales de comunicacion y acceso con la ciudadanía","1.Política Pública de Desarrollo Económico- Acuerdo 074 del 2017 -Decreto Reglamentario 088 del 2019.
2.	Acuerdo 98 DE 2013. Concejo de Medellín. Por Medio del cual se establece la Política Integral de Universalización de las TIC en el Municipio de Medellín.
3.	Decreto 1840 de 2019. sección 9 ","(V1/V2 )*100","V1= Número de actividades ejecutadas del plan de Transformación Digital del Banco 
V2= Número Total de actividades contempladas en el plan de Transformación Digital del Banco 
","creciente","Anual","Banco de los Pobres","Primaria","Informes de supervisión y ejecución contractual. Registros de Asistencia. . bases de datos.
actas. agendas de trabajo. informes de avance</v>
      </c>
      <c r="BI70" s="4" t="str">
        <f t="shared" si="42"/>
        <v>","NA","0","Banco de los Pobres","Banco de los Pobres","Documentos de Excel. Word. PDF. PST.","Bases de datos. documentos de texto. PDF. Hojas de Excel. informes de avancr y ejecucionde los operadores ","La línea base es NA porque es un proyecto completamente nuevo),</v>
      </c>
      <c r="BJ70" s="4" t="str">
        <f t="shared" si="43"/>
        <v>("1.3.1.2","Transformación digital del Banco de los Pobres ejecutada","Porcentaje de avance del proceso de transformación digital del Banco de los Pobres. Apuesta que tiene como objetivo mejorar los procesos y canales de comunicación y acceso con la ciudadanía","Medir el porcentaje de avance del  proceso de modernización del Banco de los pobres. a través del cual se busca la transformación digital de los procesos del banco y de los canales de comunicacion y acceso con la ciudadanía","1.Política Pública de Desarrollo Económico- Acuerdo 074 del 2017 -Decreto Reglamentario 088 del 2019.
2.	Acuerdo 98 DE 2013. Concejo de Medellín. Por Medio del cual se establece la Política Integral de Universalización de las TIC en el Municipio de Medellín.
3.	Decreto 1840 de 2019. sección 9 ","(V1/V2 )*100","V1= Número de actividades ejecutadas del plan de Transformación Digital del Banco 
V2= Número Total de actividades contempladas en el plan de Transformación Digital del Banco 
","creciente","Anual","Banco de los Pobres","Primaria","Informes de supervisión y ejecución contractual. Registros de Asistencia. . bases de datos.
actas. agendas de trabajo. informes de avance","NA","0","Banco de los Pobres","Banco de los Pobres","Documentos de Excel. Word. PDF. PST.","Bases de datos. documentos de texto. PDF. Hojas de Excel. informes de avancr y ejecucionde los operadores ","La línea base es NA porque es un proyecto completamente nuevo),</v>
      </c>
    </row>
    <row r="71" spans="1:62" x14ac:dyDescent="0.2">
      <c r="A71" s="5" t="s">
        <v>69</v>
      </c>
      <c r="B71" s="6" t="s">
        <v>5682</v>
      </c>
      <c r="C71" s="12" t="s">
        <v>1311</v>
      </c>
      <c r="D71" s="15" t="s">
        <v>1312</v>
      </c>
      <c r="E71" s="15" t="s">
        <v>1175</v>
      </c>
      <c r="F71" s="15" t="s">
        <v>1304</v>
      </c>
      <c r="G71" s="15" t="s">
        <v>1313</v>
      </c>
      <c r="H71" s="15" t="s">
        <v>819</v>
      </c>
      <c r="I71" s="15" t="s">
        <v>903</v>
      </c>
      <c r="J71" s="15" t="s">
        <v>1296</v>
      </c>
      <c r="K71" s="15" t="s">
        <v>822</v>
      </c>
      <c r="L71" s="15" t="s">
        <v>1314</v>
      </c>
      <c r="M71" s="15" t="s">
        <v>842</v>
      </c>
      <c r="N71" s="15"/>
      <c r="O71" s="15" t="s">
        <v>1315</v>
      </c>
      <c r="P71" s="15" t="s">
        <v>1316</v>
      </c>
      <c r="Q71" s="15" t="s">
        <v>989</v>
      </c>
      <c r="R71" s="15" t="s">
        <v>1171</v>
      </c>
      <c r="S71" s="15" t="s">
        <v>1139</v>
      </c>
      <c r="U71" s="10" t="s">
        <v>6434</v>
      </c>
      <c r="V71" s="4" t="str">
        <f t="shared" si="22"/>
        <v>1.3.1.3</v>
      </c>
      <c r="W71" s="122" t="s">
        <v>6435</v>
      </c>
      <c r="X71" s="4" t="str">
        <f t="shared" si="23"/>
        <v>Observatorio de Desarrollo económico creado e implementado</v>
      </c>
      <c r="Y71" s="4" t="s">
        <v>6435</v>
      </c>
      <c r="Z71" s="4" t="str">
        <f t="shared" si="24"/>
        <v>Corresponde al porcentaje de avance en la implementación del Observatorio de Desarrollo Económico. que tiene como objetivo convertirse en una herramienta de información consolidada y actualizada para la toma de decisiones en el ámbito económico y empresarial.</v>
      </c>
      <c r="AA71" s="4" t="s">
        <v>6435</v>
      </c>
      <c r="AB71" s="4" t="str">
        <f t="shared" si="25"/>
        <v>Medir el porcentaje de avance en la implementación del observatorio de desarrollo económico.</v>
      </c>
      <c r="AC71" s="4" t="s">
        <v>6435</v>
      </c>
      <c r="AD71" s="4" t="str">
        <f t="shared" si="26"/>
        <v>Acuerdo #074 de 2017 Política Pública de Desarrollo Económico</v>
      </c>
      <c r="AE71" s="4" t="s">
        <v>6435</v>
      </c>
      <c r="AF71" s="4" t="str">
        <f t="shared" si="27"/>
        <v>(V1/V2 )*100</v>
      </c>
      <c r="AG71" s="4" t="s">
        <v>6435</v>
      </c>
      <c r="AH71" s="4" t="str">
        <f t="shared" si="28"/>
        <v xml:space="preserve">V1: Número de lineas de trabajo cumplidas del plan de trabajo para la creación e implementación del Observatorio de Desarrollo Económico
 V2: Número de líneas de trabajo totales contempladas en el plan de trabajo para la creación e implementación del Observatorio de Desarrollo Económico
</v>
      </c>
      <c r="AI71" s="4" t="s">
        <v>6435</v>
      </c>
      <c r="AJ71" s="4" t="str">
        <f t="shared" si="29"/>
        <v>Creciente</v>
      </c>
      <c r="AK71" s="4" t="s">
        <v>6435</v>
      </c>
      <c r="AL71" s="4" t="str">
        <f t="shared" si="30"/>
        <v>Mensual</v>
      </c>
      <c r="AM71" s="4" t="s">
        <v>6435</v>
      </c>
      <c r="AN71" s="4" t="str">
        <f t="shared" si="31"/>
        <v>Secretaría de Desarrollo Económico y operadores de los programas.</v>
      </c>
      <c r="AO71" s="4" t="s">
        <v>6435</v>
      </c>
      <c r="AP71" s="4" t="str">
        <f t="shared" si="32"/>
        <v>Primaria</v>
      </c>
      <c r="AQ71" s="4" t="s">
        <v>6435</v>
      </c>
      <c r="AR71" s="4" t="str">
        <f t="shared" si="33"/>
        <v>Publicaciones realizadas</v>
      </c>
      <c r="AS71" s="4" t="s">
        <v>6435</v>
      </c>
      <c r="AT71" s="4" t="str">
        <f t="shared" si="34"/>
        <v>NA</v>
      </c>
      <c r="AU71" s="4" t="s">
        <v>6435</v>
      </c>
      <c r="AV71" s="4">
        <f t="shared" si="35"/>
        <v>0</v>
      </c>
      <c r="AW71" s="4" t="s">
        <v>6435</v>
      </c>
      <c r="AX71" s="4" t="str">
        <f t="shared" si="36"/>
        <v xml:space="preserve">Secretaría de Desarrollo Económico
</v>
      </c>
      <c r="AY71" s="4" t="s">
        <v>6435</v>
      </c>
      <c r="AZ71" s="4" t="str">
        <f t="shared" si="37"/>
        <v xml:space="preserve">Secretaria de Desarrollo Económico: Paola Vargas González - Daniela Cardona Londoño </v>
      </c>
      <c r="BA71" s="4" t="s">
        <v>6435</v>
      </c>
      <c r="BB71" s="4" t="str">
        <f t="shared" si="38"/>
        <v>Documento de texto.PDF</v>
      </c>
      <c r="BC71" s="4" t="s">
        <v>6435</v>
      </c>
      <c r="BD71" s="4" t="str">
        <f t="shared" si="39"/>
        <v>Bases de datos. documentos de texto. PDF. Hojas de Excel</v>
      </c>
      <c r="BE71" s="4" t="s">
        <v>6435</v>
      </c>
      <c r="BF71" s="4" t="str">
        <f t="shared" si="40"/>
        <v>La línea base es NA porque es un proyecto completamente nuevo</v>
      </c>
      <c r="BG71" s="4" t="s">
        <v>6437</v>
      </c>
      <c r="BH71" s="4" t="str">
        <f t="shared" si="41"/>
        <v>("1.3.1.3","Observatorio de Desarrollo económico creado e implementado","Corresponde al porcentaje de avance en la implementación del Observatorio de Desarrollo Económico. que tiene como objetivo convertirse en una herramienta de información consolidada y actualizada para la toma de decisiones en el ámbito económico y empresarial.","Medir el porcentaje de avance en la implementación del observatorio de desarrollo económico.","Acuerdo #074 de 2017 Política Pública de Desarrollo Económico","(V1/V2 )*100","V1: Número de lineas de trabajo cumplidas del plan de trabajo para la creación e implementación del Observatorio de Desarrollo Económico
 V2: Número de líneas de trabajo totales contempladas en el plan de trabajo para la creación e implementación del Observatorio de Desarrollo Económico
","Creciente","Mensual","Secretaría de Desarrollo Económico y operadores de los programas.","Primaria","Publicaciones realizadas</v>
      </c>
      <c r="BI71" s="4" t="str">
        <f t="shared" si="42"/>
        <v>","NA","0","Secretaría de Desarrollo Económico
","Secretaria de Desarrollo Económico: Paola Vargas González - Daniela Cardona Londoño ","Documento de texto.PDF","Bases de datos. documentos de texto. PDF. Hojas de Excel","La línea base es NA porque es un proyecto completamente nuevo),</v>
      </c>
      <c r="BJ71" s="4" t="str">
        <f t="shared" si="43"/>
        <v>("1.3.1.3","Observatorio de Desarrollo económico creado e implementado","Corresponde al porcentaje de avance en la implementación del Observatorio de Desarrollo Económico. que tiene como objetivo convertirse en una herramienta de información consolidada y actualizada para la toma de decisiones en el ámbito económico y empresarial.","Medir el porcentaje de avance en la implementación del observatorio de desarrollo económico.","Acuerdo #074 de 2017 Política Pública de Desarrollo Económico","(V1/V2 )*100","V1: Número de lineas de trabajo cumplidas del plan de trabajo para la creación e implementación del Observatorio de Desarrollo Económico
 V2: Número de líneas de trabajo totales contempladas en el plan de trabajo para la creación e implementación del Observatorio de Desarrollo Económico
","Creciente","Mensual","Secretaría de Desarrollo Económico y operadores de los programas.","Primaria","Publicaciones realizadas","NA","0","Secretaría de Desarrollo Económico
","Secretaria de Desarrollo Económico: Paola Vargas González - Daniela Cardona Londoño ","Documento de texto.PDF","Bases de datos. documentos de texto. PDF. Hojas de Excel","La línea base es NA porque es un proyecto completamente nuevo),</v>
      </c>
    </row>
    <row r="72" spans="1:62" x14ac:dyDescent="0.2">
      <c r="A72" s="5" t="s">
        <v>70</v>
      </c>
      <c r="B72" s="6" t="s">
        <v>5683</v>
      </c>
      <c r="C72" s="15" t="s">
        <v>1317</v>
      </c>
      <c r="D72" s="15" t="s">
        <v>1318</v>
      </c>
      <c r="E72" s="15" t="s">
        <v>1201</v>
      </c>
      <c r="F72" s="15" t="s">
        <v>817</v>
      </c>
      <c r="G72" s="15" t="s">
        <v>1319</v>
      </c>
      <c r="H72" s="15" t="s">
        <v>819</v>
      </c>
      <c r="I72" s="15" t="s">
        <v>820</v>
      </c>
      <c r="J72" s="15" t="s">
        <v>1320</v>
      </c>
      <c r="K72" s="15" t="s">
        <v>954</v>
      </c>
      <c r="L72" s="12" t="s">
        <v>1321</v>
      </c>
      <c r="M72" s="15" t="s">
        <v>842</v>
      </c>
      <c r="N72" s="15"/>
      <c r="O72" s="15" t="s">
        <v>1047</v>
      </c>
      <c r="P72" s="15" t="s">
        <v>1047</v>
      </c>
      <c r="Q72" s="15" t="s">
        <v>1322</v>
      </c>
      <c r="R72" s="15" t="s">
        <v>1323</v>
      </c>
      <c r="S72" s="15" t="s">
        <v>1324</v>
      </c>
      <c r="U72" s="10" t="s">
        <v>6434</v>
      </c>
      <c r="V72" s="4" t="str">
        <f t="shared" si="22"/>
        <v>1.3.2.1</v>
      </c>
      <c r="W72" s="122" t="s">
        <v>6435</v>
      </c>
      <c r="X72" s="4" t="str">
        <f t="shared" si="23"/>
        <v>Empresas intervenidas en procesos de internacionalización</v>
      </c>
      <c r="Y72" s="4" t="s">
        <v>6435</v>
      </c>
      <c r="Z72" s="4" t="str">
        <f t="shared" si="24"/>
        <v>Número de empresas intervenidas en procesos de internacionalización a través de estrategias de transferencia de conocimiento y acompañamiento en la estructuración de planes exportadores.</v>
      </c>
      <c r="AA72" s="4" t="s">
        <v>6435</v>
      </c>
      <c r="AB72" s="4" t="str">
        <f t="shared" si="25"/>
        <v>Medir el número de empresas acompañadas en programas de internacionalización de la Alcaldía de Medellín.</v>
      </c>
      <c r="AC72" s="4" t="s">
        <v>6435</v>
      </c>
      <c r="AD72" s="4" t="str">
        <f t="shared" si="26"/>
        <v>Política Pública de Desarrollo Económico- Acuerdo 074 del 2017 -Decreto Reglamentario 088 del 2019. - Capítulo 9- Acceso a Mercados e internacionalización para el desarrollo productivo. sostenible y competitivo.</v>
      </c>
      <c r="AE72" s="4" t="s">
        <v>6435</v>
      </c>
      <c r="AF72" s="4" t="str">
        <f t="shared" si="27"/>
        <v>V1</v>
      </c>
      <c r="AG72" s="4" t="s">
        <v>6435</v>
      </c>
      <c r="AH72" s="4" t="str">
        <f t="shared" si="28"/>
        <v>V1= Empresas intervenidas en procesos de internacionalización</v>
      </c>
      <c r="AI72" s="4" t="s">
        <v>6435</v>
      </c>
      <c r="AJ72" s="4" t="str">
        <f t="shared" si="29"/>
        <v>Creciente</v>
      </c>
      <c r="AK72" s="4" t="s">
        <v>6435</v>
      </c>
      <c r="AL72" s="4" t="str">
        <f t="shared" si="30"/>
        <v>Trimestral</v>
      </c>
      <c r="AM72" s="4" t="s">
        <v>6435</v>
      </c>
      <c r="AN72" s="4" t="str">
        <f t="shared" si="31"/>
        <v>Secretaria de Desarrollo Económico. operadores del programa. DIAN. Banco dela República.</v>
      </c>
      <c r="AO72" s="4" t="s">
        <v>6435</v>
      </c>
      <c r="AP72" s="4" t="str">
        <f t="shared" si="32"/>
        <v>Primaria y secundaria</v>
      </c>
      <c r="AQ72" s="4" t="s">
        <v>6435</v>
      </c>
      <c r="AR72" s="4" t="str">
        <f t="shared" si="33"/>
        <v>Informes de la Cámara de Comercio para Medellín y el Area Metropolitana</v>
      </c>
      <c r="AS72" s="4" t="s">
        <v>6435</v>
      </c>
      <c r="AT72" s="4" t="str">
        <f t="shared" si="34"/>
        <v>NA</v>
      </c>
      <c r="AU72" s="4" t="s">
        <v>6435</v>
      </c>
      <c r="AV72" s="4">
        <f t="shared" si="35"/>
        <v>0</v>
      </c>
      <c r="AW72" s="4" t="s">
        <v>6435</v>
      </c>
      <c r="AX72" s="4" t="str">
        <f t="shared" si="36"/>
        <v>Sandra Ines Monsalve Muñoz: Lider unidad CT+I</v>
      </c>
      <c r="AY72" s="4" t="s">
        <v>6435</v>
      </c>
      <c r="AZ72" s="4" t="str">
        <f t="shared" si="37"/>
        <v>Sandra Ines Monsalve Muñoz: Lider unidad CT+I</v>
      </c>
      <c r="BA72" s="4" t="s">
        <v>6435</v>
      </c>
      <c r="BB72" s="4" t="str">
        <f t="shared" si="38"/>
        <v>Hoja de calculo (excel)</v>
      </c>
      <c r="BC72" s="4" t="s">
        <v>6435</v>
      </c>
      <c r="BD72" s="4" t="str">
        <f t="shared" si="39"/>
        <v>Base de datos y registros administrativos.</v>
      </c>
      <c r="BE72" s="4" t="s">
        <v>6435</v>
      </c>
      <c r="BF72" s="4" t="str">
        <f t="shared" si="40"/>
        <v>Desde la Secretaría de Desarrollo Económico nunca se han realizado proyectos encaminados en el fortalecimiento de las exportaciones por parte de las empresas de la ciudad. por lo que la línea base corresponde a NA</v>
      </c>
      <c r="BG72" s="4" t="s">
        <v>6437</v>
      </c>
      <c r="BH72" s="4" t="str">
        <f t="shared" si="41"/>
        <v>("1.3.2.1","Empresas intervenidas en procesos de internacionalización","Número de empresas intervenidas en procesos de internacionalización a través de estrategias de transferencia de conocimiento y acompañamiento en la estructuración de planes exportadores.","Medir el número de empresas acompañadas en programas de internacionalización de la Alcaldía de Medellín.","Política Pública de Desarrollo Económico- Acuerdo 074 del 2017 -Decreto Reglamentario 088 del 2019. - Capítulo 9- Acceso a Mercados e internacionalización para el desarrollo productivo. sostenible y competitivo.","V1","V1= Empresas intervenidas en procesos de internacionalización","Creciente","Trimestral","Secretaria de Desarrollo Económico. operadores del programa. DIAN. Banco dela República.","Primaria y secundaria","Informes de la Cámara de Comercio para Medellín y el Area Metropolitana</v>
      </c>
      <c r="BI72" s="4" t="str">
        <f t="shared" si="42"/>
        <v>","NA","0","Sandra Ines Monsalve Muñoz: Lider unidad CT+I","Sandra Ines Monsalve Muñoz: Lider unidad CT+I","Hoja de calculo (excel)","Base de datos y registros administrativos.","Desde la Secretaría de Desarrollo Económico nunca se han realizado proyectos encaminados en el fortalecimiento de las exportaciones por parte de las empresas de la ciudad. por lo que la línea base corresponde a NA),</v>
      </c>
      <c r="BJ72" s="4" t="str">
        <f t="shared" si="43"/>
        <v>("1.3.2.1","Empresas intervenidas en procesos de internacionalización","Número de empresas intervenidas en procesos de internacionalización a través de estrategias de transferencia de conocimiento y acompañamiento en la estructuración de planes exportadores.","Medir el número de empresas acompañadas en programas de internacionalización de la Alcaldía de Medellín.","Política Pública de Desarrollo Económico- Acuerdo 074 del 2017 -Decreto Reglamentario 088 del 2019. - Capítulo 9- Acceso a Mercados e internacionalización para el desarrollo productivo. sostenible y competitivo.","V1","V1= Empresas intervenidas en procesos de internacionalización","Creciente","Trimestral","Secretaria de Desarrollo Económico. operadores del programa. DIAN. Banco dela República.","Primaria y secundaria","Informes de la Cámara de Comercio para Medellín y el Area Metropolitana","NA","0","Sandra Ines Monsalve Muñoz: Lider unidad CT+I","Sandra Ines Monsalve Muñoz: Lider unidad CT+I","Hoja de calculo (excel)","Base de datos y registros administrativos.","Desde la Secretaría de Desarrollo Económico nunca se han realizado proyectos encaminados en el fortalecimiento de las exportaciones por parte de las empresas de la ciudad. por lo que la línea base corresponde a NA),</v>
      </c>
    </row>
    <row r="73" spans="1:62" x14ac:dyDescent="0.2">
      <c r="A73" s="5" t="s">
        <v>71</v>
      </c>
      <c r="B73" s="6" t="s">
        <v>5684</v>
      </c>
      <c r="C73" s="15" t="s">
        <v>1325</v>
      </c>
      <c r="D73" s="15" t="s">
        <v>1326</v>
      </c>
      <c r="E73" s="15" t="s">
        <v>1201</v>
      </c>
      <c r="F73" s="15" t="s">
        <v>832</v>
      </c>
      <c r="G73" s="15" t="s">
        <v>1327</v>
      </c>
      <c r="H73" s="15" t="s">
        <v>819</v>
      </c>
      <c r="I73" s="15" t="s">
        <v>820</v>
      </c>
      <c r="J73" s="15" t="s">
        <v>1328</v>
      </c>
      <c r="K73" s="15" t="s">
        <v>954</v>
      </c>
      <c r="L73" s="15" t="s">
        <v>1329</v>
      </c>
      <c r="M73" s="15" t="s">
        <v>842</v>
      </c>
      <c r="N73" s="15"/>
      <c r="O73" s="15" t="s">
        <v>1330</v>
      </c>
      <c r="P73" s="15" t="s">
        <v>1047</v>
      </c>
      <c r="Q73" s="15" t="s">
        <v>1331</v>
      </c>
      <c r="R73" s="15" t="s">
        <v>1323</v>
      </c>
      <c r="S73" s="15" t="s">
        <v>1324</v>
      </c>
      <c r="U73" s="10" t="s">
        <v>6434</v>
      </c>
      <c r="V73" s="4" t="str">
        <f t="shared" si="22"/>
        <v>1.3.2.2</v>
      </c>
      <c r="W73" s="122" t="s">
        <v>6435</v>
      </c>
      <c r="X73" s="4" t="str">
        <f t="shared" si="23"/>
        <v>Empresas exportadoras acompañadas que acceden a más mercados</v>
      </c>
      <c r="Y73" s="4" t="s">
        <v>6435</v>
      </c>
      <c r="Z73" s="4" t="str">
        <f t="shared" si="24"/>
        <v>Número de empresas exportadoras que a partir del acompañamiento en el programa de internacionalización. logran el acceso a nuevos mercados.</v>
      </c>
      <c r="AA73" s="4" t="s">
        <v>6435</v>
      </c>
      <c r="AB73" s="4" t="str">
        <f t="shared" si="25"/>
        <v>Medir el número de empresas que inician sus procesos de exportación en el marco del programa de internacionalización.</v>
      </c>
      <c r="AC73" s="4" t="s">
        <v>6435</v>
      </c>
      <c r="AD73" s="4" t="str">
        <f t="shared" si="26"/>
        <v>Política Pública de Desarrollo Económico- Acuerdo 074 del 2017 -Decreto Reglamentario 088 del 2019. - Capítulo 9- Acceso a Mercados e internacionalización para el desarrollo productivo. sostenible y competitivo.</v>
      </c>
      <c r="AE73" s="4" t="s">
        <v>6435</v>
      </c>
      <c r="AF73" s="4" t="str">
        <f t="shared" si="27"/>
        <v>(V1/V2)*100</v>
      </c>
      <c r="AG73" s="4" t="s">
        <v>6435</v>
      </c>
      <c r="AH73" s="4" t="str">
        <f t="shared" si="28"/>
        <v>V1= Empresas que inician procesos de exportación 
  V2= Total de empresas acompañadas en el programa de internacionalización</v>
      </c>
      <c r="AI73" s="4" t="s">
        <v>6435</v>
      </c>
      <c r="AJ73" s="4" t="str">
        <f t="shared" si="29"/>
        <v>Creciente</v>
      </c>
      <c r="AK73" s="4" t="s">
        <v>6435</v>
      </c>
      <c r="AL73" s="4" t="str">
        <f t="shared" si="30"/>
        <v>Trimestral</v>
      </c>
      <c r="AM73" s="4" t="s">
        <v>6435</v>
      </c>
      <c r="AN73" s="4" t="str">
        <f t="shared" si="31"/>
        <v>Secretaria de Desarrollo Económico. operadores del programa. DIAN. Banco de la República.</v>
      </c>
      <c r="AO73" s="4" t="s">
        <v>6435</v>
      </c>
      <c r="AP73" s="4" t="str">
        <f t="shared" si="32"/>
        <v>Primaria y secundaria</v>
      </c>
      <c r="AQ73" s="4" t="s">
        <v>6435</v>
      </c>
      <c r="AR73" s="4" t="str">
        <f t="shared" si="33"/>
        <v>Registros DIAN</v>
      </c>
      <c r="AS73" s="4" t="s">
        <v>6435</v>
      </c>
      <c r="AT73" s="4" t="str">
        <f t="shared" si="34"/>
        <v>NA</v>
      </c>
      <c r="AU73" s="4" t="s">
        <v>6435</v>
      </c>
      <c r="AV73" s="4">
        <f t="shared" si="35"/>
        <v>0</v>
      </c>
      <c r="AW73" s="4" t="s">
        <v>6435</v>
      </c>
      <c r="AX73" s="4" t="str">
        <f t="shared" si="36"/>
        <v>DIAN</v>
      </c>
      <c r="AY73" s="4" t="s">
        <v>6435</v>
      </c>
      <c r="AZ73" s="4" t="str">
        <f t="shared" si="37"/>
        <v>Sandra Ines Monsalve Muñoz: Lider unidad CT+I</v>
      </c>
      <c r="BA73" s="4" t="s">
        <v>6435</v>
      </c>
      <c r="BB73" s="4" t="str">
        <f t="shared" si="38"/>
        <v>Hoja de Cálculo. Excel. PDF.</v>
      </c>
      <c r="BC73" s="4" t="s">
        <v>6435</v>
      </c>
      <c r="BD73" s="4" t="str">
        <f t="shared" si="39"/>
        <v>Base de datos y registros administrativos.</v>
      </c>
      <c r="BE73" s="4" t="s">
        <v>6435</v>
      </c>
      <c r="BF73" s="4" t="str">
        <f t="shared" si="40"/>
        <v>Desde la Secretaría de Desarrollo Económico nunca se han realizado proyectos encaminados en el fortalecimiento de las exportaciones por parte de las empresas de la ciudad. por lo que la línea base corresponde a NA</v>
      </c>
      <c r="BG73" s="4" t="s">
        <v>6437</v>
      </c>
      <c r="BH73" s="4" t="str">
        <f t="shared" si="41"/>
        <v>("1.3.2.2","Empresas exportadoras acompañadas que acceden a más mercados","Número de empresas exportadoras que a partir del acompañamiento en el programa de internacionalización. logran el acceso a nuevos mercados.","Medir el número de empresas que inician sus procesos de exportación en el marco del programa de internacionalización.","Política Pública de Desarrollo Económico- Acuerdo 074 del 2017 -Decreto Reglamentario 088 del 2019. - Capítulo 9- Acceso a Mercados e internacionalización para el desarrollo productivo. sostenible y competitivo.","(V1/V2)*100","V1= Empresas que inician procesos de exportación 
  V2= Total de empresas acompañadas en el programa de internacionalización","Creciente","Trimestral","Secretaria de Desarrollo Económico. operadores del programa. DIAN. Banco de la República.","Primaria y secundaria","Registros DIAN</v>
      </c>
      <c r="BI73" s="4" t="str">
        <f t="shared" si="42"/>
        <v>","NA","0","DIAN","Sandra Ines Monsalve Muñoz: Lider unidad CT+I","Hoja de Cálculo. Excel. PDF.","Base de datos y registros administrativos.","Desde la Secretaría de Desarrollo Económico nunca se han realizado proyectos encaminados en el fortalecimiento de las exportaciones por parte de las empresas de la ciudad. por lo que la línea base corresponde a NA),</v>
      </c>
      <c r="BJ73" s="4" t="str">
        <f t="shared" si="43"/>
        <v>("1.3.2.2","Empresas exportadoras acompañadas que acceden a más mercados","Número de empresas exportadoras que a partir del acompañamiento en el programa de internacionalización. logran el acceso a nuevos mercados.","Medir el número de empresas que inician sus procesos de exportación en el marco del programa de internacionalización.","Política Pública de Desarrollo Económico- Acuerdo 074 del 2017 -Decreto Reglamentario 088 del 2019. - Capítulo 9- Acceso a Mercados e internacionalización para el desarrollo productivo. sostenible y competitivo.","(V1/V2)*100","V1= Empresas que inician procesos de exportación 
  V2= Total de empresas acompañadas en el programa de internacionalización","Creciente","Trimestral","Secretaria de Desarrollo Económico. operadores del programa. DIAN. Banco de la República.","Primaria y secundaria","Registros DIAN","NA","0","DIAN","Sandra Ines Monsalve Muñoz: Lider unidad CT+I","Hoja de Cálculo. Excel. PDF.","Base de datos y registros administrativos.","Desde la Secretaría de Desarrollo Económico nunca se han realizado proyectos encaminados en el fortalecimiento de las exportaciones por parte de las empresas de la ciudad. por lo que la línea base corresponde a NA),</v>
      </c>
    </row>
    <row r="74" spans="1:62" x14ac:dyDescent="0.2">
      <c r="A74" s="5" t="s">
        <v>72</v>
      </c>
      <c r="B74" s="6" t="s">
        <v>5685</v>
      </c>
      <c r="C74" s="32" t="s">
        <v>1332</v>
      </c>
      <c r="D74" s="15" t="s">
        <v>1333</v>
      </c>
      <c r="E74" s="15" t="s">
        <v>1334</v>
      </c>
      <c r="F74" s="15" t="s">
        <v>832</v>
      </c>
      <c r="G74" s="15" t="s">
        <v>1335</v>
      </c>
      <c r="H74" s="12" t="s">
        <v>819</v>
      </c>
      <c r="I74" s="15" t="s">
        <v>903</v>
      </c>
      <c r="J74" s="15" t="s">
        <v>1272</v>
      </c>
      <c r="K74" s="15" t="s">
        <v>822</v>
      </c>
      <c r="L74" s="15" t="s">
        <v>1336</v>
      </c>
      <c r="M74" s="15" t="s">
        <v>842</v>
      </c>
      <c r="N74" s="15"/>
      <c r="O74" s="15" t="s">
        <v>1272</v>
      </c>
      <c r="P74" s="15" t="s">
        <v>1212</v>
      </c>
      <c r="Q74" s="15" t="s">
        <v>1213</v>
      </c>
      <c r="R74" s="15" t="s">
        <v>1220</v>
      </c>
      <c r="S74" s="12" t="s">
        <v>1337</v>
      </c>
      <c r="U74" s="10" t="s">
        <v>6434</v>
      </c>
      <c r="V74" s="4" t="str">
        <f t="shared" si="22"/>
        <v>1.3.2.3</v>
      </c>
      <c r="W74" s="122" t="s">
        <v>6435</v>
      </c>
      <c r="X74" s="4" t="str">
        <f t="shared" si="23"/>
        <v>Gestiones encaminadas a fortalecer la presencia de zonas francas para atraer y retener la inversión extranjera directa</v>
      </c>
      <c r="Y74" s="4" t="s">
        <v>6435</v>
      </c>
      <c r="Z74" s="4" t="str">
        <f t="shared" si="24"/>
        <v xml:space="preserve">
Porcentaje de avance en la ejecución de gestiones encaminadas a la creación de zonas francas con el objetivo de atraer y retener la  inversión extranjera directa. 
</v>
      </c>
      <c r="AA74" s="4" t="s">
        <v>6435</v>
      </c>
      <c r="AB74" s="4" t="str">
        <f t="shared" si="25"/>
        <v xml:space="preserve">
Medir el porcentaje de avance en la ejecución de gestiones encaminadas al fortalecimiento de la presencia de zonas francas en la ciudad</v>
      </c>
      <c r="AC74" s="4" t="s">
        <v>6435</v>
      </c>
      <c r="AD74" s="4" t="str">
        <f t="shared" si="26"/>
        <v>Ley 1004 del 2005</v>
      </c>
      <c r="AE74" s="4" t="s">
        <v>6435</v>
      </c>
      <c r="AF74" s="4" t="str">
        <f t="shared" si="27"/>
        <v>(V1/V2)*100</v>
      </c>
      <c r="AG74" s="4" t="s">
        <v>6435</v>
      </c>
      <c r="AH74" s="4" t="str">
        <f t="shared" si="28"/>
        <v>V1= Número de actividades ejecutadas para la promoción de zonas francas uniempresariales 
V2= Número total de actividades contempladas para la  promoción de zonas francas uniempresariales</v>
      </c>
      <c r="AI74" s="4" t="s">
        <v>6435</v>
      </c>
      <c r="AJ74" s="4" t="str">
        <f t="shared" si="29"/>
        <v>Creciente</v>
      </c>
      <c r="AK74" s="4" t="s">
        <v>6435</v>
      </c>
      <c r="AL74" s="4" t="str">
        <f t="shared" si="30"/>
        <v>Mensual</v>
      </c>
      <c r="AM74" s="4" t="s">
        <v>6435</v>
      </c>
      <c r="AN74" s="4" t="str">
        <f t="shared" si="31"/>
        <v xml:space="preserve">Agencia de Cooperación Internacional de Medellín y el Área Metropolitana - ACI Medellín </v>
      </c>
      <c r="AO74" s="4" t="s">
        <v>6435</v>
      </c>
      <c r="AP74" s="4" t="str">
        <f t="shared" si="32"/>
        <v>Primaria</v>
      </c>
      <c r="AQ74" s="4" t="s">
        <v>6435</v>
      </c>
      <c r="AR74" s="4" t="str">
        <f t="shared" si="33"/>
        <v>PDF informe de las tendencias de inversión 
PDF soporte de la socialización de y/o envío de información sobre los beneficios de constituirse como zona franca</v>
      </c>
      <c r="AS74" s="4" t="s">
        <v>6435</v>
      </c>
      <c r="AT74" s="4" t="str">
        <f t="shared" si="34"/>
        <v>NA</v>
      </c>
      <c r="AU74" s="4" t="s">
        <v>6435</v>
      </c>
      <c r="AV74" s="4">
        <f t="shared" si="35"/>
        <v>0</v>
      </c>
      <c r="AW74" s="4" t="s">
        <v>6435</v>
      </c>
      <c r="AX74" s="4" t="str">
        <f t="shared" si="36"/>
        <v xml:space="preserve">Agencia de Cooperación Internacional de Medellín y el Área Metropolitana - ACI Medellín </v>
      </c>
      <c r="AY74" s="4" t="s">
        <v>6435</v>
      </c>
      <c r="AZ74" s="4" t="str">
        <f t="shared" si="37"/>
        <v>Asistente de Planeación ACI Medellín</v>
      </c>
      <c r="BA74" s="4" t="s">
        <v>6435</v>
      </c>
      <c r="BB74" s="4" t="str">
        <f t="shared" si="38"/>
        <v>Documentos de texto (Word. PDF. TXT).
Excel</v>
      </c>
      <c r="BC74" s="4" t="s">
        <v>6435</v>
      </c>
      <c r="BD74" s="4" t="str">
        <f t="shared" si="39"/>
        <v xml:space="preserve">Encuesta </v>
      </c>
      <c r="BE74" s="4" t="s">
        <v>6435</v>
      </c>
      <c r="BF74" s="4" t="str">
        <f t="shared" si="40"/>
        <v>El indicador correcto es: Gestiones realizadas que vayan encaminadas a la creación de zonas francas con el objetivo de atraer y retener la  inversión extranjera directa con una meta de 100%
Con gestiones nos referimos a: Identificación de aliados. reuniones. participación en encuentros con gremios. participar en la construcción de una propuesta de zona franca etc.</v>
      </c>
      <c r="BG74" s="4" t="s">
        <v>6437</v>
      </c>
      <c r="BH74" s="4" t="str">
        <f t="shared" si="41"/>
        <v>("1.3.2.3","Gestiones encaminadas a fortalecer la presencia de zonas francas para atraer y retener la inversión extranjera directa","
Porcentaje de avance en la ejecución de gestiones encaminadas a la creación de zonas francas con el objetivo de atraer y retener la  inversión extranjera directa. 
","
Medir el porcentaje de avance en la ejecución de gestiones encaminadas al fortalecimiento de la presencia de zonas francas en la ciudad","Ley 1004 del 2005","(V1/V2)*100","V1= Número de actividades ejecutadas para la promoción de zonas francas uniempresariales 
V2= Número total de actividades contempladas para la  promoción de zonas francas uniempresariales","Creciente","Mensual","Agencia de Cooperación Internacional de Medellín y el Área Metropolitana - ACI Medellín ","Primaria","PDF informe de las tendencias de inversión 
PDF soporte de la socialización de y/o envío de información sobre los beneficios de constituirse como zona franca</v>
      </c>
      <c r="BI74" s="4" t="str">
        <f t="shared" si="42"/>
        <v>","NA","0","Agencia de Cooperación Internacional de Medellín y el Área Metropolitana - ACI Medellín ","Asistente de Planeación ACI Medellín","Documentos de texto (Word. PDF. TXT).
Excel","Encuesta ","El indicador correcto es: Gestiones realizadas que vayan encaminadas a la creación de zonas francas con el objetivo de atraer y retener la  inversión extranjera directa con una meta de 100%
Con gestiones nos referimos a: Identificación de aliados. reuniones. participación en encuentros con gremios. participar en la construcción de una propuesta de zona franca etc.),</v>
      </c>
      <c r="BJ74" s="4" t="str">
        <f t="shared" si="43"/>
        <v>("1.3.2.3","Gestiones encaminadas a fortalecer la presencia de zonas francas para atraer y retener la inversión extranjera directa","
Porcentaje de avance en la ejecución de gestiones encaminadas a la creación de zonas francas con el objetivo de atraer y retener la  inversión extranjera directa. 
","
Medir el porcentaje de avance en la ejecución de gestiones encaminadas al fortalecimiento de la presencia de zonas francas en la ciudad","Ley 1004 del 2005","(V1/V2)*100","V1= Número de actividades ejecutadas para la promoción de zonas francas uniempresariales 
V2= Número total de actividades contempladas para la  promoción de zonas francas uniempresariales","Creciente","Mensual","Agencia de Cooperación Internacional de Medellín y el Área Metropolitana - ACI Medellín ","Primaria","PDF informe de las tendencias de inversión 
PDF soporte de la socialización de y/o envío de información sobre los beneficios de constituirse como zona franca","NA","0","Agencia de Cooperación Internacional de Medellín y el Área Metropolitana - ACI Medellín ","Asistente de Planeación ACI Medellín","Documentos de texto (Word. PDF. TXT).
Excel","Encuesta ","El indicador correcto es: Gestiones realizadas que vayan encaminadas a la creación de zonas francas con el objetivo de atraer y retener la  inversión extranjera directa con una meta de 100%
Con gestiones nos referimos a: Identificación de aliados. reuniones. participación en encuentros con gremios. participar en la construcción de una propuesta de zona franca etc.),</v>
      </c>
    </row>
    <row r="75" spans="1:62" x14ac:dyDescent="0.2">
      <c r="A75" s="5" t="s">
        <v>73</v>
      </c>
      <c r="B75" s="6" t="s">
        <v>5686</v>
      </c>
      <c r="C75" s="15" t="s">
        <v>1338</v>
      </c>
      <c r="D75" s="12" t="s">
        <v>1339</v>
      </c>
      <c r="E75" s="15" t="s">
        <v>1208</v>
      </c>
      <c r="F75" s="15" t="s">
        <v>817</v>
      </c>
      <c r="G75" s="15" t="s">
        <v>1340</v>
      </c>
      <c r="H75" s="15" t="s">
        <v>819</v>
      </c>
      <c r="I75" s="15" t="s">
        <v>903</v>
      </c>
      <c r="J75" s="15" t="s">
        <v>1272</v>
      </c>
      <c r="K75" s="15" t="s">
        <v>822</v>
      </c>
      <c r="L75" s="15" t="s">
        <v>1211</v>
      </c>
      <c r="M75" s="15">
        <v>2019</v>
      </c>
      <c r="N75" s="15" t="s">
        <v>835</v>
      </c>
      <c r="O75" s="15" t="s">
        <v>1272</v>
      </c>
      <c r="P75" s="15" t="s">
        <v>1212</v>
      </c>
      <c r="Q75" s="15" t="s">
        <v>1213</v>
      </c>
      <c r="R75" s="15" t="s">
        <v>1220</v>
      </c>
      <c r="S75" s="15" t="s">
        <v>1341</v>
      </c>
      <c r="U75" s="10" t="s">
        <v>6434</v>
      </c>
      <c r="V75" s="4" t="str">
        <f t="shared" si="22"/>
        <v>1.3.3.1</v>
      </c>
      <c r="W75" s="122" t="s">
        <v>6435</v>
      </c>
      <c r="X75" s="4" t="str">
        <f t="shared" si="23"/>
        <v>Nuevas inversiones y reinversiones nacionales y extranjeras realizadas para el desarrollo y la competitividad</v>
      </c>
      <c r="Y75" s="4" t="s">
        <v>6435</v>
      </c>
      <c r="Z75" s="4" t="str">
        <f t="shared" si="24"/>
        <v>Proyectos de inversión de nuevas compañías nacionales o extranjeras. o proyectos de reinversión de compañías extranjeras instaladas en la  ciudad y su área de influencia. reportados por la ACI Medellín a la Alcaldía de Medellín.</v>
      </c>
      <c r="AA75" s="4" t="s">
        <v>6435</v>
      </c>
      <c r="AB75" s="4" t="str">
        <f t="shared" si="25"/>
        <v>Medir el número de proyectos de inversión y de reinversión de compañías extranjeras instaladas en la ciudad y su área de influencia. reportados por la ACI Medellín a la Alcaldía de Medellín.</v>
      </c>
      <c r="AC75" s="4" t="s">
        <v>6435</v>
      </c>
      <c r="AD75" s="4" t="str">
        <f t="shared" si="26"/>
        <v>Política pública de desarrollo económico
Artículo 1 del Decreto 2080 de 2000</v>
      </c>
      <c r="AE75" s="4" t="s">
        <v>6435</v>
      </c>
      <c r="AF75" s="4" t="str">
        <f t="shared" si="27"/>
        <v>V1</v>
      </c>
      <c r="AG75" s="4" t="s">
        <v>6435</v>
      </c>
      <c r="AH75" s="4" t="str">
        <f t="shared" si="28"/>
        <v>V1:Número de inversiones y reinversiones en la ciudad y su área de influencia.</v>
      </c>
      <c r="AI75" s="4" t="s">
        <v>6435</v>
      </c>
      <c r="AJ75" s="4" t="str">
        <f t="shared" si="29"/>
        <v>Creciente</v>
      </c>
      <c r="AK75" s="4" t="s">
        <v>6435</v>
      </c>
      <c r="AL75" s="4" t="str">
        <f t="shared" si="30"/>
        <v>Mensual</v>
      </c>
      <c r="AM75" s="4" t="s">
        <v>6435</v>
      </c>
      <c r="AN75" s="4" t="str">
        <f t="shared" si="31"/>
        <v xml:space="preserve">Agencia de Cooperación Internacional de Medellín y el Área Metropolitana - ACI Medellín </v>
      </c>
      <c r="AO75" s="4" t="s">
        <v>6435</v>
      </c>
      <c r="AP75" s="4" t="str">
        <f t="shared" si="32"/>
        <v>Primaria</v>
      </c>
      <c r="AQ75" s="4" t="s">
        <v>6435</v>
      </c>
      <c r="AR75" s="4" t="str">
        <f t="shared" si="33"/>
        <v>PDF encuesta de inversión</v>
      </c>
      <c r="AS75" s="4" t="s">
        <v>6435</v>
      </c>
      <c r="AT75" s="4">
        <f t="shared" si="34"/>
        <v>2019</v>
      </c>
      <c r="AU75" s="4" t="s">
        <v>6435</v>
      </c>
      <c r="AV75" s="4" t="str">
        <f t="shared" si="35"/>
        <v>Acumulado 2016-2019</v>
      </c>
      <c r="AW75" s="4" t="s">
        <v>6435</v>
      </c>
      <c r="AX75" s="4" t="str">
        <f t="shared" si="36"/>
        <v xml:space="preserve">Agencia de Cooperación Internacional de Medellín y el Área Metropolitana - ACI Medellín </v>
      </c>
      <c r="AY75" s="4" t="s">
        <v>6435</v>
      </c>
      <c r="AZ75" s="4" t="str">
        <f t="shared" si="37"/>
        <v>Asistente de Planeación ACI Medellín</v>
      </c>
      <c r="BA75" s="4" t="s">
        <v>6435</v>
      </c>
      <c r="BB75" s="4" t="str">
        <f t="shared" si="38"/>
        <v>Documentos de texto (Word. PDF. TXT).
Excel</v>
      </c>
      <c r="BC75" s="4" t="s">
        <v>6435</v>
      </c>
      <c r="BD75" s="4" t="str">
        <f t="shared" si="39"/>
        <v xml:space="preserve">Encuesta </v>
      </c>
      <c r="BE75" s="4" t="s">
        <v>6435</v>
      </c>
      <c r="BF75" s="4" t="str">
        <f t="shared" si="40"/>
        <v>La meta correcta del indicador es 90</v>
      </c>
      <c r="BG75" s="4" t="s">
        <v>6437</v>
      </c>
      <c r="BH75" s="4" t="str">
        <f t="shared" si="41"/>
        <v>("1.3.3.1","Nuevas inversiones y reinversiones nacionales y extranjeras realizadas para el desarrollo y la competitividad","Proyectos de inversión de nuevas compañías nacionales o extranjeras. o proyectos de reinversión de compañías extranjeras instaladas en la  ciudad y su área de influencia. reportados por la ACI Medellín a la Alcaldía de Medellín.","Medir el número de proyectos de inversión y de reinversión de compañías extranjeras instaladas en la ciudad y su área de influencia. reportados por la ACI Medellín a la Alcaldía de Medellín.","Política pública de desarrollo económico
Artículo 1 del Decreto 2080 de 2000","V1","V1:Número de inversiones y reinversiones en la ciudad y su área de influencia.","Creciente","Mensual","Agencia de Cooperación Internacional de Medellín y el Área Metropolitana - ACI Medellín ","Primaria","PDF encuesta de inversión</v>
      </c>
      <c r="BI75" s="4" t="str">
        <f t="shared" si="42"/>
        <v>","2019","Acumulado 2016-2019","Agencia de Cooperación Internacional de Medellín y el Área Metropolitana - ACI Medellín ","Asistente de Planeación ACI Medellín","Documentos de texto (Word. PDF. TXT).
Excel","Encuesta ","La meta correcta del indicador es 90),</v>
      </c>
      <c r="BJ75" s="4" t="str">
        <f t="shared" si="43"/>
        <v>("1.3.3.1","Nuevas inversiones y reinversiones nacionales y extranjeras realizadas para el desarrollo y la competitividad","Proyectos de inversión de nuevas compañías nacionales o extranjeras. o proyectos de reinversión de compañías extranjeras instaladas en la  ciudad y su área de influencia. reportados por la ACI Medellín a la Alcaldía de Medellín.","Medir el número de proyectos de inversión y de reinversión de compañías extranjeras instaladas en la ciudad y su área de influencia. reportados por la ACI Medellín a la Alcaldía de Medellín.","Política pública de desarrollo económico
Artículo 1 del Decreto 2080 de 2000","V1","V1:Número de inversiones y reinversiones en la ciudad y su área de influencia.","Creciente","Mensual","Agencia de Cooperación Internacional de Medellín y el Área Metropolitana - ACI Medellín ","Primaria","PDF encuesta de inversión","2019","Acumulado 2016-2019","Agencia de Cooperación Internacional de Medellín y el Área Metropolitana - ACI Medellín ","Asistente de Planeación ACI Medellín","Documentos de texto (Word. PDF. TXT).
Excel","Encuesta ","La meta correcta del indicador es 90),</v>
      </c>
    </row>
    <row r="76" spans="1:62" x14ac:dyDescent="0.2">
      <c r="A76" s="5" t="s">
        <v>74</v>
      </c>
      <c r="B76" s="6" t="s">
        <v>5687</v>
      </c>
      <c r="C76" s="12" t="s">
        <v>1342</v>
      </c>
      <c r="D76" s="12" t="s">
        <v>1343</v>
      </c>
      <c r="E76" s="15" t="s">
        <v>1344</v>
      </c>
      <c r="F76" s="15" t="s">
        <v>817</v>
      </c>
      <c r="G76" s="15" t="s">
        <v>1345</v>
      </c>
      <c r="H76" s="15" t="s">
        <v>819</v>
      </c>
      <c r="I76" s="15" t="s">
        <v>903</v>
      </c>
      <c r="J76" s="15" t="s">
        <v>1272</v>
      </c>
      <c r="K76" s="15" t="s">
        <v>822</v>
      </c>
      <c r="L76" s="15" t="s">
        <v>1346</v>
      </c>
      <c r="M76" s="15">
        <v>2019</v>
      </c>
      <c r="N76" s="15" t="s">
        <v>835</v>
      </c>
      <c r="O76" s="15" t="s">
        <v>1272</v>
      </c>
      <c r="P76" s="15" t="s">
        <v>1212</v>
      </c>
      <c r="Q76" s="15" t="s">
        <v>1213</v>
      </c>
      <c r="R76" s="15" t="s">
        <v>1347</v>
      </c>
      <c r="S76" s="15" t="s">
        <v>1348</v>
      </c>
      <c r="U76" s="10" t="s">
        <v>6434</v>
      </c>
      <c r="V76" s="4" t="str">
        <f t="shared" si="22"/>
        <v>1.3.3.2</v>
      </c>
      <c r="W76" s="122" t="s">
        <v>6435</v>
      </c>
      <c r="X76" s="4" t="str">
        <f t="shared" si="23"/>
        <v>Eventos ¿Por qué Medellín? realizados con empresarios nacionales y/o internacionales</v>
      </c>
      <c r="Y76" s="4" t="s">
        <v>6435</v>
      </c>
      <c r="Z76" s="4" t="str">
        <f t="shared" si="24"/>
        <v>Número de eventos ¿Por qué Medellín? realizados con empresarios nacionales y/o internacionales. Estos eventos son espacios que permiten visibilizar a la ciudad. fortalecer su imagen internacional y crear nuevas relaciones para el desarrollo de futuros procesos de inversión extranjera.</v>
      </c>
      <c r="AA76" s="4" t="s">
        <v>6435</v>
      </c>
      <c r="AB76" s="4" t="str">
        <f t="shared" si="25"/>
        <v>Medir el número de eventos ¿Por qué Medellín? Realizados con empresarios nacionales y/o internacionales. con el fin de promocionar a Medellín como destino de inversión.</v>
      </c>
      <c r="AC76" s="4" t="s">
        <v>6435</v>
      </c>
      <c r="AD76" s="4" t="str">
        <f t="shared" si="26"/>
        <v>N.A.</v>
      </c>
      <c r="AE76" s="4" t="s">
        <v>6435</v>
      </c>
      <c r="AF76" s="4" t="str">
        <f t="shared" si="27"/>
        <v>V1</v>
      </c>
      <c r="AG76" s="4" t="s">
        <v>6435</v>
      </c>
      <c r="AH76" s="4" t="str">
        <f t="shared" si="28"/>
        <v>V1: Número de eventos ¿Por qué Medellín? realizados con empresarios nacionales y/o internacionales</v>
      </c>
      <c r="AI76" s="4" t="s">
        <v>6435</v>
      </c>
      <c r="AJ76" s="4" t="str">
        <f t="shared" si="29"/>
        <v>Creciente</v>
      </c>
      <c r="AK76" s="4" t="s">
        <v>6435</v>
      </c>
      <c r="AL76" s="4" t="str">
        <f t="shared" si="30"/>
        <v>Mensual</v>
      </c>
      <c r="AM76" s="4" t="s">
        <v>6435</v>
      </c>
      <c r="AN76" s="4" t="str">
        <f t="shared" si="31"/>
        <v xml:space="preserve">Agencia de Cooperación Internacional de Medellín y el Área Metropolitana - ACI Medellín </v>
      </c>
      <c r="AO76" s="4" t="s">
        <v>6435</v>
      </c>
      <c r="AP76" s="4" t="str">
        <f t="shared" si="32"/>
        <v>Primaria</v>
      </c>
      <c r="AQ76" s="4" t="s">
        <v>6435</v>
      </c>
      <c r="AR76" s="4" t="str">
        <f t="shared" si="33"/>
        <v>PDF soporte de la realización del evento (Fotografías. actas. boletines de prensa. entre otros)</v>
      </c>
      <c r="AS76" s="4" t="s">
        <v>6435</v>
      </c>
      <c r="AT76" s="4">
        <f t="shared" si="34"/>
        <v>2019</v>
      </c>
      <c r="AU76" s="4" t="s">
        <v>6435</v>
      </c>
      <c r="AV76" s="4" t="str">
        <f t="shared" si="35"/>
        <v>Acumulado 2016-2019</v>
      </c>
      <c r="AW76" s="4" t="s">
        <v>6435</v>
      </c>
      <c r="AX76" s="4" t="str">
        <f t="shared" si="36"/>
        <v xml:space="preserve">Agencia de Cooperación Internacional de Medellín y el Área Metropolitana - ACI Medellín </v>
      </c>
      <c r="AY76" s="4" t="s">
        <v>6435</v>
      </c>
      <c r="AZ76" s="4" t="str">
        <f t="shared" si="37"/>
        <v>Asistente de Planeación ACI Medellín</v>
      </c>
      <c r="BA76" s="4" t="s">
        <v>6435</v>
      </c>
      <c r="BB76" s="4" t="str">
        <f t="shared" si="38"/>
        <v>Documentos de texto (Word. PDF. TXT).
Excel</v>
      </c>
      <c r="BC76" s="4" t="s">
        <v>6435</v>
      </c>
      <c r="BD76" s="4" t="str">
        <f t="shared" si="39"/>
        <v>Registros del evento</v>
      </c>
      <c r="BE76" s="4" t="s">
        <v>6435</v>
      </c>
      <c r="BF76" s="4" t="str">
        <f t="shared" si="40"/>
        <v>El indicador correcto es: Eventos ¿Por qué Medellín? realizados con empresarios nacionales y/o internacionales</v>
      </c>
      <c r="BG76" s="4" t="s">
        <v>6437</v>
      </c>
      <c r="BH76" s="4" t="str">
        <f t="shared" si="41"/>
        <v>("1.3.3.2","Eventos ¿Por qué Medellín? realizados con empresarios nacionales y/o internacionales","Número de eventos ¿Por qué Medellín? realizados con empresarios nacionales y/o internacionales. Estos eventos son espacios que permiten visibilizar a la ciudad. fortalecer su imagen internacional y crear nuevas relaciones para el desarrollo de futuros procesos de inversión extranjera.","Medir el número de eventos ¿Por qué Medellín? Realizados con empresarios nacionales y/o internacionales. con el fin de promocionar a Medellín como destino de inversión.","N.A.","V1","V1: Número de eventos ¿Por qué Medellín? realizados con empresarios nacionales y/o internacionales","Creciente","Mensual","Agencia de Cooperación Internacional de Medellín y el Área Metropolitana - ACI Medellín ","Primaria","PDF soporte de la realización del evento (Fotografías. actas. boletines de prensa. entre otros)</v>
      </c>
      <c r="BI76" s="4" t="str">
        <f t="shared" si="42"/>
        <v>","2019","Acumulado 2016-2019","Agencia de Cooperación Internacional de Medellín y el Área Metropolitana - ACI Medellín ","Asistente de Planeación ACI Medellín","Documentos de texto (Word. PDF. TXT).
Excel","Registros del evento","El indicador correcto es: Eventos ¿Por qué Medellín? realizados con empresarios nacionales y/o internacionales),</v>
      </c>
      <c r="BJ76" s="4" t="str">
        <f t="shared" si="43"/>
        <v>("1.3.3.2","Eventos ¿Por qué Medellín? realizados con empresarios nacionales y/o internacionales","Número de eventos ¿Por qué Medellín? realizados con empresarios nacionales y/o internacionales. Estos eventos son espacios que permiten visibilizar a la ciudad. fortalecer su imagen internacional y crear nuevas relaciones para el desarrollo de futuros procesos de inversión extranjera.","Medir el número de eventos ¿Por qué Medellín? Realizados con empresarios nacionales y/o internacionales. con el fin de promocionar a Medellín como destino de inversión.","N.A.","V1","V1: Número de eventos ¿Por qué Medellín? realizados con empresarios nacionales y/o internacionales","Creciente","Mensual","Agencia de Cooperación Internacional de Medellín y el Área Metropolitana - ACI Medellín ","Primaria","PDF soporte de la realización del evento (Fotografías. actas. boletines de prensa. entre otros)","2019","Acumulado 2016-2019","Agencia de Cooperación Internacional de Medellín y el Área Metropolitana - ACI Medellín ","Asistente de Planeación ACI Medellín","Documentos de texto (Word. PDF. TXT).
Excel","Registros del evento","El indicador correcto es: Eventos ¿Por qué Medellín? realizados con empresarios nacionales y/o internacionales),</v>
      </c>
    </row>
    <row r="77" spans="1:62" x14ac:dyDescent="0.2">
      <c r="A77" s="5" t="s">
        <v>75</v>
      </c>
      <c r="B77" s="6" t="s">
        <v>5688</v>
      </c>
      <c r="C77" s="12" t="s">
        <v>1349</v>
      </c>
      <c r="D77" s="12" t="s">
        <v>1350</v>
      </c>
      <c r="E77" s="15" t="s">
        <v>1344</v>
      </c>
      <c r="F77" s="15" t="s">
        <v>817</v>
      </c>
      <c r="G77" s="15" t="s">
        <v>1351</v>
      </c>
      <c r="H77" s="15" t="s">
        <v>819</v>
      </c>
      <c r="I77" s="15" t="s">
        <v>903</v>
      </c>
      <c r="J77" s="15" t="s">
        <v>1272</v>
      </c>
      <c r="K77" s="15" t="s">
        <v>822</v>
      </c>
      <c r="L77" s="15" t="s">
        <v>1346</v>
      </c>
      <c r="M77" s="15">
        <v>2019</v>
      </c>
      <c r="N77" s="15" t="s">
        <v>835</v>
      </c>
      <c r="O77" s="15" t="s">
        <v>1272</v>
      </c>
      <c r="P77" s="15" t="s">
        <v>1212</v>
      </c>
      <c r="Q77" s="15" t="s">
        <v>1213</v>
      </c>
      <c r="R77" s="15" t="s">
        <v>1352</v>
      </c>
      <c r="S77" s="15" t="s">
        <v>1353</v>
      </c>
      <c r="U77" s="10" t="s">
        <v>6434</v>
      </c>
      <c r="V77" s="4" t="str">
        <f t="shared" si="22"/>
        <v>1.3.3.3</v>
      </c>
      <c r="W77" s="122" t="s">
        <v>6435</v>
      </c>
      <c r="X77" s="4" t="str">
        <f t="shared" si="23"/>
        <v>Aportes de paisas en el exterior, que contribuyan al fortalecimiento de las apuestas de desarrollo local</v>
      </c>
      <c r="Y77" s="4" t="s">
        <v>6435</v>
      </c>
      <c r="Z77" s="4" t="str">
        <f t="shared" si="24"/>
        <v>Cantidad de aportes o contribuciones (donaciones. intercambio de conocimiento. entre otros) que hacen los paisas en el exterior y que contribuyen al fortalecimiento de las apuestas de desarrollo de la ciudad.</v>
      </c>
      <c r="AA77" s="4" t="s">
        <v>6435</v>
      </c>
      <c r="AB77" s="4" t="str">
        <f t="shared" si="25"/>
        <v>Medir los aportes que hacen los paisas en el exterior y que contribuyen al fortalecimiento de las apuestas de desarrollo. con el fin de vincular a la diáspora antioqueña con el desarrollo de la ciudad.</v>
      </c>
      <c r="AC77" s="4" t="s">
        <v>6435</v>
      </c>
      <c r="AD77" s="4" t="str">
        <f t="shared" si="26"/>
        <v>N.A.</v>
      </c>
      <c r="AE77" s="4" t="s">
        <v>6435</v>
      </c>
      <c r="AF77" s="4" t="str">
        <f t="shared" si="27"/>
        <v>V1</v>
      </c>
      <c r="AG77" s="4" t="s">
        <v>6435</v>
      </c>
      <c r="AH77" s="4" t="str">
        <f t="shared" si="28"/>
        <v>V1: Número de contribuciones realizadas por miembros de la red Sos Paisa que fortalezcan las apuestas de desarrollo local</v>
      </c>
      <c r="AI77" s="4" t="s">
        <v>6435</v>
      </c>
      <c r="AJ77" s="4" t="str">
        <f t="shared" si="29"/>
        <v>Creciente</v>
      </c>
      <c r="AK77" s="4" t="s">
        <v>6435</v>
      </c>
      <c r="AL77" s="4" t="str">
        <f t="shared" si="30"/>
        <v>Mensual</v>
      </c>
      <c r="AM77" s="4" t="s">
        <v>6435</v>
      </c>
      <c r="AN77" s="4" t="str">
        <f t="shared" si="31"/>
        <v xml:space="preserve">Agencia de Cooperación Internacional de Medellín y el Área Metropolitana - ACI Medellín </v>
      </c>
      <c r="AO77" s="4" t="s">
        <v>6435</v>
      </c>
      <c r="AP77" s="4" t="str">
        <f t="shared" si="32"/>
        <v>Primaria</v>
      </c>
      <c r="AQ77" s="4" t="s">
        <v>6435</v>
      </c>
      <c r="AR77" s="4" t="str">
        <f t="shared" si="33"/>
        <v>PDF soporte de la realización del evento (Fotografías. actas. boletines de prensa. entre otros)</v>
      </c>
      <c r="AS77" s="4" t="s">
        <v>6435</v>
      </c>
      <c r="AT77" s="4">
        <f t="shared" si="34"/>
        <v>2019</v>
      </c>
      <c r="AU77" s="4" t="s">
        <v>6435</v>
      </c>
      <c r="AV77" s="4" t="str">
        <f t="shared" si="35"/>
        <v>Acumulado 2016-2019</v>
      </c>
      <c r="AW77" s="4" t="s">
        <v>6435</v>
      </c>
      <c r="AX77" s="4" t="str">
        <f t="shared" si="36"/>
        <v xml:space="preserve">Agencia de Cooperación Internacional de Medellín y el Área Metropolitana - ACI Medellín </v>
      </c>
      <c r="AY77" s="4" t="s">
        <v>6435</v>
      </c>
      <c r="AZ77" s="4" t="str">
        <f t="shared" si="37"/>
        <v>Asistente de Planeación ACI Medellín</v>
      </c>
      <c r="BA77" s="4" t="s">
        <v>6435</v>
      </c>
      <c r="BB77" s="4" t="str">
        <f t="shared" si="38"/>
        <v>Documentos de texto (Word. PDF. TXT).
Excel</v>
      </c>
      <c r="BC77" s="4" t="s">
        <v>6435</v>
      </c>
      <c r="BD77" s="4" t="str">
        <f t="shared" si="39"/>
        <v>Registro de la contribución</v>
      </c>
      <c r="BE77" s="4" t="s">
        <v>6435</v>
      </c>
      <c r="BF77" s="4" t="str">
        <f t="shared" si="40"/>
        <v>¿Por qué la meta es menor a la línea base? 
Debido a la reducción en la planta de personal de la entidad (la planta de la ACI es de 53 servidores y el año se comenzó con 23) se consideró disminuir este indicador. ya que es necesario contar con un profesional de tiempo completo para el mantenimiento y fortalecimiento de la Red Sos Paisa. lo cual permite obtener una contribución efectiva de los paisas para la ciudad.
El indicadore correcto es: Número de contribuciones de los paisas en el exterior</v>
      </c>
      <c r="BG77" s="4" t="s">
        <v>6437</v>
      </c>
      <c r="BH77" s="4" t="str">
        <f t="shared" si="41"/>
        <v>("1.3.3.3","Aportes de paisas en el exterior, que contribuyan al fortalecimiento de las apuestas de desarrollo local","Cantidad de aportes o contribuciones (donaciones. intercambio de conocimiento. entre otros) que hacen los paisas en el exterior y que contribuyen al fortalecimiento de las apuestas de desarrollo de la ciudad.","Medir los aportes que hacen los paisas en el exterior y que contribuyen al fortalecimiento de las apuestas de desarrollo. con el fin de vincular a la diáspora antioqueña con el desarrollo de la ciudad.","N.A.","V1","V1: Número de contribuciones realizadas por miembros de la red Sos Paisa que fortalezcan las apuestas de desarrollo local","Creciente","Mensual","Agencia de Cooperación Internacional de Medellín y el Área Metropolitana - ACI Medellín ","Primaria","PDF soporte de la realización del evento (Fotografías. actas. boletines de prensa. entre otros)</v>
      </c>
      <c r="BI77" s="4" t="str">
        <f t="shared" si="42"/>
        <v>","2019","Acumulado 2016-2019","Agencia de Cooperación Internacional de Medellín y el Área Metropolitana - ACI Medellín ","Asistente de Planeación ACI Medellín","Documentos de texto (Word. PDF. TXT).
Excel","Registro de la contribución","¿Por qué la meta es menor a la línea base? 
Debido a la reducción en la planta de personal de la entidad (la planta de la ACI es de 53 servidores y el año se comenzó con 23) se consideró disminuir este indicador. ya que es necesario contar con un profesional de tiempo completo para el mantenimiento y fortalecimiento de la Red Sos Paisa. lo cual permite obtener una contribución efectiva de los paisas para la ciudad.
El indicadore correcto es: Número de contribuciones de los paisas en el exterior),</v>
      </c>
      <c r="BJ77" s="4" t="str">
        <f t="shared" si="43"/>
        <v>("1.3.3.3","Aportes de paisas en el exterior, que contribuyan al fortalecimiento de las apuestas de desarrollo local","Cantidad de aportes o contribuciones (donaciones. intercambio de conocimiento. entre otros) que hacen los paisas en el exterior y que contribuyen al fortalecimiento de las apuestas de desarrollo de la ciudad.","Medir los aportes que hacen los paisas en el exterior y que contribuyen al fortalecimiento de las apuestas de desarrollo. con el fin de vincular a la diáspora antioqueña con el desarrollo de la ciudad.","N.A.","V1","V1: Número de contribuciones realizadas por miembros de la red Sos Paisa que fortalezcan las apuestas de desarrollo local","Creciente","Mensual","Agencia de Cooperación Internacional de Medellín y el Área Metropolitana - ACI Medellín ","Primaria","PDF soporte de la realización del evento (Fotografías. actas. boletines de prensa. entre otros)","2019","Acumulado 2016-2019","Agencia de Cooperación Internacional de Medellín y el Área Metropolitana - ACI Medellín ","Asistente de Planeación ACI Medellín","Documentos de texto (Word. PDF. TXT).
Excel","Registro de la contribución","¿Por qué la meta es menor a la línea base? 
Debido a la reducción en la planta de personal de la entidad (la planta de la ACI es de 53 servidores y el año se comenzó con 23) se consideró disminuir este indicador. ya que es necesario contar con un profesional de tiempo completo para el mantenimiento y fortalecimiento de la Red Sos Paisa. lo cual permite obtener una contribución efectiva de los paisas para la ciudad.
El indicadore correcto es: Número de contribuciones de los paisas en el exterior),</v>
      </c>
    </row>
    <row r="78" spans="1:62" x14ac:dyDescent="0.2">
      <c r="A78" s="5" t="s">
        <v>76</v>
      </c>
      <c r="B78" s="6" t="s">
        <v>5689</v>
      </c>
      <c r="C78" s="15" t="s">
        <v>1354</v>
      </c>
      <c r="D78" s="12" t="s">
        <v>1355</v>
      </c>
      <c r="E78" s="15"/>
      <c r="F78" s="15" t="s">
        <v>817</v>
      </c>
      <c r="G78" s="15" t="s">
        <v>1356</v>
      </c>
      <c r="H78" s="15" t="s">
        <v>819</v>
      </c>
      <c r="I78" s="15" t="s">
        <v>903</v>
      </c>
      <c r="J78" s="15" t="s">
        <v>1272</v>
      </c>
      <c r="K78" s="15" t="s">
        <v>822</v>
      </c>
      <c r="L78" s="15" t="s">
        <v>1357</v>
      </c>
      <c r="M78" s="15">
        <v>2019</v>
      </c>
      <c r="N78" s="15" t="s">
        <v>835</v>
      </c>
      <c r="O78" s="15" t="s">
        <v>1272</v>
      </c>
      <c r="P78" s="15" t="s">
        <v>1212</v>
      </c>
      <c r="Q78" s="15" t="s">
        <v>1213</v>
      </c>
      <c r="R78" s="15" t="s">
        <v>1358</v>
      </c>
      <c r="S78" s="15"/>
      <c r="U78" s="10" t="s">
        <v>6434</v>
      </c>
      <c r="V78" s="4" t="str">
        <f t="shared" si="22"/>
        <v>1.3.3.4</v>
      </c>
      <c r="W78" s="122" t="s">
        <v>6435</v>
      </c>
      <c r="X78" s="4" t="str">
        <f t="shared" si="23"/>
        <v>Acciones de cooperación sur-sur en las cuales Medellín comparte sus buenas prácticas</v>
      </c>
      <c r="Y78" s="4" t="s">
        <v>6435</v>
      </c>
      <c r="Z78" s="4" t="str">
        <f t="shared" si="24"/>
        <v>Acciones de cooperación que plantean un marco de colaboración entre Medellín y otras ciudades ubicadas en países del sur (países en vía de desarrollo). en las cuales Medellín comparte sus buenas prácticas</v>
      </c>
      <c r="AA78" s="4" t="s">
        <v>6435</v>
      </c>
      <c r="AB78" s="4" t="str">
        <f t="shared" si="25"/>
        <v>Medir el posicionamiento de Medellín como oferente de buenas prácticas.</v>
      </c>
      <c r="AC78" s="4" t="s">
        <v>6435</v>
      </c>
      <c r="AD78" s="4">
        <f t="shared" si="26"/>
        <v>0</v>
      </c>
      <c r="AE78" s="4" t="s">
        <v>6435</v>
      </c>
      <c r="AF78" s="4" t="str">
        <f t="shared" si="27"/>
        <v>V1</v>
      </c>
      <c r="AG78" s="4" t="s">
        <v>6435</v>
      </c>
      <c r="AH78" s="4" t="str">
        <f t="shared" si="28"/>
        <v>V1: Número de acciones de cooperación sur-sur concretadas en las que Medellín comparte sus buenas prácticas</v>
      </c>
      <c r="AI78" s="4" t="s">
        <v>6435</v>
      </c>
      <c r="AJ78" s="4" t="str">
        <f t="shared" si="29"/>
        <v>Creciente</v>
      </c>
      <c r="AK78" s="4" t="s">
        <v>6435</v>
      </c>
      <c r="AL78" s="4" t="str">
        <f t="shared" si="30"/>
        <v>Mensual</v>
      </c>
      <c r="AM78" s="4" t="s">
        <v>6435</v>
      </c>
      <c r="AN78" s="4" t="str">
        <f t="shared" si="31"/>
        <v xml:space="preserve">Agencia de Cooperación Internacional de Medellín y el Área Metropolitana - ACI Medellín </v>
      </c>
      <c r="AO78" s="4" t="s">
        <v>6435</v>
      </c>
      <c r="AP78" s="4" t="str">
        <f t="shared" si="32"/>
        <v>Primaria</v>
      </c>
      <c r="AQ78" s="4" t="s">
        <v>6435</v>
      </c>
      <c r="AR78" s="4" t="str">
        <f t="shared" si="33"/>
        <v>PDF soporte del intercambio 
FR-RLI-05 Intercambio técnico</v>
      </c>
      <c r="AS78" s="4" t="s">
        <v>6435</v>
      </c>
      <c r="AT78" s="4">
        <f t="shared" si="34"/>
        <v>2019</v>
      </c>
      <c r="AU78" s="4" t="s">
        <v>6435</v>
      </c>
      <c r="AV78" s="4" t="str">
        <f t="shared" si="35"/>
        <v>Acumulado 2016-2019</v>
      </c>
      <c r="AW78" s="4" t="s">
        <v>6435</v>
      </c>
      <c r="AX78" s="4" t="str">
        <f t="shared" si="36"/>
        <v xml:space="preserve">Agencia de Cooperación Internacional de Medellín y el Área Metropolitana - ACI Medellín </v>
      </c>
      <c r="AY78" s="4" t="s">
        <v>6435</v>
      </c>
      <c r="AZ78" s="4" t="str">
        <f t="shared" si="37"/>
        <v>Asistente de Planeación ACI Medellín</v>
      </c>
      <c r="BA78" s="4" t="s">
        <v>6435</v>
      </c>
      <c r="BB78" s="4" t="str">
        <f t="shared" si="38"/>
        <v>Documentos de texto (Word. PDF. TXT).
Excel</v>
      </c>
      <c r="BC78" s="4" t="s">
        <v>6435</v>
      </c>
      <c r="BD78" s="4" t="str">
        <f t="shared" si="39"/>
        <v>Registros del intercambio</v>
      </c>
      <c r="BE78" s="4" t="s">
        <v>6435</v>
      </c>
      <c r="BF78" s="4">
        <f t="shared" si="40"/>
        <v>0</v>
      </c>
      <c r="BG78" s="4" t="s">
        <v>6437</v>
      </c>
      <c r="BH78" s="4" t="str">
        <f t="shared" si="41"/>
        <v>("1.3.3.4","Acciones de cooperación sur-sur en las cuales Medellín comparte sus buenas prácticas","Acciones de cooperación que plantean un marco de colaboración entre Medellín y otras ciudades ubicadas en países del sur (países en vía de desarrollo). en las cuales Medellín comparte sus buenas prácticas","Medir el posicionamiento de Medellín como oferente de buenas prácticas.","0","V1","V1: Número de acciones de cooperación sur-sur concretadas en las que Medellín comparte sus buenas prácticas","Creciente","Mensual","Agencia de Cooperación Internacional de Medellín y el Área Metropolitana - ACI Medellín ","Primaria","PDF soporte del intercambio 
FR-RLI-05 Intercambio técnico</v>
      </c>
      <c r="BI78" s="4" t="str">
        <f t="shared" si="42"/>
        <v>","2019","Acumulado 2016-2019","Agencia de Cooperación Internacional de Medellín y el Área Metropolitana - ACI Medellín ","Asistente de Planeación ACI Medellín","Documentos de texto (Word. PDF. TXT).
Excel","Registros del intercambio","0),</v>
      </c>
      <c r="BJ78" s="4" t="str">
        <f t="shared" si="43"/>
        <v>("1.3.3.4","Acciones de cooperación sur-sur en las cuales Medellín comparte sus buenas prácticas","Acciones de cooperación que plantean un marco de colaboración entre Medellín y otras ciudades ubicadas en países del sur (países en vía de desarrollo). en las cuales Medellín comparte sus buenas prácticas","Medir el posicionamiento de Medellín como oferente de buenas prácticas.","0","V1","V1: Número de acciones de cooperación sur-sur concretadas en las que Medellín comparte sus buenas prácticas","Creciente","Mensual","Agencia de Cooperación Internacional de Medellín y el Área Metropolitana - ACI Medellín ","Primaria","PDF soporte del intercambio 
FR-RLI-05 Intercambio técnico","2019","Acumulado 2016-2019","Agencia de Cooperación Internacional de Medellín y el Área Metropolitana - ACI Medellín ","Asistente de Planeación ACI Medellín","Documentos de texto (Word. PDF. TXT).
Excel","Registros del intercambio","0),</v>
      </c>
    </row>
    <row r="79" spans="1:62" x14ac:dyDescent="0.2">
      <c r="A79" s="5" t="s">
        <v>77</v>
      </c>
      <c r="B79" s="6" t="s">
        <v>5690</v>
      </c>
      <c r="C79" s="15" t="s">
        <v>1359</v>
      </c>
      <c r="D79" s="15" t="s">
        <v>1360</v>
      </c>
      <c r="E79" s="15" t="s">
        <v>1217</v>
      </c>
      <c r="F79" s="15" t="s">
        <v>817</v>
      </c>
      <c r="G79" s="15" t="s">
        <v>1361</v>
      </c>
      <c r="H79" s="15" t="s">
        <v>819</v>
      </c>
      <c r="I79" s="15" t="s">
        <v>903</v>
      </c>
      <c r="J79" s="15" t="s">
        <v>1272</v>
      </c>
      <c r="K79" s="15" t="s">
        <v>822</v>
      </c>
      <c r="L79" s="15" t="s">
        <v>1362</v>
      </c>
      <c r="M79" s="15">
        <v>2019</v>
      </c>
      <c r="N79" s="15" t="s">
        <v>835</v>
      </c>
      <c r="O79" s="15" t="s">
        <v>1272</v>
      </c>
      <c r="P79" s="15" t="s">
        <v>1212</v>
      </c>
      <c r="Q79" s="15" t="s">
        <v>1213</v>
      </c>
      <c r="R79" s="15" t="s">
        <v>1363</v>
      </c>
      <c r="S79" s="15"/>
      <c r="U79" s="10" t="s">
        <v>6434</v>
      </c>
      <c r="V79" s="4" t="str">
        <f t="shared" si="22"/>
        <v>1.3.3.5</v>
      </c>
      <c r="W79" s="122" t="s">
        <v>6435</v>
      </c>
      <c r="X79" s="4" t="str">
        <f t="shared" si="23"/>
        <v>Proyectos impactados por las acciones de cooperación para la ciudad y su área de influencia</v>
      </c>
      <c r="Y79" s="4" t="s">
        <v>6435</v>
      </c>
      <c r="Z79" s="4" t="str">
        <f t="shared" si="24"/>
        <v>Número de proyectos impactados por las acciones de cooperación  para la ciudad y su área de influencia. reportadas por la ACI Medellín.</v>
      </c>
      <c r="AA79" s="4" t="s">
        <v>6435</v>
      </c>
      <c r="AB79" s="4" t="str">
        <f t="shared" si="25"/>
        <v>Conocer la cantidad de proyectos que son impactados por las acciones de cooperación para la ciudad y su area de influencia. La idea es Contribuir al desarrollo económico y social del territorio a través de la gestión de alianzas estratégicas que permitan la obtención de recursos técnicos y/o financieros.</v>
      </c>
      <c r="AC79" s="4" t="s">
        <v>6435</v>
      </c>
      <c r="AD79" s="4" t="str">
        <f t="shared" si="26"/>
        <v>Política pública de cooperación internacional 
Política pública de desarrollo económico</v>
      </c>
      <c r="AE79" s="4" t="s">
        <v>6435</v>
      </c>
      <c r="AF79" s="4" t="str">
        <f t="shared" si="27"/>
        <v>V1</v>
      </c>
      <c r="AG79" s="4" t="s">
        <v>6435</v>
      </c>
      <c r="AH79" s="4" t="str">
        <f t="shared" si="28"/>
        <v>V1: Número de proyectos impactados con cooperación técnica y/o financiera</v>
      </c>
      <c r="AI79" s="4" t="s">
        <v>6435</v>
      </c>
      <c r="AJ79" s="4" t="str">
        <f t="shared" si="29"/>
        <v>Creciente</v>
      </c>
      <c r="AK79" s="4" t="s">
        <v>6435</v>
      </c>
      <c r="AL79" s="4" t="str">
        <f t="shared" si="30"/>
        <v>Mensual</v>
      </c>
      <c r="AM79" s="4" t="s">
        <v>6435</v>
      </c>
      <c r="AN79" s="4" t="str">
        <f t="shared" si="31"/>
        <v xml:space="preserve">Agencia de Cooperación Internacional de Medellín y el Área Metropolitana - ACI Medellín </v>
      </c>
      <c r="AO79" s="4" t="s">
        <v>6435</v>
      </c>
      <c r="AP79" s="4" t="str">
        <f t="shared" si="32"/>
        <v>Primaria</v>
      </c>
      <c r="AQ79" s="4" t="s">
        <v>6435</v>
      </c>
      <c r="AR79" s="4" t="str">
        <f t="shared" si="33"/>
        <v>PFD con la evidencias de proyectos impactados con cooperación técnica y/o financiera</v>
      </c>
      <c r="AS79" s="4" t="s">
        <v>6435</v>
      </c>
      <c r="AT79" s="4">
        <f t="shared" si="34"/>
        <v>2019</v>
      </c>
      <c r="AU79" s="4" t="s">
        <v>6435</v>
      </c>
      <c r="AV79" s="4" t="str">
        <f t="shared" si="35"/>
        <v>Acumulado 2016-2019</v>
      </c>
      <c r="AW79" s="4" t="s">
        <v>6435</v>
      </c>
      <c r="AX79" s="4" t="str">
        <f t="shared" si="36"/>
        <v xml:space="preserve">Agencia de Cooperación Internacional de Medellín y el Área Metropolitana - ACI Medellín </v>
      </c>
      <c r="AY79" s="4" t="s">
        <v>6435</v>
      </c>
      <c r="AZ79" s="4" t="str">
        <f t="shared" si="37"/>
        <v>Asistente de Planeación ACI Medellín</v>
      </c>
      <c r="BA79" s="4" t="s">
        <v>6435</v>
      </c>
      <c r="BB79" s="4" t="str">
        <f t="shared" si="38"/>
        <v>Documentos de texto (Word. PDF. TXT).
Excel</v>
      </c>
      <c r="BC79" s="4" t="s">
        <v>6435</v>
      </c>
      <c r="BD79" s="4" t="str">
        <f t="shared" si="39"/>
        <v>Registros de los proyectos impactados</v>
      </c>
      <c r="BE79" s="4" t="s">
        <v>6435</v>
      </c>
      <c r="BF79" s="4">
        <f t="shared" si="40"/>
        <v>0</v>
      </c>
      <c r="BG79" s="4" t="s">
        <v>6437</v>
      </c>
      <c r="BH79" s="4" t="str">
        <f t="shared" si="41"/>
        <v>("1.3.3.5","Proyectos impactados por las acciones de cooperación para la ciudad y su área de influencia","Número de proyectos impactados por las acciones de cooperación  para la ciudad y su área de influencia. reportadas por la ACI Medellín.","Conocer la cantidad de proyectos que son impactados por las acciones de cooperación para la ciudad y su area de influencia. La idea es Contribuir al desarrollo económico y social del territorio a través de la gestión de alianzas estratégicas que permitan la obtención de recursos técnicos y/o financieros.","Política pública de cooperación internacional 
Política pública de desarrollo económico","V1","V1: Número de proyectos impactados con cooperación técnica y/o financiera","Creciente","Mensual","Agencia de Cooperación Internacional de Medellín y el Área Metropolitana - ACI Medellín ","Primaria","PFD con la evidencias de proyectos impactados con cooperación técnica y/o financiera</v>
      </c>
      <c r="BI79" s="4" t="str">
        <f t="shared" si="42"/>
        <v>","2019","Acumulado 2016-2019","Agencia de Cooperación Internacional de Medellín y el Área Metropolitana - ACI Medellín ","Asistente de Planeación ACI Medellín","Documentos de texto (Word. PDF. TXT).
Excel","Registros de los proyectos impactados","0),</v>
      </c>
      <c r="BJ79" s="4" t="str">
        <f t="shared" si="43"/>
        <v>("1.3.3.5","Proyectos impactados por las acciones de cooperación para la ciudad y su área de influencia","Número de proyectos impactados por las acciones de cooperación  para la ciudad y su área de influencia. reportadas por la ACI Medellín.","Conocer la cantidad de proyectos que son impactados por las acciones de cooperación para la ciudad y su area de influencia. La idea es Contribuir al desarrollo económico y social del territorio a través de la gestión de alianzas estratégicas que permitan la obtención de recursos técnicos y/o financieros.","Política pública de cooperación internacional 
Política pública de desarrollo económico","V1","V1: Número de proyectos impactados con cooperación técnica y/o financiera","Creciente","Mensual","Agencia de Cooperación Internacional de Medellín y el Área Metropolitana - ACI Medellín ","Primaria","PFD con la evidencias de proyectos impactados con cooperación técnica y/o financiera","2019","Acumulado 2016-2019","Agencia de Cooperación Internacional de Medellín y el Área Metropolitana - ACI Medellín ","Asistente de Planeación ACI Medellín","Documentos de texto (Word. PDF. TXT).
Excel","Registros de los proyectos impactados","0),</v>
      </c>
    </row>
    <row r="80" spans="1:62" x14ac:dyDescent="0.2">
      <c r="A80" s="5" t="s">
        <v>78</v>
      </c>
      <c r="B80" s="6" t="s">
        <v>5691</v>
      </c>
      <c r="C80" s="15" t="s">
        <v>1364</v>
      </c>
      <c r="D80" s="15" t="s">
        <v>1365</v>
      </c>
      <c r="E80" s="15" t="s">
        <v>1366</v>
      </c>
      <c r="F80" s="15" t="s">
        <v>832</v>
      </c>
      <c r="G80" s="15" t="s">
        <v>1367</v>
      </c>
      <c r="H80" s="15" t="s">
        <v>819</v>
      </c>
      <c r="I80" s="15" t="s">
        <v>1368</v>
      </c>
      <c r="J80" s="15" t="s">
        <v>1369</v>
      </c>
      <c r="K80" s="15" t="s">
        <v>822</v>
      </c>
      <c r="L80" s="15" t="s">
        <v>1370</v>
      </c>
      <c r="M80" s="15">
        <v>2019</v>
      </c>
      <c r="N80" s="15"/>
      <c r="O80" s="15" t="s">
        <v>1371</v>
      </c>
      <c r="P80" s="15" t="s">
        <v>1371</v>
      </c>
      <c r="Q80" s="15" t="s">
        <v>1309</v>
      </c>
      <c r="R80" s="15" t="s">
        <v>1372</v>
      </c>
      <c r="S80" s="15" t="s">
        <v>1373</v>
      </c>
      <c r="U80" s="10" t="s">
        <v>6434</v>
      </c>
      <c r="V80" s="4" t="str">
        <f t="shared" si="22"/>
        <v>1.3.4.1</v>
      </c>
      <c r="W80" s="122" t="s">
        <v>6435</v>
      </c>
      <c r="X80" s="4" t="str">
        <f t="shared" si="23"/>
        <v>Unidad de inteligencia turística constituida</v>
      </c>
      <c r="Y80" s="4" t="s">
        <v>6435</v>
      </c>
      <c r="Z80" s="4" t="str">
        <f t="shared" si="24"/>
        <v>Unidad de inteligencia turística soportada en una plataforma tecnológica para el diagnóstico. la recopilación masiva de datos. inferencia estadistica y prospectiva que trasforma los datos en conocimiento de utilidad. relevante. sistematizado y ordenado. para ponerlo al servicio de la gestión del destino y los empresarios.</v>
      </c>
      <c r="AA80" s="4" t="s">
        <v>6435</v>
      </c>
      <c r="AB80" s="4" t="str">
        <f t="shared" si="25"/>
        <v>Medir el nivel de cumplimiento en la construcción de la unidad de inteligencia turistica.</v>
      </c>
      <c r="AC80" s="4" t="s">
        <v>6435</v>
      </c>
      <c r="AD80" s="4" t="str">
        <f t="shared" si="26"/>
        <v>Acuerdo 20 de 2015: Política Pública de Turismo de Medellín</v>
      </c>
      <c r="AE80" s="4" t="s">
        <v>6435</v>
      </c>
      <c r="AF80" s="4" t="str">
        <f t="shared" si="27"/>
        <v>(V1/V2)*100</v>
      </c>
      <c r="AG80" s="4" t="s">
        <v>6435</v>
      </c>
      <c r="AH80" s="4" t="str">
        <f t="shared" si="28"/>
        <v>V1: Instrumentos de medición implementados 
 V2: Instrumentos de medición programados</v>
      </c>
      <c r="AI80" s="4" t="s">
        <v>6435</v>
      </c>
      <c r="AJ80" s="4" t="str">
        <f t="shared" si="29"/>
        <v>Creciente</v>
      </c>
      <c r="AK80" s="4" t="s">
        <v>6435</v>
      </c>
      <c r="AL80" s="4" t="str">
        <f t="shared" si="30"/>
        <v>semestral</v>
      </c>
      <c r="AM80" s="4" t="s">
        <v>6435</v>
      </c>
      <c r="AN80" s="4" t="str">
        <f t="shared" si="31"/>
        <v>Subsecretaria de Turismo y Aliados Involucrados en los procesos.</v>
      </c>
      <c r="AO80" s="4" t="s">
        <v>6435</v>
      </c>
      <c r="AP80" s="4" t="str">
        <f t="shared" si="32"/>
        <v>Primaria</v>
      </c>
      <c r="AQ80" s="4" t="s">
        <v>6435</v>
      </c>
      <c r="AR80" s="4" t="str">
        <f t="shared" si="33"/>
        <v>Informes de supervisión y ejecución contractual. documentos publicados.</v>
      </c>
      <c r="AS80" s="4" t="s">
        <v>6435</v>
      </c>
      <c r="AT80" s="4">
        <f t="shared" si="34"/>
        <v>2019</v>
      </c>
      <c r="AU80" s="4" t="s">
        <v>6435</v>
      </c>
      <c r="AV80" s="4">
        <f t="shared" si="35"/>
        <v>0</v>
      </c>
      <c r="AW80" s="4" t="s">
        <v>6435</v>
      </c>
      <c r="AX80" s="4" t="str">
        <f t="shared" si="36"/>
        <v>Subsecretaría de Turismo. Supervisores y apoyosTécnicos.</v>
      </c>
      <c r="AY80" s="4" t="s">
        <v>6435</v>
      </c>
      <c r="AZ80" s="4" t="str">
        <f t="shared" si="37"/>
        <v>Subsecretaría de Turismo. Supervisores y apoyosTécnicos.</v>
      </c>
      <c r="BA80" s="4" t="s">
        <v>6435</v>
      </c>
      <c r="BB80" s="4" t="str">
        <f t="shared" si="38"/>
        <v>Documentos de Excel. Word. PDF. PST.</v>
      </c>
      <c r="BC80" s="4" t="s">
        <v>6435</v>
      </c>
      <c r="BD80" s="4" t="str">
        <f t="shared" si="39"/>
        <v>Plantilla Bases de datos. Formato FO-DESE- 209. Archivo en Excel en NAS</v>
      </c>
      <c r="BE80" s="4" t="s">
        <v>6435</v>
      </c>
      <c r="BF80" s="4" t="str">
        <f t="shared" si="40"/>
        <v>Se cambia la línea base por NA. ya conforme a la guia para la elaboración de indicadores no se cuenta con medición de base de las mismas características del indicador propuesto. Actualmente se cuenta con un observatorio de turismo que utiliza una bateria de indicadores con análisis estadísticos descriptivos y sin uso de bases de datos avanzadas o herramientas de inteligencia de negocios.</v>
      </c>
      <c r="BG80" s="4" t="s">
        <v>6437</v>
      </c>
      <c r="BH80" s="4" t="str">
        <f t="shared" si="41"/>
        <v>("1.3.4.1","Unidad de inteligencia turística constituida","Unidad de inteligencia turística soportada en una plataforma tecnológica para el diagnóstico. la recopilación masiva de datos. inferencia estadistica y prospectiva que trasforma los datos en conocimiento de utilidad. relevante. sistematizado y ordenado. para ponerlo al servicio de la gestión del destino y los empresarios.","Medir el nivel de cumplimiento en la construcción de la unidad de inteligencia turistica.","Acuerdo 20 de 2015: Política Pública de Turismo de Medellín","(V1/V2)*100","V1: Instrumentos de medición implementados 
 V2: Instrumentos de medición programados","Creciente","semestral","Subsecretaria de Turismo y Aliados Involucrados en los procesos.","Primaria","Informes de supervisión y ejecución contractual. documentos publicados.</v>
      </c>
      <c r="BI80" s="4" t="str">
        <f t="shared" si="42"/>
        <v>","2019","0","Subsecretaría de Turismo. Supervisores y apoyosTécnicos.","Subsecretaría de Turismo. Supervisores y apoyosTécnicos.","Documentos de Excel. Word. PDF. PST.","Plantilla Bases de datos. Formato FO-DESE- 209. Archivo en Excel en NAS","Se cambia la línea base por NA. ya conforme a la guia para la elaboración de indicadores no se cuenta con medición de base de las mismas características del indicador propuesto. Actualmente se cuenta con un observatorio de turismo que utiliza una bateria de indicadores con análisis estadísticos descriptivos y sin uso de bases de datos avanzadas o herramientas de inteligencia de negocios.),</v>
      </c>
      <c r="BJ80" s="4" t="str">
        <f t="shared" si="43"/>
        <v>("1.3.4.1","Unidad de inteligencia turística constituida","Unidad de inteligencia turística soportada en una plataforma tecnológica para el diagnóstico. la recopilación masiva de datos. inferencia estadistica y prospectiva que trasforma los datos en conocimiento de utilidad. relevante. sistematizado y ordenado. para ponerlo al servicio de la gestión del destino y los empresarios.","Medir el nivel de cumplimiento en la construcción de la unidad de inteligencia turistica.","Acuerdo 20 de 2015: Política Pública de Turismo de Medellín","(V1/V2)*100","V1: Instrumentos de medición implementados 
 V2: Instrumentos de medición programados","Creciente","semestral","Subsecretaria de Turismo y Aliados Involucrados en los procesos.","Primaria","Informes de supervisión y ejecución contractual. documentos publicados.","2019","0","Subsecretaría de Turismo. Supervisores y apoyosTécnicos.","Subsecretaría de Turismo. Supervisores y apoyosTécnicos.","Documentos de Excel. Word. PDF. PST.","Plantilla Bases de datos. Formato FO-DESE- 209. Archivo en Excel en NAS","Se cambia la línea base por NA. ya conforme a la guia para la elaboración de indicadores no se cuenta con medición de base de las mismas características del indicador propuesto. Actualmente se cuenta con un observatorio de turismo que utiliza una bateria de indicadores con análisis estadísticos descriptivos y sin uso de bases de datos avanzadas o herramientas de inteligencia de negocios.),</v>
      </c>
    </row>
    <row r="81" spans="1:62" x14ac:dyDescent="0.2">
      <c r="A81" s="5" t="s">
        <v>79</v>
      </c>
      <c r="B81" s="6" t="s">
        <v>5692</v>
      </c>
      <c r="C81" s="15" t="s">
        <v>1374</v>
      </c>
      <c r="D81" s="15" t="s">
        <v>1375</v>
      </c>
      <c r="E81" s="15" t="s">
        <v>1366</v>
      </c>
      <c r="F81" s="15" t="s">
        <v>817</v>
      </c>
      <c r="G81" s="15" t="s">
        <v>1376</v>
      </c>
      <c r="H81" s="15" t="s">
        <v>819</v>
      </c>
      <c r="I81" s="15" t="s">
        <v>903</v>
      </c>
      <c r="J81" s="15" t="s">
        <v>1369</v>
      </c>
      <c r="K81" s="15" t="s">
        <v>822</v>
      </c>
      <c r="L81" s="15" t="s">
        <v>1377</v>
      </c>
      <c r="M81" s="15">
        <v>2019</v>
      </c>
      <c r="N81" s="15" t="s">
        <v>835</v>
      </c>
      <c r="O81" s="15" t="s">
        <v>1371</v>
      </c>
      <c r="P81" s="15" t="s">
        <v>1371</v>
      </c>
      <c r="Q81" s="15" t="s">
        <v>1309</v>
      </c>
      <c r="R81" s="15" t="s">
        <v>1372</v>
      </c>
      <c r="S81" s="15" t="s">
        <v>1378</v>
      </c>
      <c r="U81" s="10" t="s">
        <v>6434</v>
      </c>
      <c r="V81" s="4" t="str">
        <f t="shared" si="22"/>
        <v>1.3.4.2</v>
      </c>
      <c r="W81" s="122" t="s">
        <v>6435</v>
      </c>
      <c r="X81" s="4" t="str">
        <f t="shared" si="23"/>
        <v>Empresas de la cadena de valor del turismo acompañadas en sus procesos de gestión</v>
      </c>
      <c r="Y81" s="4" t="s">
        <v>6435</v>
      </c>
      <c r="Z81" s="4" t="str">
        <f t="shared" si="24"/>
        <v>Empresas de la cadena de valor del turismo que son fortalecidas. a través de las diferentes actividades del proyecto de inversión en sus procesos internos de gestión empresarial.</v>
      </c>
      <c r="AA81" s="4" t="s">
        <v>6435</v>
      </c>
      <c r="AB81" s="4" t="str">
        <f t="shared" si="25"/>
        <v>Medir el número de empresas y/o prestadores de servicios turísticos acompañados a través de procesos de fortalecimiento empresarial.</v>
      </c>
      <c r="AC81" s="4" t="s">
        <v>6435</v>
      </c>
      <c r="AD81" s="4" t="str">
        <f t="shared" si="26"/>
        <v>Acuerdo 20 de 2015: Política Pública de Turismo de Medellín</v>
      </c>
      <c r="AE81" s="4" t="s">
        <v>6435</v>
      </c>
      <c r="AF81" s="4" t="str">
        <f t="shared" si="27"/>
        <v>V1</v>
      </c>
      <c r="AG81" s="4" t="s">
        <v>6435</v>
      </c>
      <c r="AH81" s="4" t="str">
        <f t="shared" si="28"/>
        <v>V1:Empresas acompañadas</v>
      </c>
      <c r="AI81" s="4" t="s">
        <v>6435</v>
      </c>
      <c r="AJ81" s="4" t="str">
        <f t="shared" si="29"/>
        <v>Creciente</v>
      </c>
      <c r="AK81" s="4" t="s">
        <v>6435</v>
      </c>
      <c r="AL81" s="4" t="str">
        <f t="shared" si="30"/>
        <v>Mensual</v>
      </c>
      <c r="AM81" s="4" t="s">
        <v>6435</v>
      </c>
      <c r="AN81" s="4" t="str">
        <f t="shared" si="31"/>
        <v>Subsecretaria de Turismo y Aliados Involucrados en los procesos.</v>
      </c>
      <c r="AO81" s="4" t="s">
        <v>6435</v>
      </c>
      <c r="AP81" s="4" t="str">
        <f t="shared" si="32"/>
        <v>Primaria</v>
      </c>
      <c r="AQ81" s="4" t="s">
        <v>6435</v>
      </c>
      <c r="AR81" s="4" t="str">
        <f t="shared" si="33"/>
        <v>Informes de supervisión y ejecución contractual. Registros de Asistencia. Cartas de compromiso (ingreso y egreso) de beneficiarios. bases de datos</v>
      </c>
      <c r="AS81" s="4" t="s">
        <v>6435</v>
      </c>
      <c r="AT81" s="4">
        <f t="shared" si="34"/>
        <v>2019</v>
      </c>
      <c r="AU81" s="4" t="s">
        <v>6435</v>
      </c>
      <c r="AV81" s="4" t="str">
        <f t="shared" si="35"/>
        <v>Acumulado 2016-2019</v>
      </c>
      <c r="AW81" s="4" t="s">
        <v>6435</v>
      </c>
      <c r="AX81" s="4" t="str">
        <f t="shared" si="36"/>
        <v>Subsecretaría de Turismo. Supervisores y apoyosTécnicos.</v>
      </c>
      <c r="AY81" s="4" t="s">
        <v>6435</v>
      </c>
      <c r="AZ81" s="4" t="str">
        <f t="shared" si="37"/>
        <v>Subsecretaría de Turismo. Supervisores y apoyosTécnicos.</v>
      </c>
      <c r="BA81" s="4" t="s">
        <v>6435</v>
      </c>
      <c r="BB81" s="4" t="str">
        <f t="shared" si="38"/>
        <v>Documentos de Excel. Word. PDF. PST.</v>
      </c>
      <c r="BC81" s="4" t="s">
        <v>6435</v>
      </c>
      <c r="BD81" s="4" t="str">
        <f t="shared" si="39"/>
        <v>Plantilla Bases de datos. Formato FO-DESE- 209. Archivo en Excel en NAS</v>
      </c>
      <c r="BE81" s="4" t="s">
        <v>6435</v>
      </c>
      <c r="BF81" s="4" t="str">
        <f t="shared" si="40"/>
        <v>Se cambia la línea base por NA. ya conforme a la guia para la elaboración de indicadores no se cuenta con medición de base de las mismas características del indicador propuesto. Se tiene información con registros duplicados. combinación de empresas. personas e instituciones que incluían principalmente procesos de formación y sensibilización. mas no acompañamiento en fortalecimiento empresarial.</v>
      </c>
      <c r="BG81" s="4" t="s">
        <v>6437</v>
      </c>
      <c r="BH81" s="4" t="str">
        <f t="shared" si="41"/>
        <v>("1.3.4.2","Empresas de la cadena de valor del turismo acompañadas en sus procesos de gestión","Empresas de la cadena de valor del turismo que son fortalecidas. a través de las diferentes actividades del proyecto de inversión en sus procesos internos de gestión empresarial.","Medir el número de empresas y/o prestadores de servicios turísticos acompañados a través de procesos de fortalecimiento empresarial.","Acuerdo 20 de 2015: Política Pública de Turismo de Medellín","V1","V1:Empresas acompañadas","Creciente","Mensual","Subsecretaria de Turismo y Aliados Involucrados en los procesos.","Primaria","Informes de supervisión y ejecución contractual. Registros de Asistencia. Cartas de compromiso (ingreso y egreso) de beneficiarios. bases de datos</v>
      </c>
      <c r="BI81" s="4" t="str">
        <f t="shared" si="42"/>
        <v>","2019","Acumulado 2016-2019","Subsecretaría de Turismo. Supervisores y apoyosTécnicos.","Subsecretaría de Turismo. Supervisores y apoyosTécnicos.","Documentos de Excel. Word. PDF. PST.","Plantilla Bases de datos. Formato FO-DESE- 209. Archivo en Excel en NAS","Se cambia la línea base por NA. ya conforme a la guia para la elaboración de indicadores no se cuenta con medición de base de las mismas características del indicador propuesto. Se tiene información con registros duplicados. combinación de empresas. personas e instituciones que incluían principalmente procesos de formación y sensibilización. mas no acompañamiento en fortalecimiento empresarial.),</v>
      </c>
      <c r="BJ81" s="4" t="str">
        <f t="shared" si="43"/>
        <v>("1.3.4.2","Empresas de la cadena de valor del turismo acompañadas en sus procesos de gestión","Empresas de la cadena de valor del turismo que son fortalecidas. a través de las diferentes actividades del proyecto de inversión en sus procesos internos de gestión empresarial.","Medir el número de empresas y/o prestadores de servicios turísticos acompañados a través de procesos de fortalecimiento empresarial.","Acuerdo 20 de 2015: Política Pública de Turismo de Medellín","V1","V1:Empresas acompañadas","Creciente","Mensual","Subsecretaria de Turismo y Aliados Involucrados en los procesos.","Primaria","Informes de supervisión y ejecución contractual. Registros de Asistencia. Cartas de compromiso (ingreso y egreso) de beneficiarios. bases de datos","2019","Acumulado 2016-2019","Subsecretaría de Turismo. Supervisores y apoyosTécnicos.","Subsecretaría de Turismo. Supervisores y apoyosTécnicos.","Documentos de Excel. Word. PDF. PST.","Plantilla Bases de datos. Formato FO-DESE- 209. Archivo en Excel en NAS","Se cambia la línea base por NA. ya conforme a la guia para la elaboración de indicadores no se cuenta con medición de base de las mismas características del indicador propuesto. Se tiene información con registros duplicados. combinación de empresas. personas e instituciones que incluían principalmente procesos de formación y sensibilización. mas no acompañamiento en fortalecimiento empresarial.),</v>
      </c>
    </row>
    <row r="82" spans="1:62" x14ac:dyDescent="0.2">
      <c r="A82" s="5" t="s">
        <v>80</v>
      </c>
      <c r="B82" s="6" t="s">
        <v>5693</v>
      </c>
      <c r="C82" s="15" t="s">
        <v>1379</v>
      </c>
      <c r="D82" s="15" t="s">
        <v>1380</v>
      </c>
      <c r="E82" s="15" t="s">
        <v>1366</v>
      </c>
      <c r="F82" s="15" t="s">
        <v>817</v>
      </c>
      <c r="G82" s="15" t="s">
        <v>1381</v>
      </c>
      <c r="H82" s="15" t="s">
        <v>819</v>
      </c>
      <c r="I82" s="15" t="s">
        <v>1368</v>
      </c>
      <c r="J82" s="15" t="s">
        <v>1369</v>
      </c>
      <c r="K82" s="15" t="s">
        <v>822</v>
      </c>
      <c r="L82" s="15" t="s">
        <v>1382</v>
      </c>
      <c r="M82" s="15">
        <v>2019</v>
      </c>
      <c r="N82" s="15" t="s">
        <v>835</v>
      </c>
      <c r="O82" s="15" t="s">
        <v>1371</v>
      </c>
      <c r="P82" s="15" t="s">
        <v>1371</v>
      </c>
      <c r="Q82" s="15" t="s">
        <v>1383</v>
      </c>
      <c r="R82" s="15" t="s">
        <v>1384</v>
      </c>
      <c r="S82" s="15"/>
      <c r="U82" s="10" t="s">
        <v>6434</v>
      </c>
      <c r="V82" s="4" t="str">
        <f t="shared" si="22"/>
        <v>1.3.4.3</v>
      </c>
      <c r="W82" s="122" t="s">
        <v>6435</v>
      </c>
      <c r="X82" s="4" t="str">
        <f t="shared" si="23"/>
        <v>Portal transaccional del sector turístico implementado</v>
      </c>
      <c r="Y82" s="4" t="s">
        <v>6435</v>
      </c>
      <c r="Z82" s="4" t="str">
        <f t="shared" si="24"/>
        <v>Corresponde al portal web transaccional implementado para la realización de compras de bienes y servicios ofrecidos por el sector turistico para el público en general.</v>
      </c>
      <c r="AA82" s="4" t="s">
        <v>6435</v>
      </c>
      <c r="AB82" s="4" t="str">
        <f t="shared" si="25"/>
        <v>Verificar el cumplimiento de la construcción y consolidación de la Plataforma transaccional tipo OTA (online Travel Agency) al servicio de los empresarios del sector turístico y la población en general.</v>
      </c>
      <c r="AC82" s="4" t="s">
        <v>6435</v>
      </c>
      <c r="AD82" s="4" t="str">
        <f t="shared" si="26"/>
        <v>Acuerdo 20 de 2015: Política Pública de Turismo de Medellín</v>
      </c>
      <c r="AE82" s="4" t="s">
        <v>6435</v>
      </c>
      <c r="AF82" s="4" t="str">
        <f t="shared" si="27"/>
        <v>V1</v>
      </c>
      <c r="AG82" s="4" t="s">
        <v>6435</v>
      </c>
      <c r="AH82" s="4" t="str">
        <f t="shared" si="28"/>
        <v>V1: Portal implementado</v>
      </c>
      <c r="AI82" s="4" t="s">
        <v>6435</v>
      </c>
      <c r="AJ82" s="4" t="str">
        <f t="shared" si="29"/>
        <v>Creciente</v>
      </c>
      <c r="AK82" s="4" t="s">
        <v>6435</v>
      </c>
      <c r="AL82" s="4" t="str">
        <f t="shared" si="30"/>
        <v>semestral</v>
      </c>
      <c r="AM82" s="4" t="s">
        <v>6435</v>
      </c>
      <c r="AN82" s="4" t="str">
        <f t="shared" si="31"/>
        <v>Subsecretaria de Turismo y Aliados Involucrados en los procesos.</v>
      </c>
      <c r="AO82" s="4" t="s">
        <v>6435</v>
      </c>
      <c r="AP82" s="4" t="str">
        <f t="shared" si="32"/>
        <v>Primaria</v>
      </c>
      <c r="AQ82" s="4" t="s">
        <v>6435</v>
      </c>
      <c r="AR82" s="4" t="str">
        <f t="shared" si="33"/>
        <v>Informes de supervisión y ejecución contractual. Manuales técnicos de operación. Permisos y licencias recibidas. Reportes e informes de usuarios. N° transacciones por periodo.</v>
      </c>
      <c r="AS82" s="4" t="s">
        <v>6435</v>
      </c>
      <c r="AT82" s="4">
        <f t="shared" si="34"/>
        <v>2019</v>
      </c>
      <c r="AU82" s="4" t="s">
        <v>6435</v>
      </c>
      <c r="AV82" s="4" t="str">
        <f t="shared" si="35"/>
        <v>Acumulado 2016-2019</v>
      </c>
      <c r="AW82" s="4" t="s">
        <v>6435</v>
      </c>
      <c r="AX82" s="4" t="str">
        <f t="shared" si="36"/>
        <v>Subsecretaría de Turismo. Supervisores y apoyosTécnicos.</v>
      </c>
      <c r="AY82" s="4" t="s">
        <v>6435</v>
      </c>
      <c r="AZ82" s="4" t="str">
        <f t="shared" si="37"/>
        <v>Subsecretaría de Turismo. Supervisores y apoyosTécnicos.</v>
      </c>
      <c r="BA82" s="4" t="s">
        <v>6435</v>
      </c>
      <c r="BB82" s="4" t="str">
        <f t="shared" si="38"/>
        <v>Documentos de Internet. Acces Excel. Word. PDF. PST. Bases de datos.</v>
      </c>
      <c r="BC82" s="4" t="s">
        <v>6435</v>
      </c>
      <c r="BD82" s="4" t="str">
        <f t="shared" si="39"/>
        <v>Plantilla Bases de datos. Archivo en Excel en NAS</v>
      </c>
      <c r="BE82" s="4" t="s">
        <v>6435</v>
      </c>
      <c r="BF82" s="4">
        <f t="shared" si="40"/>
        <v>0</v>
      </c>
      <c r="BG82" s="4" t="s">
        <v>6437</v>
      </c>
      <c r="BH82" s="4" t="str">
        <f t="shared" si="41"/>
        <v>("1.3.4.3","Portal transaccional del sector turístico implementado","Corresponde al portal web transaccional implementado para la realización de compras de bienes y servicios ofrecidos por el sector turistico para el público en general.","Verificar el cumplimiento de la construcción y consolidación de la Plataforma transaccional tipo OTA (online Travel Agency) al servicio de los empresarios del sector turístico y la población en general.","Acuerdo 20 de 2015: Política Pública de Turismo de Medellín","V1","V1: Portal implementado","Creciente","semestral","Subsecretaria de Turismo y Aliados Involucrados en los procesos.","Primaria","Informes de supervisión y ejecución contractual. Manuales técnicos de operación. Permisos y licencias recibidas. Reportes e informes de usuarios. N° transacciones por periodo.</v>
      </c>
      <c r="BI82" s="4" t="str">
        <f t="shared" si="42"/>
        <v>","2019","Acumulado 2016-2019","Subsecretaría de Turismo. Supervisores y apoyosTécnicos.","Subsecretaría de Turismo. Supervisores y apoyosTécnicos.","Documentos de Internet. Acces Excel. Word. PDF. PST. Bases de datos.","Plantilla Bases de datos. Archivo en Excel en NAS","0),</v>
      </c>
      <c r="BJ82" s="4" t="str">
        <f t="shared" si="43"/>
        <v>("1.3.4.3","Portal transaccional del sector turístico implementado","Corresponde al portal web transaccional implementado para la realización de compras de bienes y servicios ofrecidos por el sector turistico para el público en general.","Verificar el cumplimiento de la construcción y consolidación de la Plataforma transaccional tipo OTA (online Travel Agency) al servicio de los empresarios del sector turístico y la población en general.","Acuerdo 20 de 2015: Política Pública de Turismo de Medellín","V1","V1: Portal implementado","Creciente","semestral","Subsecretaria de Turismo y Aliados Involucrados en los procesos.","Primaria","Informes de supervisión y ejecución contractual. Manuales técnicos de operación. Permisos y licencias recibidas. Reportes e informes de usuarios. N° transacciones por periodo.","2019","Acumulado 2016-2019","Subsecretaría de Turismo. Supervisores y apoyosTécnicos.","Subsecretaría de Turismo. Supervisores y apoyosTécnicos.","Documentos de Internet. Acces Excel. Word. PDF. PST. Bases de datos.","Plantilla Bases de datos. Archivo en Excel en NAS","0),</v>
      </c>
    </row>
    <row r="83" spans="1:62" x14ac:dyDescent="0.2">
      <c r="A83" s="5" t="s">
        <v>81</v>
      </c>
      <c r="B83" s="6" t="s">
        <v>5694</v>
      </c>
      <c r="C83" s="12" t="s">
        <v>1385</v>
      </c>
      <c r="D83" s="15" t="s">
        <v>1386</v>
      </c>
      <c r="E83" s="15" t="s">
        <v>1387</v>
      </c>
      <c r="F83" s="15" t="s">
        <v>1388</v>
      </c>
      <c r="G83" s="15" t="s">
        <v>1389</v>
      </c>
      <c r="H83" s="15" t="s">
        <v>1390</v>
      </c>
      <c r="I83" s="15" t="s">
        <v>1391</v>
      </c>
      <c r="J83" s="33" t="s">
        <v>1392</v>
      </c>
      <c r="K83" s="33" t="s">
        <v>822</v>
      </c>
      <c r="L83" s="33" t="s">
        <v>1393</v>
      </c>
      <c r="M83" s="15" t="s">
        <v>842</v>
      </c>
      <c r="N83" s="15"/>
      <c r="O83" s="15" t="s">
        <v>1394</v>
      </c>
      <c r="P83" s="15" t="s">
        <v>1395</v>
      </c>
      <c r="Q83" s="15" t="s">
        <v>1396</v>
      </c>
      <c r="R83" s="15" t="s">
        <v>1397</v>
      </c>
      <c r="S83" s="15" t="s">
        <v>1398</v>
      </c>
      <c r="U83" s="10" t="s">
        <v>6434</v>
      </c>
      <c r="V83" s="4" t="str">
        <f t="shared" si="22"/>
        <v>1.3.4.4</v>
      </c>
      <c r="W83" s="122" t="s">
        <v>6435</v>
      </c>
      <c r="X83" s="4" t="str">
        <f t="shared" si="23"/>
        <v>Actualización operativa tecnológica de Plaza Mayor lograda</v>
      </c>
      <c r="Y83" s="4" t="s">
        <v>6435</v>
      </c>
      <c r="Z83" s="4" t="str">
        <f t="shared" si="24"/>
        <v>Porcentaje de avance de la actualización operativa tecnológica de Plaza Mayor. Esta actualización consiste en la implementación de un proyecto de transformación digital y tecnológico. mejorando la experiencia de clientes y visitantes. y aportando valor al desarrollo económico de la Ciudad.</v>
      </c>
      <c r="AA83" s="4" t="s">
        <v>6435</v>
      </c>
      <c r="AB83" s="4" t="str">
        <f t="shared" si="25"/>
        <v>Medir el avance del proyecto de implementación tecnológica en Plaza Mayor</v>
      </c>
      <c r="AC83" s="4" t="s">
        <v>6435</v>
      </c>
      <c r="AD83" s="4" t="str">
        <f t="shared" si="26"/>
        <v>Política Publica de Desarrollo Económico</v>
      </c>
      <c r="AE83" s="4" t="s">
        <v>6435</v>
      </c>
      <c r="AF83" s="4" t="str">
        <f t="shared" si="27"/>
        <v>(V1 / V2) * 100</v>
      </c>
      <c r="AG83" s="4" t="s">
        <v>6435</v>
      </c>
      <c r="AH83" s="4" t="str">
        <f t="shared" si="28"/>
        <v>V1: Actividades del proyecto implementadas
V2: Número total de actividades del proyecto</v>
      </c>
      <c r="AI83" s="4" t="s">
        <v>6435</v>
      </c>
      <c r="AJ83" s="4" t="str">
        <f t="shared" si="29"/>
        <v xml:space="preserve">Creciente </v>
      </c>
      <c r="AK83" s="4" t="s">
        <v>6435</v>
      </c>
      <c r="AL83" s="4" t="str">
        <f t="shared" si="30"/>
        <v xml:space="preserve">Semestral </v>
      </c>
      <c r="AM83" s="4" t="s">
        <v>6435</v>
      </c>
      <c r="AN83" s="4" t="str">
        <f t="shared" si="31"/>
        <v>Plaza Mayor Medellín</v>
      </c>
      <c r="AO83" s="4" t="s">
        <v>6435</v>
      </c>
      <c r="AP83" s="4" t="str">
        <f t="shared" si="32"/>
        <v>Primaria</v>
      </c>
      <c r="AQ83" s="4" t="s">
        <v>6435</v>
      </c>
      <c r="AR83" s="4" t="str">
        <f t="shared" si="33"/>
        <v>Informes de seguimiento del proyecto</v>
      </c>
      <c r="AS83" s="4" t="s">
        <v>6435</v>
      </c>
      <c r="AT83" s="4" t="str">
        <f t="shared" si="34"/>
        <v>NA</v>
      </c>
      <c r="AU83" s="4" t="s">
        <v>6435</v>
      </c>
      <c r="AV83" s="4">
        <f t="shared" si="35"/>
        <v>0</v>
      </c>
      <c r="AW83" s="4" t="s">
        <v>6435</v>
      </c>
      <c r="AX83" s="4" t="str">
        <f t="shared" si="36"/>
        <v>Gerencia de Servicio y Operaciones</v>
      </c>
      <c r="AY83" s="4" t="s">
        <v>6435</v>
      </c>
      <c r="AZ83" s="4" t="str">
        <f t="shared" si="37"/>
        <v xml:space="preserve">Dirección de Planeación y Desarrollo Organzacional y Gerencia de Servicio y Operaciones.  </v>
      </c>
      <c r="BA83" s="4" t="s">
        <v>6435</v>
      </c>
      <c r="BB83" s="4" t="str">
        <f t="shared" si="38"/>
        <v xml:space="preserve">Hojas de cálculo en Excel
Contratos 
Informes de Supervisión
Módulo de Activos Fijos </v>
      </c>
      <c r="BC83" s="4" t="s">
        <v>6435</v>
      </c>
      <c r="BD83" s="4" t="str">
        <f t="shared" si="39"/>
        <v xml:space="preserve">Registros Administrativos 
Observación
Formato de adquisición de Activos </v>
      </c>
      <c r="BE83" s="4" t="s">
        <v>6435</v>
      </c>
      <c r="BF83" s="4" t="str">
        <f t="shared" si="40"/>
        <v xml:space="preserve">La línea base de este indicador no aplica ya que Plaza Mayor a la fecha no ha desarrollado un proyecto integral de renovación tecnológica. </v>
      </c>
      <c r="BG83" s="4" t="s">
        <v>6437</v>
      </c>
      <c r="BH83" s="4" t="str">
        <f t="shared" si="41"/>
        <v>("1.3.4.4","Actualización operativa tecnológica de Plaza Mayor lograda","Porcentaje de avance de la actualización operativa tecnológica de Plaza Mayor. Esta actualización consiste en la implementación de un proyecto de transformación digital y tecnológico. mejorando la experiencia de clientes y visitantes. y aportando valor al desarrollo económico de la Ciudad.","Medir el avance del proyecto de implementación tecnológica en Plaza Mayor","Política Publica de Desarrollo Económico","(V1 / V2) * 100","V1: Actividades del proyecto implementadas
V2: Número total de actividades del proyecto","Creciente ","Semestral ","Plaza Mayor Medellín","Primaria","Informes de seguimiento del proyecto</v>
      </c>
      <c r="BI83" s="4" t="str">
        <f t="shared" si="42"/>
        <v>","NA","0","Gerencia de Servicio y Operaciones","Dirección de Planeación y Desarrollo Organzacional y Gerencia de Servicio y Operaciones.  ","Hojas de cálculo en Excel
Contratos 
Informes de Supervisión
Módulo de Activos Fijos ","Registros Administrativos 
Observación
Formato de adquisición de Activos ","La línea base de este indicador no aplica ya que Plaza Mayor a la fecha no ha desarrollado un proyecto integral de renovación tecnológica. ),</v>
      </c>
      <c r="BJ83" s="4" t="str">
        <f t="shared" si="43"/>
        <v>("1.3.4.4","Actualización operativa tecnológica de Plaza Mayor lograda","Porcentaje de avance de la actualización operativa tecnológica de Plaza Mayor. Esta actualización consiste en la implementación de un proyecto de transformación digital y tecnológico. mejorando la experiencia de clientes y visitantes. y aportando valor al desarrollo económico de la Ciudad.","Medir el avance del proyecto de implementación tecnológica en Plaza Mayor","Política Publica de Desarrollo Económico","(V1 / V2) * 100","V1: Actividades del proyecto implementadas
V2: Número total de actividades del proyecto","Creciente ","Semestral ","Plaza Mayor Medellín","Primaria","Informes de seguimiento del proyecto","NA","0","Gerencia de Servicio y Operaciones","Dirección de Planeación y Desarrollo Organzacional y Gerencia de Servicio y Operaciones.  ","Hojas de cálculo en Excel
Contratos 
Informes de Supervisión
Módulo de Activos Fijos ","Registros Administrativos 
Observación
Formato de adquisición de Activos ","La línea base de este indicador no aplica ya que Plaza Mayor a la fecha no ha desarrollado un proyecto integral de renovación tecnológica. ),</v>
      </c>
    </row>
    <row r="84" spans="1:62" x14ac:dyDescent="0.2">
      <c r="A84" s="5" t="s">
        <v>82</v>
      </c>
      <c r="B84" s="6" t="s">
        <v>5695</v>
      </c>
      <c r="C84" s="12" t="s">
        <v>1399</v>
      </c>
      <c r="D84" s="12" t="s">
        <v>1400</v>
      </c>
      <c r="E84" s="12" t="s">
        <v>1366</v>
      </c>
      <c r="F84" s="12" t="s">
        <v>817</v>
      </c>
      <c r="G84" s="12" t="s">
        <v>1401</v>
      </c>
      <c r="H84" s="12" t="s">
        <v>819</v>
      </c>
      <c r="I84" s="12" t="s">
        <v>820</v>
      </c>
      <c r="J84" s="12" t="s">
        <v>1369</v>
      </c>
      <c r="K84" s="12" t="s">
        <v>822</v>
      </c>
      <c r="L84" s="12" t="s">
        <v>1402</v>
      </c>
      <c r="M84" s="15" t="s">
        <v>842</v>
      </c>
      <c r="N84" s="12"/>
      <c r="O84" s="12" t="s">
        <v>1371</v>
      </c>
      <c r="P84" s="12" t="s">
        <v>1371</v>
      </c>
      <c r="Q84" s="12" t="s">
        <v>1309</v>
      </c>
      <c r="R84" s="12" t="s">
        <v>1372</v>
      </c>
      <c r="S84" s="34"/>
      <c r="U84" s="10" t="s">
        <v>6434</v>
      </c>
      <c r="V84" s="4" t="str">
        <f t="shared" si="22"/>
        <v>1.3.4.5</v>
      </c>
      <c r="W84" s="122" t="s">
        <v>6435</v>
      </c>
      <c r="X84" s="4" t="str">
        <f t="shared" si="23"/>
        <v>Empleados del turismo beneficiados con recursos del fondo de fomento a la industria turística</v>
      </c>
      <c r="Y84" s="4" t="s">
        <v>6435</v>
      </c>
      <c r="Z84" s="4" t="str">
        <f t="shared" si="24"/>
        <v>Número de empleados de las empresas prestadoras de servicios turísticos obligadas a inscribirse en el Registro Nacional de Turismo (RNT) que acceden al incentivo del fondo de fomento a la industria turística en el marco de la reactivación del turismo por la emergencia del coronavirus.</v>
      </c>
      <c r="AA84" s="4" t="s">
        <v>6435</v>
      </c>
      <c r="AB84" s="4" t="str">
        <f t="shared" si="25"/>
        <v>Medir el número de empleados que acceden al beneficio del incentivo</v>
      </c>
      <c r="AC84" s="4" t="s">
        <v>6435</v>
      </c>
      <c r="AD84" s="4" t="str">
        <f t="shared" si="26"/>
        <v>Acuerdo 20 de 2015: Política Pública de Turismo de Medellín</v>
      </c>
      <c r="AE84" s="4" t="s">
        <v>6435</v>
      </c>
      <c r="AF84" s="4" t="str">
        <f t="shared" si="27"/>
        <v>V1</v>
      </c>
      <c r="AG84" s="4" t="s">
        <v>6435</v>
      </c>
      <c r="AH84" s="4" t="str">
        <f t="shared" si="28"/>
        <v xml:space="preserve">V1: Número de empleados que acceden al incentivo del fondo de fomento a la industria turística </v>
      </c>
      <c r="AI84" s="4" t="s">
        <v>6435</v>
      </c>
      <c r="AJ84" s="4" t="str">
        <f t="shared" si="29"/>
        <v>Creciente</v>
      </c>
      <c r="AK84" s="4" t="s">
        <v>6435</v>
      </c>
      <c r="AL84" s="4" t="str">
        <f t="shared" si="30"/>
        <v>Trimestral</v>
      </c>
      <c r="AM84" s="4" t="s">
        <v>6435</v>
      </c>
      <c r="AN84" s="4" t="str">
        <f t="shared" si="31"/>
        <v>Subsecretaria de Turismo y Aliados Involucrados en los procesos.</v>
      </c>
      <c r="AO84" s="4" t="s">
        <v>6435</v>
      </c>
      <c r="AP84" s="4" t="str">
        <f t="shared" si="32"/>
        <v>Primaria</v>
      </c>
      <c r="AQ84" s="4" t="s">
        <v>6435</v>
      </c>
      <c r="AR84" s="4" t="str">
        <f t="shared" si="33"/>
        <v>Informes de supervisión y ejecución contractual. Cartas de compromiso (ingreso y egreso) de beneficiarios. bases de datos</v>
      </c>
      <c r="AS84" s="4" t="s">
        <v>6435</v>
      </c>
      <c r="AT84" s="4" t="str">
        <f t="shared" si="34"/>
        <v>NA</v>
      </c>
      <c r="AU84" s="4" t="s">
        <v>6435</v>
      </c>
      <c r="AV84" s="4">
        <f t="shared" si="35"/>
        <v>0</v>
      </c>
      <c r="AW84" s="4" t="s">
        <v>6435</v>
      </c>
      <c r="AX84" s="4" t="str">
        <f t="shared" si="36"/>
        <v>Subsecretaría de Turismo. Supervisores y apoyosTécnicos.</v>
      </c>
      <c r="AY84" s="4" t="s">
        <v>6435</v>
      </c>
      <c r="AZ84" s="4" t="str">
        <f t="shared" si="37"/>
        <v>Subsecretaría de Turismo. Supervisores y apoyosTécnicos.</v>
      </c>
      <c r="BA84" s="4" t="s">
        <v>6435</v>
      </c>
      <c r="BB84" s="4" t="str">
        <f t="shared" si="38"/>
        <v>Documentos de Excel. Word. PDF. PST.</v>
      </c>
      <c r="BC84" s="4" t="s">
        <v>6435</v>
      </c>
      <c r="BD84" s="4" t="str">
        <f t="shared" si="39"/>
        <v>Plantilla Bases de datos. Formato FO-DESE- 209. Archivo en Excel en NAS</v>
      </c>
      <c r="BE84" s="4" t="s">
        <v>6435</v>
      </c>
      <c r="BF84" s="4">
        <f t="shared" si="40"/>
        <v>0</v>
      </c>
      <c r="BG84" s="4" t="s">
        <v>6437</v>
      </c>
      <c r="BH84" s="4" t="str">
        <f t="shared" si="41"/>
        <v>("1.3.4.5","Empleados del turismo beneficiados con recursos del fondo de fomento a la industria turística","Número de empleados de las empresas prestadoras de servicios turísticos obligadas a inscribirse en el Registro Nacional de Turismo (RNT) que acceden al incentivo del fondo de fomento a la industria turística en el marco de la reactivación del turismo por la emergencia del coronavirus.","Medir el número de empleados que acceden al beneficio del incentivo","Acuerdo 20 de 2015: Política Pública de Turismo de Medellín","V1","V1: Número de empleados que acceden al incentivo del fondo de fomento a la industria turística ","Creciente","Trimestral","Subsecretaria de Turismo y Aliados Involucrados en los procesos.","Primaria","Informes de supervisión y ejecución contractual. Cartas de compromiso (ingreso y egreso) de beneficiarios. bases de datos</v>
      </c>
      <c r="BI84" s="4" t="str">
        <f t="shared" si="42"/>
        <v>","NA","0","Subsecretaría de Turismo. Supervisores y apoyosTécnicos.","Subsecretaría de Turismo. Supervisores y apoyosTécnicos.","Documentos de Excel. Word. PDF. PST.","Plantilla Bases de datos. Formato FO-DESE- 209. Archivo en Excel en NAS","0),</v>
      </c>
      <c r="BJ84" s="4" t="str">
        <f t="shared" si="43"/>
        <v>("1.3.4.5","Empleados del turismo beneficiados con recursos del fondo de fomento a la industria turística","Número de empleados de las empresas prestadoras de servicios turísticos obligadas a inscribirse en el Registro Nacional de Turismo (RNT) que acceden al incentivo del fondo de fomento a la industria turística en el marco de la reactivación del turismo por la emergencia del coronavirus.","Medir el número de empleados que acceden al beneficio del incentivo","Acuerdo 20 de 2015: Política Pública de Turismo de Medellín","V1","V1: Número de empleados que acceden al incentivo del fondo de fomento a la industria turística ","Creciente","Trimestral","Subsecretaria de Turismo y Aliados Involucrados en los procesos.","Primaria","Informes de supervisión y ejecución contractual. Cartas de compromiso (ingreso y egreso) de beneficiarios. bases de datos","NA","0","Subsecretaría de Turismo. Supervisores y apoyosTécnicos.","Subsecretaría de Turismo. Supervisores y apoyosTécnicos.","Documentos de Excel. Word. PDF. PST.","Plantilla Bases de datos. Formato FO-DESE- 209. Archivo en Excel en NAS","0),</v>
      </c>
    </row>
    <row r="85" spans="1:62" x14ac:dyDescent="0.2">
      <c r="A85" s="5" t="s">
        <v>83</v>
      </c>
      <c r="B85" s="6" t="s">
        <v>5696</v>
      </c>
      <c r="C85" s="12" t="s">
        <v>1403</v>
      </c>
      <c r="D85" s="12" t="s">
        <v>1404</v>
      </c>
      <c r="E85" s="12" t="s">
        <v>1366</v>
      </c>
      <c r="F85" s="12" t="s">
        <v>817</v>
      </c>
      <c r="G85" s="12" t="s">
        <v>1405</v>
      </c>
      <c r="H85" s="12" t="s">
        <v>819</v>
      </c>
      <c r="I85" s="12" t="s">
        <v>820</v>
      </c>
      <c r="J85" s="12" t="s">
        <v>1369</v>
      </c>
      <c r="K85" s="12" t="s">
        <v>822</v>
      </c>
      <c r="L85" s="12" t="s">
        <v>1402</v>
      </c>
      <c r="M85" s="15" t="s">
        <v>842</v>
      </c>
      <c r="N85" s="12"/>
      <c r="O85" s="12" t="s">
        <v>1371</v>
      </c>
      <c r="P85" s="12" t="s">
        <v>1371</v>
      </c>
      <c r="Q85" s="12" t="s">
        <v>1309</v>
      </c>
      <c r="R85" s="12" t="s">
        <v>1372</v>
      </c>
      <c r="S85" s="12"/>
      <c r="U85" s="10" t="s">
        <v>6434</v>
      </c>
      <c r="V85" s="4" t="str">
        <f t="shared" si="22"/>
        <v>1.3.4.6</v>
      </c>
      <c r="W85" s="122" t="s">
        <v>6435</v>
      </c>
      <c r="X85" s="4" t="str">
        <f t="shared" si="23"/>
        <v>Estímulos otorgados con recursos del fondo de fomento a la industria turística</v>
      </c>
      <c r="Y85" s="4" t="s">
        <v>6435</v>
      </c>
      <c r="Z85" s="4" t="str">
        <f t="shared" si="24"/>
        <v>Emprendimientos. empresas o iniciativas de turismo que acceden al estimulo del fondo de fomento a la industria turística en el marco de la reactivación del turismo por la emergencia del coronavirus.</v>
      </c>
      <c r="AA85" s="4" t="s">
        <v>6435</v>
      </c>
      <c r="AB85" s="4" t="str">
        <f t="shared" si="25"/>
        <v>Medir el numero de iniciativas. emprendimientos o empresas de turismo que acceden al beneficio del estimulo para la reactivación del turismo</v>
      </c>
      <c r="AC85" s="4" t="s">
        <v>6435</v>
      </c>
      <c r="AD85" s="4" t="str">
        <f t="shared" si="26"/>
        <v>Acuerdo 20 de 2015: Política Pública de Turismo de Medellín</v>
      </c>
      <c r="AE85" s="4" t="s">
        <v>6435</v>
      </c>
      <c r="AF85" s="4" t="str">
        <f t="shared" si="27"/>
        <v>V1</v>
      </c>
      <c r="AG85" s="4" t="s">
        <v>6435</v>
      </c>
      <c r="AH85" s="4" t="str">
        <f t="shared" si="28"/>
        <v>V1: Número de estímulos otorgados con recursos del fondo de fomento a la industria turística</v>
      </c>
      <c r="AI85" s="4" t="s">
        <v>6435</v>
      </c>
      <c r="AJ85" s="4" t="str">
        <f t="shared" si="29"/>
        <v>Creciente</v>
      </c>
      <c r="AK85" s="4" t="s">
        <v>6435</v>
      </c>
      <c r="AL85" s="4" t="str">
        <f t="shared" si="30"/>
        <v>Trimestral</v>
      </c>
      <c r="AM85" s="4" t="s">
        <v>6435</v>
      </c>
      <c r="AN85" s="4" t="str">
        <f t="shared" si="31"/>
        <v>Subsecretaria de Turismo y Aliados Involucrados en los procesos.</v>
      </c>
      <c r="AO85" s="4" t="s">
        <v>6435</v>
      </c>
      <c r="AP85" s="4" t="str">
        <f t="shared" si="32"/>
        <v>Primaria</v>
      </c>
      <c r="AQ85" s="4" t="s">
        <v>6435</v>
      </c>
      <c r="AR85" s="4" t="str">
        <f t="shared" si="33"/>
        <v>Informes de supervisión y ejecución contractual. Cartas de compromiso (ingreso y egreso) de beneficiarios. bases de datos</v>
      </c>
      <c r="AS85" s="4" t="s">
        <v>6435</v>
      </c>
      <c r="AT85" s="4" t="str">
        <f t="shared" si="34"/>
        <v>NA</v>
      </c>
      <c r="AU85" s="4" t="s">
        <v>6435</v>
      </c>
      <c r="AV85" s="4">
        <f t="shared" si="35"/>
        <v>0</v>
      </c>
      <c r="AW85" s="4" t="s">
        <v>6435</v>
      </c>
      <c r="AX85" s="4" t="str">
        <f t="shared" si="36"/>
        <v>Subsecretaría de Turismo. Supervisores y apoyosTécnicos.</v>
      </c>
      <c r="AY85" s="4" t="s">
        <v>6435</v>
      </c>
      <c r="AZ85" s="4" t="str">
        <f t="shared" si="37"/>
        <v>Subsecretaría de Turismo. Supervisores y apoyosTécnicos.</v>
      </c>
      <c r="BA85" s="4" t="s">
        <v>6435</v>
      </c>
      <c r="BB85" s="4" t="str">
        <f t="shared" si="38"/>
        <v>Documentos de Excel. Word. PDF. PST.</v>
      </c>
      <c r="BC85" s="4" t="s">
        <v>6435</v>
      </c>
      <c r="BD85" s="4" t="str">
        <f t="shared" si="39"/>
        <v>Plantilla Bases de datos. Formato FO-DESE- 209. Archivo en Excel en NAS</v>
      </c>
      <c r="BE85" s="4" t="s">
        <v>6435</v>
      </c>
      <c r="BF85" s="4">
        <f t="shared" si="40"/>
        <v>0</v>
      </c>
      <c r="BG85" s="4" t="s">
        <v>6437</v>
      </c>
      <c r="BH85" s="4" t="str">
        <f t="shared" si="41"/>
        <v>("1.3.4.6","Estímulos otorgados con recursos del fondo de fomento a la industria turística","Emprendimientos. empresas o iniciativas de turismo que acceden al estimulo del fondo de fomento a la industria turística en el marco de la reactivación del turismo por la emergencia del coronavirus.","Medir el numero de iniciativas. emprendimientos o empresas de turismo que acceden al beneficio del estimulo para la reactivación del turismo","Acuerdo 20 de 2015: Política Pública de Turismo de Medellín","V1","V1: Número de estímulos otorgados con recursos del fondo de fomento a la industria turística","Creciente","Trimestral","Subsecretaria de Turismo y Aliados Involucrados en los procesos.","Primaria","Informes de supervisión y ejecución contractual. Cartas de compromiso (ingreso y egreso) de beneficiarios. bases de datos</v>
      </c>
      <c r="BI85" s="4" t="str">
        <f t="shared" si="42"/>
        <v>","NA","0","Subsecretaría de Turismo. Supervisores y apoyosTécnicos.","Subsecretaría de Turismo. Supervisores y apoyosTécnicos.","Documentos de Excel. Word. PDF. PST.","Plantilla Bases de datos. Formato FO-DESE- 209. Archivo en Excel en NAS","0),</v>
      </c>
      <c r="BJ85" s="4" t="str">
        <f t="shared" si="43"/>
        <v>("1.3.4.6","Estímulos otorgados con recursos del fondo de fomento a la industria turística","Emprendimientos. empresas o iniciativas de turismo que acceden al estimulo del fondo de fomento a la industria turística en el marco de la reactivación del turismo por la emergencia del coronavirus.","Medir el numero de iniciativas. emprendimientos o empresas de turismo que acceden al beneficio del estimulo para la reactivación del turismo","Acuerdo 20 de 2015: Política Pública de Turismo de Medellín","V1","V1: Número de estímulos otorgados con recursos del fondo de fomento a la industria turística","Creciente","Trimestral","Subsecretaria de Turismo y Aliados Involucrados en los procesos.","Primaria","Informes de supervisión y ejecución contractual. Cartas de compromiso (ingreso y egreso) de beneficiarios. bases de datos","NA","0","Subsecretaría de Turismo. Supervisores y apoyosTécnicos.","Subsecretaría de Turismo. Supervisores y apoyosTécnicos.","Documentos de Excel. Word. PDF. PST.","Plantilla Bases de datos. Formato FO-DESE- 209. Archivo en Excel en NAS","0),</v>
      </c>
    </row>
    <row r="86" spans="1:62" x14ac:dyDescent="0.2">
      <c r="A86" s="5" t="s">
        <v>84</v>
      </c>
      <c r="B86" s="6" t="s">
        <v>5697</v>
      </c>
      <c r="C86" s="15" t="s">
        <v>1406</v>
      </c>
      <c r="D86" s="15" t="s">
        <v>1407</v>
      </c>
      <c r="E86" s="15" t="s">
        <v>1408</v>
      </c>
      <c r="F86" s="15" t="s">
        <v>1202</v>
      </c>
      <c r="G86" s="15" t="s">
        <v>1409</v>
      </c>
      <c r="H86" s="15" t="s">
        <v>819</v>
      </c>
      <c r="I86" s="15" t="s">
        <v>820</v>
      </c>
      <c r="J86" s="15" t="s">
        <v>1410</v>
      </c>
      <c r="K86" s="33" t="s">
        <v>822</v>
      </c>
      <c r="L86" s="15" t="s">
        <v>1030</v>
      </c>
      <c r="M86" s="15" t="s">
        <v>842</v>
      </c>
      <c r="N86" s="15"/>
      <c r="O86" s="15" t="s">
        <v>1003</v>
      </c>
      <c r="P86" s="15" t="s">
        <v>1030</v>
      </c>
      <c r="Q86" s="15" t="s">
        <v>826</v>
      </c>
      <c r="R86" s="15" t="s">
        <v>1323</v>
      </c>
      <c r="S86" s="15" t="s">
        <v>1411</v>
      </c>
      <c r="U86" s="10" t="s">
        <v>6434</v>
      </c>
      <c r="V86" s="4" t="str">
        <f t="shared" si="22"/>
        <v>1.3.5.1</v>
      </c>
      <c r="W86" s="122" t="s">
        <v>6435</v>
      </c>
      <c r="X86" s="4" t="str">
        <f t="shared" si="23"/>
        <v>Empresas creadas en economía social y solidaria</v>
      </c>
      <c r="Y86" s="4" t="s">
        <v>6435</v>
      </c>
      <c r="Z86" s="4" t="str">
        <f t="shared" si="24"/>
        <v>Es el número de empresas creadas en economía social y solidaria con intervención y acompañamiento de los diferentes programas de la Secretaría de Desarrollo Económico.</v>
      </c>
      <c r="AA86" s="4" t="s">
        <v>6435</v>
      </c>
      <c r="AB86" s="4" t="str">
        <f t="shared" si="25"/>
        <v>Medir el número de empresas creadas en el sector social y solidario. que sean autosostenibles.</v>
      </c>
      <c r="AC86" s="4" t="s">
        <v>6435</v>
      </c>
      <c r="AD86" s="4" t="str">
        <f t="shared" si="26"/>
        <v>* Acuerdo 41 de 2011. con decreto reglamentario 486 de 2015. 
  * Acuerdo 074 de 2017. Sección 4
  * Artículo 22 literal 2 y Sección 8.
  * Plan Decenal de Economía Social y solidaria.</v>
      </c>
      <c r="AE86" s="4" t="s">
        <v>6435</v>
      </c>
      <c r="AF86" s="4" t="str">
        <f t="shared" si="27"/>
        <v>V1+V2</v>
      </c>
      <c r="AG86" s="4" t="s">
        <v>6435</v>
      </c>
      <c r="AH86" s="4" t="str">
        <f t="shared" si="28"/>
        <v>V1= Número de empresas creadas en el sector social 
V2= Número de empresas creadas en el sector solidario</v>
      </c>
      <c r="AI86" s="4" t="s">
        <v>6435</v>
      </c>
      <c r="AJ86" s="4" t="str">
        <f t="shared" si="29"/>
        <v>Creciente</v>
      </c>
      <c r="AK86" s="4" t="s">
        <v>6435</v>
      </c>
      <c r="AL86" s="4" t="str">
        <f t="shared" si="30"/>
        <v>Trimestral</v>
      </c>
      <c r="AM86" s="4" t="s">
        <v>6435</v>
      </c>
      <c r="AN86" s="4" t="str">
        <f t="shared" si="31"/>
        <v>Unidad de Desarrollo Socioeconomico/ Operador</v>
      </c>
      <c r="AO86" s="4" t="s">
        <v>6435</v>
      </c>
      <c r="AP86" s="4" t="str">
        <f t="shared" si="32"/>
        <v>Primaria</v>
      </c>
      <c r="AQ86" s="4" t="s">
        <v>6435</v>
      </c>
      <c r="AR86" s="4" t="str">
        <f t="shared" si="33"/>
        <v>Subsecretaría de Creación y fortalecimiento empresarial</v>
      </c>
      <c r="AS86" s="4" t="s">
        <v>6435</v>
      </c>
      <c r="AT86" s="4" t="str">
        <f t="shared" si="34"/>
        <v>NA</v>
      </c>
      <c r="AU86" s="4" t="s">
        <v>6435</v>
      </c>
      <c r="AV86" s="4">
        <f t="shared" si="35"/>
        <v>0</v>
      </c>
      <c r="AW86" s="4" t="s">
        <v>6435</v>
      </c>
      <c r="AX86" s="4" t="str">
        <f t="shared" si="36"/>
        <v>Operadores de programa.</v>
      </c>
      <c r="AY86" s="4" t="s">
        <v>6435</v>
      </c>
      <c r="AZ86" s="4" t="str">
        <f t="shared" si="37"/>
        <v>Subsecretaría de Creación y fortalecimiento empresarial</v>
      </c>
      <c r="BA86" s="4" t="s">
        <v>6435</v>
      </c>
      <c r="BB86" s="4" t="str">
        <f t="shared" si="38"/>
        <v>Hoja de cálculo (excel)</v>
      </c>
      <c r="BC86" s="4" t="s">
        <v>6435</v>
      </c>
      <c r="BD86" s="4" t="str">
        <f t="shared" si="39"/>
        <v>Base de datos y registros administrativos.</v>
      </c>
      <c r="BE86" s="4" t="s">
        <v>6435</v>
      </c>
      <c r="BF86" s="4" t="str">
        <f t="shared" si="40"/>
        <v xml:space="preserve">Hay registros de acciones encaminadas al apoyo a empresas de economía social y solidaria. a través de presupuesto participativo. pero éstas no son se encuentran desagregadas por creación. fortalecimiento o acompañamiento. por lo que no es posible conocer una cifra exacta de las empresas creadas. </v>
      </c>
      <c r="BG86" s="4" t="s">
        <v>6437</v>
      </c>
      <c r="BH86" s="4" t="str">
        <f t="shared" si="41"/>
        <v>("1.3.5.1","Empresas creadas en economía social y solidaria","Es el número de empresas creadas en economía social y solidaria con intervención y acompañamiento de los diferentes programas de la Secretaría de Desarrollo Económico.","Medir el número de empresas creadas en el sector social y solidario. que sean autosostenibles.","* Acuerdo 41 de 2011. con decreto reglamentario 486 de 2015. 
  * Acuerdo 074 de 2017. Sección 4
  * Artículo 22 literal 2 y Sección 8.
  * Plan Decenal de Economía Social y solidaria.","V1+V2","V1= Número de empresas creadas en el sector social 
V2= Número de empresas creadas en el sector solidario","Creciente","Trimestral","Unidad de Desarrollo Socioeconomico/ Operador","Primaria","Subsecretaría de Creación y fortalecimiento empresarial</v>
      </c>
      <c r="BI86" s="4" t="str">
        <f t="shared" si="42"/>
        <v>","NA","0","Operadores de programa.","Subsecretaría de Creación y fortalecimiento empresarial","Hoja de cálculo (excel)","Base de datos y registros administrativos.","Hay registros de acciones encaminadas al apoyo a empresas de economía social y solidaria. a través de presupuesto participativo. pero éstas no son se encuentran desagregadas por creación. fortalecimiento o acompañamiento. por lo que no es posible conocer una cifra exacta de las empresas creadas. ),</v>
      </c>
      <c r="BJ86" s="4" t="str">
        <f t="shared" si="43"/>
        <v>("1.3.5.1","Empresas creadas en economía social y solidaria","Es el número de empresas creadas en economía social y solidaria con intervención y acompañamiento de los diferentes programas de la Secretaría de Desarrollo Económico.","Medir el número de empresas creadas en el sector social y solidario. que sean autosostenibles.","* Acuerdo 41 de 2011. con decreto reglamentario 486 de 2015. 
  * Acuerdo 074 de 2017. Sección 4
  * Artículo 22 literal 2 y Sección 8.
  * Plan Decenal de Economía Social y solidaria.","V1+V2","V1= Número de empresas creadas en el sector social 
V2= Número de empresas creadas en el sector solidario","Creciente","Trimestral","Unidad de Desarrollo Socioeconomico/ Operador","Primaria","Subsecretaría de Creación y fortalecimiento empresarial","NA","0","Operadores de programa.","Subsecretaría de Creación y fortalecimiento empresarial","Hoja de cálculo (excel)","Base de datos y registros administrativos.","Hay registros de acciones encaminadas al apoyo a empresas de economía social y solidaria. a través de presupuesto participativo. pero éstas no son se encuentran desagregadas por creación. fortalecimiento o acompañamiento. por lo que no es posible conocer una cifra exacta de las empresas creadas. ),</v>
      </c>
    </row>
    <row r="87" spans="1:62" x14ac:dyDescent="0.2">
      <c r="A87" s="5" t="s">
        <v>85</v>
      </c>
      <c r="B87" s="6" t="s">
        <v>5698</v>
      </c>
      <c r="C87" s="15" t="s">
        <v>1412</v>
      </c>
      <c r="D87" s="15" t="s">
        <v>1413</v>
      </c>
      <c r="E87" s="15" t="s">
        <v>1414</v>
      </c>
      <c r="F87" s="15" t="s">
        <v>817</v>
      </c>
      <c r="G87" s="12" t="s">
        <v>1415</v>
      </c>
      <c r="H87" s="15" t="s">
        <v>819</v>
      </c>
      <c r="I87" s="15" t="s">
        <v>903</v>
      </c>
      <c r="J87" s="15" t="s">
        <v>1416</v>
      </c>
      <c r="K87" s="33" t="s">
        <v>822</v>
      </c>
      <c r="L87" s="15" t="s">
        <v>1417</v>
      </c>
      <c r="M87" s="15" t="s">
        <v>1075</v>
      </c>
      <c r="N87" s="15"/>
      <c r="O87" s="15" t="s">
        <v>1416</v>
      </c>
      <c r="P87" s="15" t="s">
        <v>1418</v>
      </c>
      <c r="Q87" s="15" t="s">
        <v>826</v>
      </c>
      <c r="R87" s="15" t="s">
        <v>1323</v>
      </c>
      <c r="S87" s="15" t="s">
        <v>1419</v>
      </c>
      <c r="U87" s="10" t="s">
        <v>6434</v>
      </c>
      <c r="V87" s="4" t="str">
        <f t="shared" si="22"/>
        <v>1.3.5.2</v>
      </c>
      <c r="W87" s="122" t="s">
        <v>6435</v>
      </c>
      <c r="X87" s="4" t="str">
        <f t="shared" si="23"/>
        <v>Emprendimientos acompañados para el mejoramiento de su capacidad empresarial, a través de los CEDEZOS</v>
      </c>
      <c r="Y87" s="4" t="s">
        <v>6435</v>
      </c>
      <c r="Z87" s="4" t="str">
        <f t="shared" si="24"/>
        <v>Número de emprendimientos acompañados para el mejoramiento de su capacidad empresarial. que se encuentran ubicados en las diferentes comunas y corregimientos de la ciudad de Medellín.</v>
      </c>
      <c r="AA87" s="4" t="s">
        <v>6435</v>
      </c>
      <c r="AB87" s="4" t="str">
        <f t="shared" si="25"/>
        <v>Medir el número de emprendimientos acompañados con los servicios del programa CEDEZO y que mejoran su capacidad empresarial.</v>
      </c>
      <c r="AC87" s="4" t="s">
        <v>6435</v>
      </c>
      <c r="AD87" s="4" t="str">
        <f t="shared" si="26"/>
        <v>* Acuerdo 41 de 2011. con decreto reglamentario 486 de 2015. 
  * Acuerdo 074 de 2017. Sección 4
  * Artículo 22 literal 2 y Sección 8.</v>
      </c>
      <c r="AE87" s="4" t="s">
        <v>6435</v>
      </c>
      <c r="AF87" s="4" t="str">
        <f t="shared" si="27"/>
        <v>V1</v>
      </c>
      <c r="AG87" s="4" t="s">
        <v>6435</v>
      </c>
      <c r="AH87" s="4" t="str">
        <f t="shared" si="28"/>
        <v>V1= Emprendimientos acompañados con más 8 intervenciones empresariales</v>
      </c>
      <c r="AI87" s="4" t="s">
        <v>6435</v>
      </c>
      <c r="AJ87" s="4" t="str">
        <f t="shared" si="29"/>
        <v>Creciente</v>
      </c>
      <c r="AK87" s="4" t="s">
        <v>6435</v>
      </c>
      <c r="AL87" s="4" t="str">
        <f t="shared" si="30"/>
        <v>Mensual</v>
      </c>
      <c r="AM87" s="4" t="s">
        <v>6435</v>
      </c>
      <c r="AN87" s="4" t="str">
        <f t="shared" si="31"/>
        <v>Centro de Desarrollo Empresarial Zonal CEDEZO</v>
      </c>
      <c r="AO87" s="4" t="s">
        <v>6435</v>
      </c>
      <c r="AP87" s="4" t="str">
        <f t="shared" si="32"/>
        <v>Primaria</v>
      </c>
      <c r="AQ87" s="4" t="s">
        <v>6435</v>
      </c>
      <c r="AR87" s="4" t="str">
        <f t="shared" si="33"/>
        <v>Base de datos CEDEZO</v>
      </c>
      <c r="AS87" s="4" t="s">
        <v>6435</v>
      </c>
      <c r="AT87" s="4" t="str">
        <f t="shared" si="34"/>
        <v>ND</v>
      </c>
      <c r="AU87" s="4" t="s">
        <v>6435</v>
      </c>
      <c r="AV87" s="4">
        <f t="shared" si="35"/>
        <v>0</v>
      </c>
      <c r="AW87" s="4" t="s">
        <v>6435</v>
      </c>
      <c r="AX87" s="4" t="str">
        <f t="shared" si="36"/>
        <v>Centro de Desarrollo Empresarial Zonal CEDEZO</v>
      </c>
      <c r="AY87" s="4" t="s">
        <v>6435</v>
      </c>
      <c r="AZ87" s="4" t="str">
        <f t="shared" si="37"/>
        <v>Unidad de Desarrollo Socioeconómico</v>
      </c>
      <c r="BA87" s="4" t="s">
        <v>6435</v>
      </c>
      <c r="BB87" s="4" t="str">
        <f t="shared" si="38"/>
        <v>Hoja de cálculo (excel)</v>
      </c>
      <c r="BC87" s="4" t="s">
        <v>6435</v>
      </c>
      <c r="BD87" s="4" t="str">
        <f t="shared" si="39"/>
        <v>Base de datos y registros administrativos.</v>
      </c>
      <c r="BE87" s="4" t="s">
        <v>6435</v>
      </c>
      <c r="BF87" s="4" t="str">
        <f t="shared" si="40"/>
        <v>Se corrigió LB</v>
      </c>
      <c r="BG87" s="4" t="s">
        <v>6437</v>
      </c>
      <c r="BH87" s="4" t="str">
        <f t="shared" si="41"/>
        <v>("1.3.5.2","Emprendimientos acompañados para el mejoramiento de su capacidad empresarial, a través de los CEDEZOS","Número de emprendimientos acompañados para el mejoramiento de su capacidad empresarial. que se encuentran ubicados en las diferentes comunas y corregimientos de la ciudad de Medellín.","Medir el número de emprendimientos acompañados con los servicios del programa CEDEZO y que mejoran su capacidad empresarial.","* Acuerdo 41 de 2011. con decreto reglamentario 486 de 2015. 
  * Acuerdo 074 de 2017. Sección 4
  * Artículo 22 literal 2 y Sección 8.","V1","V1= Emprendimientos acompañados con más 8 intervenciones empresariales","Creciente","Mensual","Centro de Desarrollo Empresarial Zonal CEDEZO","Primaria","Base de datos CEDEZO</v>
      </c>
      <c r="BI87" s="4" t="str">
        <f t="shared" si="42"/>
        <v>","ND","0","Centro de Desarrollo Empresarial Zonal CEDEZO","Unidad de Desarrollo Socioeconómico","Hoja de cálculo (excel)","Base de datos y registros administrativos.","Se corrigió LB),</v>
      </c>
      <c r="BJ87" s="4" t="str">
        <f t="shared" si="43"/>
        <v>("1.3.5.2","Emprendimientos acompañados para el mejoramiento de su capacidad empresarial, a través de los CEDEZOS","Número de emprendimientos acompañados para el mejoramiento de su capacidad empresarial. que se encuentran ubicados en las diferentes comunas y corregimientos de la ciudad de Medellín.","Medir el número de emprendimientos acompañados con los servicios del programa CEDEZO y que mejoran su capacidad empresarial.","* Acuerdo 41 de 2011. con decreto reglamentario 486 de 2015. 
  * Acuerdo 074 de 2017. Sección 4
  * Artículo 22 literal 2 y Sección 8.","V1","V1= Emprendimientos acompañados con más 8 intervenciones empresariales","Creciente","Mensual","Centro de Desarrollo Empresarial Zonal CEDEZO","Primaria","Base de datos CEDEZO","ND","0","Centro de Desarrollo Empresarial Zonal CEDEZO","Unidad de Desarrollo Socioeconómico","Hoja de cálculo (excel)","Base de datos y registros administrativos.","Se corrigió LB),</v>
      </c>
    </row>
    <row r="88" spans="1:62" x14ac:dyDescent="0.2">
      <c r="A88" s="5" t="s">
        <v>86</v>
      </c>
      <c r="B88" s="6" t="s">
        <v>5699</v>
      </c>
      <c r="C88" s="15" t="s">
        <v>1420</v>
      </c>
      <c r="D88" s="15" t="s">
        <v>1421</v>
      </c>
      <c r="E88" s="15" t="s">
        <v>1414</v>
      </c>
      <c r="F88" s="15" t="s">
        <v>817</v>
      </c>
      <c r="G88" s="15" t="s">
        <v>1422</v>
      </c>
      <c r="H88" s="15" t="s">
        <v>819</v>
      </c>
      <c r="I88" s="15" t="s">
        <v>872</v>
      </c>
      <c r="J88" s="35" t="s">
        <v>1423</v>
      </c>
      <c r="K88" s="36" t="s">
        <v>822</v>
      </c>
      <c r="L88" s="35" t="s">
        <v>1424</v>
      </c>
      <c r="M88" s="15" t="s">
        <v>842</v>
      </c>
      <c r="N88" s="37"/>
      <c r="O88" s="15" t="s">
        <v>1423</v>
      </c>
      <c r="P88" s="37" t="s">
        <v>1425</v>
      </c>
      <c r="Q88" s="15" t="s">
        <v>826</v>
      </c>
      <c r="R88" s="15" t="s">
        <v>1323</v>
      </c>
      <c r="S88" s="15" t="s">
        <v>1419</v>
      </c>
      <c r="U88" s="10" t="s">
        <v>6434</v>
      </c>
      <c r="V88" s="4" t="str">
        <f t="shared" si="22"/>
        <v>1.3.5.3</v>
      </c>
      <c r="W88" s="122" t="s">
        <v>6435</v>
      </c>
      <c r="X88" s="4" t="str">
        <f t="shared" si="23"/>
        <v>Ruedas de negocio realizadas, virtuales y/o presenciales, en el marco de la estrategia de acceso a mercados</v>
      </c>
      <c r="Y88" s="4" t="s">
        <v>6435</v>
      </c>
      <c r="Z88" s="4" t="str">
        <f t="shared" si="24"/>
        <v>Número de ruedas de negocio virtuales y/o presenciales realizadas. que promuevan conexiones entre oferentes y demandantes para acceder al mercado local. regional y nacional.</v>
      </c>
      <c r="AA88" s="4" t="s">
        <v>6435</v>
      </c>
      <c r="AB88" s="4" t="str">
        <f t="shared" si="25"/>
        <v>Medir el número de ruedas de negocios virtuales y/o presenciales realizadas que generen espacios de relacionamiento comercial.</v>
      </c>
      <c r="AC88" s="4" t="s">
        <v>6435</v>
      </c>
      <c r="AD88" s="4" t="str">
        <f t="shared" si="26"/>
        <v>* Acuerdo 41 de 2011. con decreto reglamentario 486 de 2015. 
  * Acuerdo 074 de 2017. Sección 4
  * Artículo 22 literal 2 y Sección 8.</v>
      </c>
      <c r="AE88" s="4" t="s">
        <v>6435</v>
      </c>
      <c r="AF88" s="4" t="str">
        <f t="shared" si="27"/>
        <v>V1</v>
      </c>
      <c r="AG88" s="4" t="s">
        <v>6435</v>
      </c>
      <c r="AH88" s="4" t="str">
        <f t="shared" si="28"/>
        <v>V1= Número de ruedas de negocios realizadas.</v>
      </c>
      <c r="AI88" s="4" t="s">
        <v>6435</v>
      </c>
      <c r="AJ88" s="4" t="str">
        <f t="shared" si="29"/>
        <v>Creciente</v>
      </c>
      <c r="AK88" s="4" t="s">
        <v>6435</v>
      </c>
      <c r="AL88" s="4" t="str">
        <f t="shared" si="30"/>
        <v>Semestral</v>
      </c>
      <c r="AM88" s="4" t="s">
        <v>6435</v>
      </c>
      <c r="AN88" s="4" t="str">
        <f t="shared" si="31"/>
        <v>Acceso a Mercados/ Unidad de CTI</v>
      </c>
      <c r="AO88" s="4" t="s">
        <v>6435</v>
      </c>
      <c r="AP88" s="4" t="str">
        <f t="shared" si="32"/>
        <v>Primaria</v>
      </c>
      <c r="AQ88" s="4" t="s">
        <v>6435</v>
      </c>
      <c r="AR88" s="4" t="str">
        <f t="shared" si="33"/>
        <v>Registros Acceso a Mercados/Unidad de CTI</v>
      </c>
      <c r="AS88" s="4" t="s">
        <v>6435</v>
      </c>
      <c r="AT88" s="4" t="str">
        <f t="shared" si="34"/>
        <v>NA</v>
      </c>
      <c r="AU88" s="4" t="s">
        <v>6435</v>
      </c>
      <c r="AV88" s="4">
        <f t="shared" si="35"/>
        <v>0</v>
      </c>
      <c r="AW88" s="4" t="s">
        <v>6435</v>
      </c>
      <c r="AX88" s="4" t="str">
        <f t="shared" si="36"/>
        <v>Acceso a Mercados/ Unidad de CTI</v>
      </c>
      <c r="AY88" s="4" t="s">
        <v>6435</v>
      </c>
      <c r="AZ88" s="4" t="str">
        <f t="shared" si="37"/>
        <v>Lider Unidad de CTI/ Líder de Desarrollo Socioeconómico/ Profesional de apoyo Acceso a mercados</v>
      </c>
      <c r="BA88" s="4" t="s">
        <v>6435</v>
      </c>
      <c r="BB88" s="4" t="str">
        <f t="shared" si="38"/>
        <v>Hoja de cálculo (excel)</v>
      </c>
      <c r="BC88" s="4" t="s">
        <v>6435</v>
      </c>
      <c r="BD88" s="4" t="str">
        <f t="shared" si="39"/>
        <v>Base de datos y registros administrativos.</v>
      </c>
      <c r="BE88" s="4" t="s">
        <v>6435</v>
      </c>
      <c r="BF88" s="4" t="str">
        <f t="shared" si="40"/>
        <v>Se corrigió LB</v>
      </c>
      <c r="BG88" s="4" t="s">
        <v>6437</v>
      </c>
      <c r="BH88" s="4" t="str">
        <f t="shared" si="41"/>
        <v>("1.3.5.3","Ruedas de negocio realizadas, virtuales y/o presenciales, en el marco de la estrategia de acceso a mercados","Número de ruedas de negocio virtuales y/o presenciales realizadas. que promuevan conexiones entre oferentes y demandantes para acceder al mercado local. regional y nacional.","Medir el número de ruedas de negocios virtuales y/o presenciales realizadas que generen espacios de relacionamiento comercial.","* Acuerdo 41 de 2011. con decreto reglamentario 486 de 2015. 
  * Acuerdo 074 de 2017. Sección 4
  * Artículo 22 literal 2 y Sección 8.","V1","V1= Número de ruedas de negocios realizadas.","Creciente","Semestral","Acceso a Mercados/ Unidad de CTI","Primaria","Registros Acceso a Mercados/Unidad de CTI</v>
      </c>
      <c r="BI88" s="4" t="str">
        <f t="shared" si="42"/>
        <v>","NA","0","Acceso a Mercados/ Unidad de CTI","Lider Unidad de CTI/ Líder de Desarrollo Socioeconómico/ Profesional de apoyo Acceso a mercados","Hoja de cálculo (excel)","Base de datos y registros administrativos.","Se corrigió LB),</v>
      </c>
      <c r="BJ88" s="4" t="str">
        <f t="shared" si="43"/>
        <v>("1.3.5.3","Ruedas de negocio realizadas, virtuales y/o presenciales, en el marco de la estrategia de acceso a mercados","Número de ruedas de negocio virtuales y/o presenciales realizadas. que promuevan conexiones entre oferentes y demandantes para acceder al mercado local. regional y nacional.","Medir el número de ruedas de negocios virtuales y/o presenciales realizadas que generen espacios de relacionamiento comercial.","* Acuerdo 41 de 2011. con decreto reglamentario 486 de 2015. 
  * Acuerdo 074 de 2017. Sección 4
  * Artículo 22 literal 2 y Sección 8.","V1","V1= Número de ruedas de negocios realizadas.","Creciente","Semestral","Acceso a Mercados/ Unidad de CTI","Primaria","Registros Acceso a Mercados/Unidad de CTI","NA","0","Acceso a Mercados/ Unidad de CTI","Lider Unidad de CTI/ Líder de Desarrollo Socioeconómico/ Profesional de apoyo Acceso a mercados","Hoja de cálculo (excel)","Base de datos y registros administrativos.","Se corrigió LB),</v>
      </c>
    </row>
    <row r="89" spans="1:62" x14ac:dyDescent="0.2">
      <c r="A89" s="5" t="s">
        <v>87</v>
      </c>
      <c r="B89" s="6" t="s">
        <v>5700</v>
      </c>
      <c r="C89" s="15" t="s">
        <v>1426</v>
      </c>
      <c r="D89" s="15" t="s">
        <v>1427</v>
      </c>
      <c r="E89" s="15" t="s">
        <v>1414</v>
      </c>
      <c r="F89" s="15" t="s">
        <v>817</v>
      </c>
      <c r="G89" s="15" t="s">
        <v>1428</v>
      </c>
      <c r="H89" s="15" t="s">
        <v>819</v>
      </c>
      <c r="I89" s="15" t="s">
        <v>903</v>
      </c>
      <c r="J89" s="15" t="s">
        <v>1429</v>
      </c>
      <c r="K89" s="15" t="s">
        <v>822</v>
      </c>
      <c r="L89" s="15" t="s">
        <v>1430</v>
      </c>
      <c r="M89" s="12">
        <v>2019</v>
      </c>
      <c r="N89" s="15"/>
      <c r="O89" s="15" t="s">
        <v>1136</v>
      </c>
      <c r="P89" s="15" t="s">
        <v>1431</v>
      </c>
      <c r="Q89" s="15" t="s">
        <v>826</v>
      </c>
      <c r="R89" s="15" t="s">
        <v>1323</v>
      </c>
      <c r="S89" s="15"/>
      <c r="U89" s="10" t="s">
        <v>6434</v>
      </c>
      <c r="V89" s="4" t="str">
        <f t="shared" si="22"/>
        <v>1.3.5.4</v>
      </c>
      <c r="W89" s="122" t="s">
        <v>6435</v>
      </c>
      <c r="X89" s="4" t="str">
        <f t="shared" si="23"/>
        <v>Emprendedores y empresas vinculadas a iniciativas de acceso a mercados</v>
      </c>
      <c r="Y89" s="4" t="s">
        <v>6435</v>
      </c>
      <c r="Z89" s="4" t="str">
        <f t="shared" si="24"/>
        <v>Número de emprendedores y empresas vinculados a iniciativas de acceso a mercados. que les generen oportunidades comerciales. en ámbitos locales. regionales y nacionales.</v>
      </c>
      <c r="AA89" s="4" t="s">
        <v>6435</v>
      </c>
      <c r="AB89" s="4" t="str">
        <f t="shared" si="25"/>
        <v>Medir el numero de emprendores y empresas vinculados a iniciativas de acceso a mercados.</v>
      </c>
      <c r="AC89" s="4" t="s">
        <v>6435</v>
      </c>
      <c r="AD89" s="4" t="str">
        <f t="shared" si="26"/>
        <v>* Acuerdo 41 de 2011. con decreto reglamentario 486 de 2015. 
  * Acuerdo 074 de 2017. Sección 4
  * Artículo 22 literal 2 y Sección 8.</v>
      </c>
      <c r="AE89" s="4" t="s">
        <v>6435</v>
      </c>
      <c r="AF89" s="4" t="str">
        <f t="shared" si="27"/>
        <v>V1</v>
      </c>
      <c r="AG89" s="4" t="s">
        <v>6435</v>
      </c>
      <c r="AH89" s="4" t="str">
        <f t="shared" si="28"/>
        <v>V1= participantes vinculados a iniciativas de acceso a mercados</v>
      </c>
      <c r="AI89" s="4" t="s">
        <v>6435</v>
      </c>
      <c r="AJ89" s="4" t="str">
        <f t="shared" si="29"/>
        <v>Creciente</v>
      </c>
      <c r="AK89" s="4" t="s">
        <v>6435</v>
      </c>
      <c r="AL89" s="4" t="str">
        <f t="shared" si="30"/>
        <v>Mensual</v>
      </c>
      <c r="AM89" s="4" t="s">
        <v>6435</v>
      </c>
      <c r="AN89" s="4" t="str">
        <f t="shared" si="31"/>
        <v>Subsecretaría de Creación y fortalecimiento Empresarial. operadores</v>
      </c>
      <c r="AO89" s="4" t="s">
        <v>6435</v>
      </c>
      <c r="AP89" s="4" t="str">
        <f t="shared" si="32"/>
        <v>Primaria</v>
      </c>
      <c r="AQ89" s="4" t="s">
        <v>6435</v>
      </c>
      <c r="AR89" s="4" t="str">
        <f t="shared" si="33"/>
        <v>Bases de datos Acceso a Mercados. Informes</v>
      </c>
      <c r="AS89" s="4" t="s">
        <v>6435</v>
      </c>
      <c r="AT89" s="4">
        <f t="shared" si="34"/>
        <v>2019</v>
      </c>
      <c r="AU89" s="4" t="s">
        <v>6435</v>
      </c>
      <c r="AV89" s="4">
        <f t="shared" si="35"/>
        <v>0</v>
      </c>
      <c r="AW89" s="4" t="s">
        <v>6435</v>
      </c>
      <c r="AX89" s="4" t="str">
        <f t="shared" si="36"/>
        <v>Mauricio Valencia: subsecretario de Creación y fortalecimiento empresarial</v>
      </c>
      <c r="AY89" s="4" t="s">
        <v>6435</v>
      </c>
      <c r="AZ89" s="4" t="str">
        <f t="shared" si="37"/>
        <v>Jose María Perez Lora: Líder Unidad Desarrollo Socioeconómico. Sandra Ines Monsalve Muñoz: Lider unidad CT+I</v>
      </c>
      <c r="BA89" s="4" t="s">
        <v>6435</v>
      </c>
      <c r="BB89" s="4" t="str">
        <f t="shared" si="38"/>
        <v>Hoja de cálculo (excel)</v>
      </c>
      <c r="BC89" s="4" t="s">
        <v>6435</v>
      </c>
      <c r="BD89" s="4" t="str">
        <f t="shared" si="39"/>
        <v>Base de datos y registros administrativos.</v>
      </c>
      <c r="BE89" s="4" t="s">
        <v>6435</v>
      </c>
      <c r="BF89" s="4">
        <f t="shared" si="40"/>
        <v>0</v>
      </c>
      <c r="BG89" s="4" t="s">
        <v>6437</v>
      </c>
      <c r="BH89" s="4" t="str">
        <f t="shared" si="41"/>
        <v>("1.3.5.4","Emprendedores y empresas vinculadas a iniciativas de acceso a mercados","Número de emprendedores y empresas vinculados a iniciativas de acceso a mercados. que les generen oportunidades comerciales. en ámbitos locales. regionales y nacionales.","Medir el numero de emprendores y empresas vinculados a iniciativas de acceso a mercados.","* Acuerdo 41 de 2011. con decreto reglamentario 486 de 2015. 
  * Acuerdo 074 de 2017. Sección 4
  * Artículo 22 literal 2 y Sección 8.","V1","V1= participantes vinculados a iniciativas de acceso a mercados","Creciente","Mensual","Subsecretaría de Creación y fortalecimiento Empresarial. operadores","Primaria","Bases de datos Acceso a Mercados. Informes</v>
      </c>
      <c r="BI89" s="4" t="str">
        <f t="shared" si="42"/>
        <v>","2019","0","Mauricio Valencia: subsecretario de Creación y fortalecimiento empresarial","Jose María Perez Lora: Líder Unidad Desarrollo Socioeconómico. Sandra Ines Monsalve Muñoz: Lider unidad CT+I","Hoja de cálculo (excel)","Base de datos y registros administrativos.","0),</v>
      </c>
      <c r="BJ89" s="4" t="str">
        <f t="shared" si="43"/>
        <v>("1.3.5.4","Emprendedores y empresas vinculadas a iniciativas de acceso a mercados","Número de emprendedores y empresas vinculados a iniciativas de acceso a mercados. que les generen oportunidades comerciales. en ámbitos locales. regionales y nacionales.","Medir el numero de emprendores y empresas vinculados a iniciativas de acceso a mercados.","* Acuerdo 41 de 2011. con decreto reglamentario 486 de 2015. 
  * Acuerdo 074 de 2017. Sección 4
  * Artículo 22 literal 2 y Sección 8.","V1","V1= participantes vinculados a iniciativas de acceso a mercados","Creciente","Mensual","Subsecretaría de Creación y fortalecimiento Empresarial. operadores","Primaria","Bases de datos Acceso a Mercados. Informes","2019","0","Mauricio Valencia: subsecretario de Creación y fortalecimiento empresarial","Jose María Perez Lora: Líder Unidad Desarrollo Socioeconómico. Sandra Ines Monsalve Muñoz: Lider unidad CT+I","Hoja de cálculo (excel)","Base de datos y registros administrativos.","0),</v>
      </c>
    </row>
    <row r="90" spans="1:62" x14ac:dyDescent="0.2">
      <c r="A90" s="5" t="s">
        <v>88</v>
      </c>
      <c r="B90" s="6" t="s">
        <v>5701</v>
      </c>
      <c r="C90" s="38" t="s">
        <v>1432</v>
      </c>
      <c r="D90" s="38" t="s">
        <v>1433</v>
      </c>
      <c r="E90" s="38" t="s">
        <v>1434</v>
      </c>
      <c r="F90" s="38" t="s">
        <v>832</v>
      </c>
      <c r="G90" s="38" t="s">
        <v>1435</v>
      </c>
      <c r="H90" s="38" t="s">
        <v>819</v>
      </c>
      <c r="I90" s="38" t="s">
        <v>903</v>
      </c>
      <c r="J90" s="38" t="s">
        <v>881</v>
      </c>
      <c r="K90" s="38" t="s">
        <v>954</v>
      </c>
      <c r="L90" s="38" t="s">
        <v>1436</v>
      </c>
      <c r="M90" s="38" t="s">
        <v>842</v>
      </c>
      <c r="N90" s="38"/>
      <c r="O90" s="38" t="s">
        <v>1437</v>
      </c>
      <c r="P90" s="35" t="s">
        <v>1437</v>
      </c>
      <c r="Q90" s="38" t="s">
        <v>1438</v>
      </c>
      <c r="R90" s="38" t="s">
        <v>1439</v>
      </c>
      <c r="S90" s="38"/>
      <c r="U90" s="10" t="s">
        <v>6434</v>
      </c>
      <c r="V90" s="4" t="str">
        <f t="shared" si="22"/>
        <v>1.3.5.5</v>
      </c>
      <c r="W90" s="122" t="s">
        <v>6435</v>
      </c>
      <c r="X90" s="4" t="str">
        <f t="shared" si="23"/>
        <v>Distrito de la Diversidad creado e implementado</v>
      </c>
      <c r="Y90" s="4" t="s">
        <v>6435</v>
      </c>
      <c r="Z90" s="4" t="str">
        <f t="shared" si="24"/>
        <v>Porcentaje de avance en la implementación del Distrito de la Diversidad. como centro que articula la oferta de los diferentes programas de la Alcaldía de Medellín. con el fin de potenciar las capacidades de la población LGTBI desde lo económico y lo social.</v>
      </c>
      <c r="AA90" s="4" t="s">
        <v>6435</v>
      </c>
      <c r="AB90" s="4" t="str">
        <f t="shared" si="25"/>
        <v>Medir el porcentaje de cumplimiento de las actividades contempladas en el plan de creación y fortalecimiento del Distrito de Diversidad.</v>
      </c>
      <c r="AC90" s="4" t="s">
        <v>6435</v>
      </c>
      <c r="AD90" s="4" t="str">
        <f t="shared" si="26"/>
        <v>* Artículos 123 y 130 de la ley 1753 de 2015.
  * Decreto 762 de 2018.</v>
      </c>
      <c r="AE90" s="4" t="s">
        <v>6435</v>
      </c>
      <c r="AF90" s="4" t="str">
        <f t="shared" si="27"/>
        <v>(V1/V2)*100</v>
      </c>
      <c r="AG90" s="4" t="s">
        <v>6435</v>
      </c>
      <c r="AH90" s="4" t="str">
        <f t="shared" si="28"/>
        <v>V1= Número de Actividades ejecutadas del plan de creación y fortalecimiento del Distrito de la Diversidad
  V2= Número total de actividades contempladas en el plan de creación y fortalecimiento del Distrito de la Diversidad</v>
      </c>
      <c r="AI90" s="4" t="s">
        <v>6435</v>
      </c>
      <c r="AJ90" s="4" t="str">
        <f t="shared" si="29"/>
        <v>Creciente</v>
      </c>
      <c r="AK90" s="4" t="s">
        <v>6435</v>
      </c>
      <c r="AL90" s="4" t="str">
        <f t="shared" si="30"/>
        <v>Mensual</v>
      </c>
      <c r="AM90" s="4" t="s">
        <v>6435</v>
      </c>
      <c r="AN90" s="4" t="str">
        <f t="shared" si="31"/>
        <v>Secretaría de Desarrollo Económico</v>
      </c>
      <c r="AO90" s="4" t="s">
        <v>6435</v>
      </c>
      <c r="AP90" s="4" t="str">
        <f t="shared" si="32"/>
        <v>Primaria y secundaria</v>
      </c>
      <c r="AQ90" s="4" t="s">
        <v>6435</v>
      </c>
      <c r="AR90" s="4" t="str">
        <f t="shared" si="33"/>
        <v>Informe de avance</v>
      </c>
      <c r="AS90" s="4" t="s">
        <v>6435</v>
      </c>
      <c r="AT90" s="4" t="str">
        <f t="shared" si="34"/>
        <v>NA</v>
      </c>
      <c r="AU90" s="4" t="s">
        <v>6435</v>
      </c>
      <c r="AV90" s="4">
        <f t="shared" si="35"/>
        <v>0</v>
      </c>
      <c r="AW90" s="4" t="s">
        <v>6435</v>
      </c>
      <c r="AX90" s="4" t="str">
        <f t="shared" si="36"/>
        <v>Wilmar Molina: Asesor Despacho Secretaría de Desarrollo Económico</v>
      </c>
      <c r="AY90" s="4" t="s">
        <v>6435</v>
      </c>
      <c r="AZ90" s="4" t="str">
        <f t="shared" si="37"/>
        <v>Wilmar Molina: Asesor Despacho Secretaría de Desarrollo Económico</v>
      </c>
      <c r="BA90" s="4" t="s">
        <v>6435</v>
      </c>
      <c r="BB90" s="4" t="str">
        <f t="shared" si="38"/>
        <v>(Bases de datos (Access). hojas de cálculo (Excel). documentos de texto (Word. PDF. TXT). Multimedia. ).</v>
      </c>
      <c r="BC90" s="4" t="s">
        <v>6435</v>
      </c>
      <c r="BD90" s="4" t="str">
        <f t="shared" si="39"/>
        <v>Registros administrativos. bases de datos. fotos. informes</v>
      </c>
      <c r="BE90" s="4" t="s">
        <v>6435</v>
      </c>
      <c r="BF90" s="4">
        <f t="shared" si="40"/>
        <v>0</v>
      </c>
      <c r="BG90" s="4" t="s">
        <v>6437</v>
      </c>
      <c r="BH90" s="4" t="str">
        <f t="shared" si="41"/>
        <v>("1.3.5.5","Distrito de la Diversidad creado e implementado","Porcentaje de avance en la implementación del Distrito de la Diversidad. como centro que articula la oferta de los diferentes programas de la Alcaldía de Medellín. con el fin de potenciar las capacidades de la población LGTBI desde lo económico y lo social.","Medir el porcentaje de cumplimiento de las actividades contempladas en el plan de creación y fortalecimiento del Distrito de Diversidad.","* Artículos 123 y 130 de la ley 1753 de 2015.
  * Decreto 762 de 2018.","(V1/V2)*100","V1= Número de Actividades ejecutadas del plan de creación y fortalecimiento del Distrito de la Diversidad
  V2= Número total de actividades contempladas en el plan de creación y fortalecimiento del Distrito de la Diversidad","Creciente","Mensual","Secretaría de Desarrollo Económico","Primaria y secundaria","Informe de avance</v>
      </c>
      <c r="BI90" s="4" t="str">
        <f t="shared" si="42"/>
        <v>","NA","0","Wilmar Molina: Asesor Despacho Secretaría de Desarrollo Económico","Wilmar Molina: Asesor Despacho Secretaría de Desarrollo Económico","(Bases de datos (Access). hojas de cálculo (Excel). documentos de texto (Word. PDF. TXT). Multimedia. ).","Registros administrativos. bases de datos. fotos. informes","0),</v>
      </c>
      <c r="BJ90" s="4" t="str">
        <f t="shared" si="43"/>
        <v>("1.3.5.5","Distrito de la Diversidad creado e implementado","Porcentaje de avance en la implementación del Distrito de la Diversidad. como centro que articula la oferta de los diferentes programas de la Alcaldía de Medellín. con el fin de potenciar las capacidades de la población LGTBI desde lo económico y lo social.","Medir el porcentaje de cumplimiento de las actividades contempladas en el plan de creación y fortalecimiento del Distrito de Diversidad.","* Artículos 123 y 130 de la ley 1753 de 2015.
  * Decreto 762 de 2018.","(V1/V2)*100","V1= Número de Actividades ejecutadas del plan de creación y fortalecimiento del Distrito de la Diversidad
  V2= Número total de actividades contempladas en el plan de creación y fortalecimiento del Distrito de la Diversidad","Creciente","Mensual","Secretaría de Desarrollo Económico","Primaria y secundaria","Informe de avance","NA","0","Wilmar Molina: Asesor Despacho Secretaría de Desarrollo Económico","Wilmar Molina: Asesor Despacho Secretaría de Desarrollo Económico","(Bases de datos (Access). hojas de cálculo (Excel). documentos de texto (Word. PDF. TXT). Multimedia. ).","Registros administrativos. bases de datos. fotos. informes","0),</v>
      </c>
    </row>
    <row r="91" spans="1:62" x14ac:dyDescent="0.2">
      <c r="A91" s="5" t="s">
        <v>89</v>
      </c>
      <c r="B91" s="6" t="s">
        <v>5702</v>
      </c>
      <c r="C91" s="15" t="s">
        <v>1440</v>
      </c>
      <c r="D91" s="12" t="s">
        <v>1441</v>
      </c>
      <c r="E91" s="15" t="s">
        <v>1442</v>
      </c>
      <c r="F91" s="15" t="s">
        <v>817</v>
      </c>
      <c r="G91" s="15" t="s">
        <v>1443</v>
      </c>
      <c r="H91" s="15" t="s">
        <v>819</v>
      </c>
      <c r="I91" s="15" t="s">
        <v>820</v>
      </c>
      <c r="J91" s="15" t="s">
        <v>881</v>
      </c>
      <c r="K91" s="15" t="s">
        <v>822</v>
      </c>
      <c r="L91" s="15" t="s">
        <v>1444</v>
      </c>
      <c r="M91" s="15"/>
      <c r="N91" s="15"/>
      <c r="O91" s="15" t="s">
        <v>860</v>
      </c>
      <c r="P91" s="15" t="s">
        <v>860</v>
      </c>
      <c r="Q91" s="15" t="s">
        <v>1213</v>
      </c>
      <c r="R91" s="15" t="s">
        <v>1445</v>
      </c>
      <c r="S91" s="15" t="s">
        <v>1446</v>
      </c>
      <c r="U91" s="10" t="s">
        <v>6434</v>
      </c>
      <c r="V91" s="4" t="str">
        <f t="shared" si="22"/>
        <v>1.3.5.6</v>
      </c>
      <c r="W91" s="122" t="s">
        <v>6435</v>
      </c>
      <c r="X91" s="4" t="str">
        <f t="shared" si="23"/>
        <v>Venteros informales sensibilizados con acciones de formalización empresarial</v>
      </c>
      <c r="Y91" s="4" t="s">
        <v>6435</v>
      </c>
      <c r="Z91" s="4" t="str">
        <f t="shared" si="24"/>
        <v xml:space="preserve">Identifica los venteros informales que son atendidos y sensibilizados a través de los diferentes programas de la Secretaría de Desarrollo Económico. 
</v>
      </c>
      <c r="AA91" s="4" t="s">
        <v>6435</v>
      </c>
      <c r="AB91" s="4" t="str">
        <f t="shared" si="25"/>
        <v xml:space="preserve">
 Identificar los venteros infomales de la ciudad sensibilizados con acciones de promoción y sensibilización en el marco de la formalización empresarial. </v>
      </c>
      <c r="AC91" s="4" t="s">
        <v>6435</v>
      </c>
      <c r="AD91" s="4" t="str">
        <f t="shared" si="26"/>
        <v>Ley 1988 de 2019 "Lineamientos para la formulación. implementación y evaluación de una política pública de los vendedores informales"</v>
      </c>
      <c r="AE91" s="4" t="s">
        <v>6435</v>
      </c>
      <c r="AF91" s="4" t="str">
        <f t="shared" si="27"/>
        <v>V1</v>
      </c>
      <c r="AG91" s="4" t="s">
        <v>6435</v>
      </c>
      <c r="AH91" s="4" t="str">
        <f t="shared" si="28"/>
        <v xml:space="preserve">V1: Venteros informales sensibilizados con acciones de formalización empresarial </v>
      </c>
      <c r="AI91" s="4" t="s">
        <v>6435</v>
      </c>
      <c r="AJ91" s="4" t="str">
        <f t="shared" si="29"/>
        <v>Creciente</v>
      </c>
      <c r="AK91" s="4" t="s">
        <v>6435</v>
      </c>
      <c r="AL91" s="4" t="str">
        <f t="shared" si="30"/>
        <v>Trimestral</v>
      </c>
      <c r="AM91" s="4" t="s">
        <v>6435</v>
      </c>
      <c r="AN91" s="4" t="str">
        <f t="shared" si="31"/>
        <v>Secretaría de Desarrollo Económico</v>
      </c>
      <c r="AO91" s="4" t="s">
        <v>6435</v>
      </c>
      <c r="AP91" s="4" t="str">
        <f t="shared" si="32"/>
        <v>Primaria</v>
      </c>
      <c r="AQ91" s="4" t="s">
        <v>6435</v>
      </c>
      <c r="AR91" s="4" t="str">
        <f t="shared" si="33"/>
        <v>Formato de Trazabilidad de la Gestión realizada</v>
      </c>
      <c r="AS91" s="4" t="s">
        <v>6435</v>
      </c>
      <c r="AT91" s="4">
        <f t="shared" si="34"/>
        <v>0</v>
      </c>
      <c r="AU91" s="4" t="s">
        <v>6435</v>
      </c>
      <c r="AV91" s="4">
        <f t="shared" si="35"/>
        <v>0</v>
      </c>
      <c r="AW91" s="4" t="s">
        <v>6435</v>
      </c>
      <c r="AX91" s="4" t="str">
        <f t="shared" si="36"/>
        <v>José María Pérez Lora Líder Unidad de Desarrollo Socioeconómico</v>
      </c>
      <c r="AY91" s="4" t="s">
        <v>6435</v>
      </c>
      <c r="AZ91" s="4" t="str">
        <f t="shared" si="37"/>
        <v>José María Pérez Lora Líder Unidad de Desarrollo Socioeconómico</v>
      </c>
      <c r="BA91" s="4" t="s">
        <v>6435</v>
      </c>
      <c r="BB91" s="4" t="str">
        <f t="shared" si="38"/>
        <v>Documentos de texto (Word. PDF. TXT).
Excel</v>
      </c>
      <c r="BC91" s="4" t="s">
        <v>6435</v>
      </c>
      <c r="BD91" s="4" t="str">
        <f t="shared" si="39"/>
        <v>Formato de trazabilidad de la Gestión</v>
      </c>
      <c r="BE91" s="4" t="s">
        <v>6435</v>
      </c>
      <c r="BF91" s="4" t="str">
        <f t="shared" si="40"/>
        <v>La recolección de la información se realiza a través del programa CEDEZO. generando espacios de articulación con otros programas y entes territoriales.
La creación del indicador no cuenta con un incremento presupuestal para el programa responsable de la acción y se realizará con los recursos disponibles y bajo la premisa de acción de su modelo de intervención; se plantea contar con una adición de recursos para atender directamente al público objetivo.</v>
      </c>
      <c r="BG91" s="4" t="s">
        <v>6437</v>
      </c>
      <c r="BH91" s="4" t="str">
        <f t="shared" si="41"/>
        <v>("1.3.5.6","Venteros informales sensibilizados con acciones de formalización empresarial","Identifica los venteros informales que son atendidos y sensibilizados a través de los diferentes programas de la Secretaría de Desarrollo Económico. 
","
 Identificar los venteros infomales de la ciudad sensibilizados con acciones de promoción y sensibilización en el marco de la formalización empresarial. ","Ley 1988 de 2019 "Lineamientos para la formulación. implementación y evaluación de una política pública de los vendedores informales"","V1","V1: Venteros informales sensibilizados con acciones de formalización empresarial ","Creciente","Trimestral","Secretaría de Desarrollo Económico","Primaria","Formato de Trazabilidad de la Gestión realizada</v>
      </c>
      <c r="BI91" s="4" t="str">
        <f t="shared" si="42"/>
        <v>","0","0","José María Pérez Lora Líder Unidad de Desarrollo Socioeconómico","José María Pérez Lora Líder Unidad de Desarrollo Socioeconómico","Documentos de texto (Word. PDF. TXT).
Excel","Formato de trazabilidad de la Gestión","La recolección de la información se realiza a través del programa CEDEZO. generando espacios de articulación con otros programas y entes territoriales.
La creación del indicador no cuenta con un incremento presupuestal para el programa responsable de la acción y se realizará con los recursos disponibles y bajo la premisa de acción de su modelo de intervención; se plantea contar con una adición de recursos para atender directamente al público objetivo.),</v>
      </c>
      <c r="BJ91" s="4" t="str">
        <f t="shared" si="43"/>
        <v>("1.3.5.6","Venteros informales sensibilizados con acciones de formalización empresarial","Identifica los venteros informales que son atendidos y sensibilizados a través de los diferentes programas de la Secretaría de Desarrollo Económico. 
","
 Identificar los venteros infomales de la ciudad sensibilizados con acciones de promoción y sensibilización en el marco de la formalización empresarial. ","Ley 1988 de 2019 "Lineamientos para la formulación. implementación y evaluación de una política pública de los vendedores informales"","V1","V1: Venteros informales sensibilizados con acciones de formalización empresarial ","Creciente","Trimestral","Secretaría de Desarrollo Económico","Primaria","Formato de Trazabilidad de la Gestión realizada","0","0","José María Pérez Lora Líder Unidad de Desarrollo Socioeconómico","José María Pérez Lora Líder Unidad de Desarrollo Socioeconómico","Documentos de texto (Word. PDF. TXT).
Excel","Formato de trazabilidad de la Gestión","La recolección de la información se realiza a través del programa CEDEZO. generando espacios de articulación con otros programas y entes territoriales.
La creación del indicador no cuenta con un incremento presupuestal para el programa responsable de la acción y se realizará con los recursos disponibles y bajo la premisa de acción de su modelo de intervención; se plantea contar con una adición de recursos para atender directamente al público objetivo.),</v>
      </c>
    </row>
    <row r="92" spans="1:62" x14ac:dyDescent="0.2">
      <c r="A92" s="5" t="s">
        <v>90</v>
      </c>
      <c r="B92" s="6" t="s">
        <v>5703</v>
      </c>
      <c r="C92" s="12" t="s">
        <v>1447</v>
      </c>
      <c r="D92" s="12" t="s">
        <v>1448</v>
      </c>
      <c r="E92" s="12" t="s">
        <v>1019</v>
      </c>
      <c r="F92" s="12" t="s">
        <v>832</v>
      </c>
      <c r="G92" s="12" t="s">
        <v>1056</v>
      </c>
      <c r="H92" s="12" t="s">
        <v>819</v>
      </c>
      <c r="I92" s="12" t="s">
        <v>820</v>
      </c>
      <c r="J92" s="12" t="s">
        <v>881</v>
      </c>
      <c r="K92" s="12" t="s">
        <v>822</v>
      </c>
      <c r="L92" s="12" t="s">
        <v>1057</v>
      </c>
      <c r="M92" s="15" t="s">
        <v>842</v>
      </c>
      <c r="N92" s="12"/>
      <c r="O92" s="12" t="s">
        <v>1022</v>
      </c>
      <c r="P92" s="12" t="s">
        <v>1023</v>
      </c>
      <c r="Q92" s="12" t="s">
        <v>1058</v>
      </c>
      <c r="R92" s="12" t="s">
        <v>1057</v>
      </c>
      <c r="S92" s="12"/>
      <c r="U92" s="10" t="s">
        <v>6434</v>
      </c>
      <c r="V92" s="4" t="str">
        <f t="shared" si="22"/>
        <v>1.3.5.7</v>
      </c>
      <c r="W92" s="122" t="s">
        <v>6435</v>
      </c>
      <c r="X92" s="4" t="str">
        <f t="shared" si="23"/>
        <v>Estrategia de fortalecimiento de emprendimientos tradicionales y territoriales formulada e implementada</v>
      </c>
      <c r="Y92" s="4" t="s">
        <v>6435</v>
      </c>
      <c r="Z92" s="4" t="str">
        <f t="shared" si="24"/>
        <v>Es el porcentaje de avance en la formulación e implementación de la estrategia de fortalecimiento de emprendimientos tradicionales y territoriales. que busca potencializar iniciativas de creación. desarrollo y consolidación de microempresas y emprendedores de la ciudad con el objetivo de generar desarrollo y calidad de vida en los ciudadanos.</v>
      </c>
      <c r="AA92" s="4" t="s">
        <v>6435</v>
      </c>
      <c r="AB92" s="4" t="str">
        <f t="shared" si="25"/>
        <v>Medir el porcentaje de avance en la formulación e implementación de la estrategia de fortalecimiento de emprendimientos tradicionales y territoriales</v>
      </c>
      <c r="AC92" s="4" t="s">
        <v>6435</v>
      </c>
      <c r="AD92" s="4" t="str">
        <f t="shared" si="26"/>
        <v>Acuerdo 074 de 2017 “Por medio del cual se adopta e integra la Política Pública de Desarrollo Económico para el Municipio de Medellín"</v>
      </c>
      <c r="AE92" s="4" t="s">
        <v>6435</v>
      </c>
      <c r="AF92" s="4" t="str">
        <f t="shared" si="27"/>
        <v>(V1/V2)*100</v>
      </c>
      <c r="AG92" s="4" t="s">
        <v>6435</v>
      </c>
      <c r="AH92" s="4" t="str">
        <f t="shared" si="28"/>
        <v>V1= Fases de la estrategia culminadas
V2= Total de fases contempladas en la estrategia</v>
      </c>
      <c r="AI92" s="4" t="s">
        <v>6435</v>
      </c>
      <c r="AJ92" s="4" t="str">
        <f t="shared" si="29"/>
        <v>Creciente</v>
      </c>
      <c r="AK92" s="4" t="s">
        <v>6435</v>
      </c>
      <c r="AL92" s="4" t="str">
        <f t="shared" si="30"/>
        <v>Trimestral</v>
      </c>
      <c r="AM92" s="4" t="s">
        <v>6435</v>
      </c>
      <c r="AN92" s="4" t="str">
        <f t="shared" si="31"/>
        <v>Secretaría de Desarrollo Económico</v>
      </c>
      <c r="AO92" s="4" t="s">
        <v>6435</v>
      </c>
      <c r="AP92" s="4" t="str">
        <f t="shared" si="32"/>
        <v>Primaria</v>
      </c>
      <c r="AQ92" s="4" t="s">
        <v>6435</v>
      </c>
      <c r="AR92" s="4" t="str">
        <f t="shared" si="33"/>
        <v>Informe de avance en la estrategia</v>
      </c>
      <c r="AS92" s="4" t="s">
        <v>6435</v>
      </c>
      <c r="AT92" s="4" t="str">
        <f t="shared" si="34"/>
        <v>NA</v>
      </c>
      <c r="AU92" s="4" t="s">
        <v>6435</v>
      </c>
      <c r="AV92" s="4">
        <f t="shared" si="35"/>
        <v>0</v>
      </c>
      <c r="AW92" s="4" t="s">
        <v>6435</v>
      </c>
      <c r="AX92" s="4" t="str">
        <f t="shared" si="36"/>
        <v>Mauricio Valencia: Subsecretario de Creación y Fortalecimiento Empresarial.</v>
      </c>
      <c r="AY92" s="4" t="s">
        <v>6435</v>
      </c>
      <c r="AZ92" s="4" t="str">
        <f t="shared" si="37"/>
        <v>Jose María Pérez Lora: líder Unidad de Desarrollo Socioeconómico. Sandra Ines Monsalve Muñoz: Lider unidad CT+I</v>
      </c>
      <c r="BA92" s="4" t="s">
        <v>6435</v>
      </c>
      <c r="BB92" s="4" t="str">
        <f t="shared" si="38"/>
        <v>Documentos de Excel. Word. PDF. TXT.PST</v>
      </c>
      <c r="BC92" s="4" t="s">
        <v>6435</v>
      </c>
      <c r="BD92" s="4" t="str">
        <f t="shared" si="39"/>
        <v>Informe de avance en la estrategia</v>
      </c>
      <c r="BE92" s="4" t="s">
        <v>6435</v>
      </c>
      <c r="BF92" s="4">
        <f t="shared" si="40"/>
        <v>0</v>
      </c>
      <c r="BG92" s="4" t="s">
        <v>6437</v>
      </c>
      <c r="BH92" s="4" t="str">
        <f t="shared" si="41"/>
        <v>("1.3.5.7","Estrategia de fortalecimiento de emprendimientos tradicionales y territoriales formulada e implementada","Es el porcentaje de avance en la formulación e implementación de la estrategia de fortalecimiento de emprendimientos tradicionales y territoriales. que busca potencializar iniciativas de creación. desarrollo y consolidación de microempresas y emprendedores de la ciudad con el objetivo de generar desarrollo y calidad de vida en los ciudadanos.","Medir el porcentaje de avance en la formulación e implementación de la estrategia de fortalecimiento de emprendimientos tradicionales y territoriales","Acuerdo 074 de 2017 “Por medio del cual se adopta e integra la Política Pública de Desarrollo Económico para el Municipio de Medellín"","(V1/V2)*100","V1= Fases de la estrategia culminadas
V2= Total de fases contempladas en la estrategia","Creciente","Trimestral","Secretaría de Desarrollo Económico","Primaria","Informe de avance en la estrategia</v>
      </c>
      <c r="BI92" s="4" t="str">
        <f t="shared" si="42"/>
        <v>","NA","0","Mauricio Valencia: Subsecretario de Creación y Fortalecimiento Empresarial.","Jose María Pérez Lora: líder Unidad de Desarrollo Socioeconómico. Sandra Ines Monsalve Muñoz: Lider unidad CT+I","Documentos de Excel. Word. PDF. TXT.PST","Informe de avance en la estrategia","0),</v>
      </c>
      <c r="BJ92" s="4" t="str">
        <f t="shared" si="43"/>
        <v>("1.3.5.7","Estrategia de fortalecimiento de emprendimientos tradicionales y territoriales formulada e implementada","Es el porcentaje de avance en la formulación e implementación de la estrategia de fortalecimiento de emprendimientos tradicionales y territoriales. que busca potencializar iniciativas de creación. desarrollo y consolidación de microempresas y emprendedores de la ciudad con el objetivo de generar desarrollo y calidad de vida en los ciudadanos.","Medir el porcentaje de avance en la formulación e implementación de la estrategia de fortalecimiento de emprendimientos tradicionales y territoriales","Acuerdo 074 de 2017 “Por medio del cual se adopta e integra la Política Pública de Desarrollo Económico para el Municipio de Medellín"","(V1/V2)*100","V1= Fases de la estrategia culminadas
V2= Total de fases contempladas en la estrategia","Creciente","Trimestral","Secretaría de Desarrollo Económico","Primaria","Informe de avance en la estrategia","NA","0","Mauricio Valencia: Subsecretario de Creación y Fortalecimiento Empresarial.","Jose María Pérez Lora: líder Unidad de Desarrollo Socioeconómico. Sandra Ines Monsalve Muñoz: Lider unidad CT+I","Documentos de Excel. Word. PDF. TXT.PST","Informe de avance en la estrategia","0),</v>
      </c>
    </row>
    <row r="93" spans="1:62" x14ac:dyDescent="0.2">
      <c r="A93" s="5" t="s">
        <v>91</v>
      </c>
      <c r="B93" s="6" t="s">
        <v>5704</v>
      </c>
      <c r="C93" s="12" t="s">
        <v>1449</v>
      </c>
      <c r="D93" s="15" t="s">
        <v>1450</v>
      </c>
      <c r="E93" s="12" t="s">
        <v>1451</v>
      </c>
      <c r="F93" s="15" t="s">
        <v>832</v>
      </c>
      <c r="G93" s="15" t="s">
        <v>1452</v>
      </c>
      <c r="H93" s="15" t="s">
        <v>819</v>
      </c>
      <c r="I93" s="15" t="s">
        <v>1368</v>
      </c>
      <c r="J93" s="15" t="s">
        <v>1453</v>
      </c>
      <c r="K93" s="15" t="s">
        <v>822</v>
      </c>
      <c r="L93" s="15" t="s">
        <v>1436</v>
      </c>
      <c r="M93" s="15" t="s">
        <v>842</v>
      </c>
      <c r="N93" s="15"/>
      <c r="O93" s="12" t="s">
        <v>1022</v>
      </c>
      <c r="P93" s="12" t="s">
        <v>904</v>
      </c>
      <c r="Q93" s="12" t="s">
        <v>1058</v>
      </c>
      <c r="R93" s="15" t="s">
        <v>1166</v>
      </c>
      <c r="S93" s="15"/>
      <c r="U93" s="10" t="s">
        <v>6434</v>
      </c>
      <c r="V93" s="4" t="str">
        <f t="shared" si="22"/>
        <v>1.3.5.8</v>
      </c>
      <c r="W93" s="122" t="s">
        <v>6435</v>
      </c>
      <c r="X93" s="4" t="str">
        <f t="shared" si="23"/>
        <v>Política Pública de lavaderos informales actualizada</v>
      </c>
      <c r="Y93" s="4" t="s">
        <v>6435</v>
      </c>
      <c r="Z93" s="4" t="str">
        <f t="shared" si="24"/>
        <v>Corresponde al porcentaje de avance en la actualización de la Política Publica de formalización de  lavaderos informales de  vehiculos automotores</v>
      </c>
      <c r="AA93" s="4" t="s">
        <v>6435</v>
      </c>
      <c r="AB93" s="4" t="str">
        <f t="shared" si="25"/>
        <v>Medir el porcentaje de cumplimiento de las actividades contempladas en el plan de actualización de la política pública de lavaderos informales de vehículos automotores</v>
      </c>
      <c r="AC93" s="4" t="s">
        <v>6435</v>
      </c>
      <c r="AD93" s="4" t="str">
        <f t="shared" si="26"/>
        <v>Política Pública de Desarrollo Económico- Acuerdo 074 del 2017 
Acuerdo 85 de 2013 - Por medio del cual se establece el programa de formalización de  lavaderos informales de  vehiculos automotores</v>
      </c>
      <c r="AE93" s="4" t="s">
        <v>6435</v>
      </c>
      <c r="AF93" s="4" t="str">
        <f t="shared" si="27"/>
        <v>(V1/V2)*100</v>
      </c>
      <c r="AG93" s="4" t="s">
        <v>6435</v>
      </c>
      <c r="AH93" s="4" t="str">
        <f t="shared" si="28"/>
        <v>V1= Número de Actividades ejecutadas del plan de actulización de la política publica de  lavaderos informales
 V2= Número total de actividades contempladas en el plan de actulización de la política pública de  lavaderos informales</v>
      </c>
      <c r="AI93" s="4" t="s">
        <v>6435</v>
      </c>
      <c r="AJ93" s="4" t="str">
        <f t="shared" si="29"/>
        <v>Creciente</v>
      </c>
      <c r="AK93" s="4" t="s">
        <v>6435</v>
      </c>
      <c r="AL93" s="4" t="str">
        <f t="shared" si="30"/>
        <v>semestral</v>
      </c>
      <c r="AM93" s="4" t="s">
        <v>6435</v>
      </c>
      <c r="AN93" s="4" t="str">
        <f t="shared" si="31"/>
        <v xml:space="preserve">Secretaria desarrollo Económico </v>
      </c>
      <c r="AO93" s="4" t="s">
        <v>6435</v>
      </c>
      <c r="AP93" s="4" t="str">
        <f t="shared" si="32"/>
        <v>Primaria</v>
      </c>
      <c r="AQ93" s="4" t="s">
        <v>6435</v>
      </c>
      <c r="AR93" s="4" t="str">
        <f t="shared" si="33"/>
        <v>Informe de avance</v>
      </c>
      <c r="AS93" s="4" t="s">
        <v>6435</v>
      </c>
      <c r="AT93" s="4" t="str">
        <f t="shared" si="34"/>
        <v>NA</v>
      </c>
      <c r="AU93" s="4" t="s">
        <v>6435</v>
      </c>
      <c r="AV93" s="4">
        <f t="shared" si="35"/>
        <v>0</v>
      </c>
      <c r="AW93" s="4" t="s">
        <v>6435</v>
      </c>
      <c r="AX93" s="4" t="str">
        <f t="shared" si="36"/>
        <v>Mauricio Valencia: Subsecretario de Creación y Fortalecimiento Empresarial.</v>
      </c>
      <c r="AY93" s="4" t="s">
        <v>6435</v>
      </c>
      <c r="AZ93" s="4" t="str">
        <f t="shared" si="37"/>
        <v>Jose María Pérez Lora: líder unidad Desarrollo socioeconómico.</v>
      </c>
      <c r="BA93" s="4" t="s">
        <v>6435</v>
      </c>
      <c r="BB93" s="4" t="str">
        <f t="shared" si="38"/>
        <v>Documentos de Excel. Word. PDF. TXT.PST</v>
      </c>
      <c r="BC93" s="4" t="s">
        <v>6435</v>
      </c>
      <c r="BD93" s="4" t="str">
        <f t="shared" si="39"/>
        <v>Documento de texto.PDF. bases de datos</v>
      </c>
      <c r="BE93" s="4" t="s">
        <v>6435</v>
      </c>
      <c r="BF93" s="4">
        <f t="shared" si="40"/>
        <v>0</v>
      </c>
      <c r="BG93" s="4" t="s">
        <v>6437</v>
      </c>
      <c r="BH93" s="4" t="str">
        <f t="shared" si="41"/>
        <v>("1.3.5.8","Política Pública de lavaderos informales actualizada","Corresponde al porcentaje de avance en la actualización de la Política Publica de formalización de  lavaderos informales de  vehiculos automotores","Medir el porcentaje de cumplimiento de las actividades contempladas en el plan de actualización de la política pública de lavaderos informales de vehículos automotores","Política Pública de Desarrollo Económico- Acuerdo 074 del 2017 
Acuerdo 85 de 2013 - Por medio del cual se establece el programa de formalización de  lavaderos informales de  vehiculos automotores","(V1/V2)*100","V1= Número de Actividades ejecutadas del plan de actulización de la política publica de  lavaderos informales
 V2= Número total de actividades contempladas en el plan de actulización de la política pública de  lavaderos informales","Creciente","semestral","Secretaria desarrollo Económico ","Primaria","Informe de avance</v>
      </c>
      <c r="BI93" s="4" t="str">
        <f t="shared" si="42"/>
        <v>","NA","0","Mauricio Valencia: Subsecretario de Creación y Fortalecimiento Empresarial.","Jose María Pérez Lora: líder unidad Desarrollo socioeconómico.","Documentos de Excel. Word. PDF. TXT.PST","Documento de texto.PDF. bases de datos","0),</v>
      </c>
      <c r="BJ93" s="4" t="str">
        <f t="shared" si="43"/>
        <v>("1.3.5.8","Política Pública de lavaderos informales actualizada","Corresponde al porcentaje de avance en la actualización de la Política Publica de formalización de  lavaderos informales de  vehiculos automotores","Medir el porcentaje de cumplimiento de las actividades contempladas en el plan de actualización de la política pública de lavaderos informales de vehículos automotores","Política Pública de Desarrollo Económico- Acuerdo 074 del 2017 
Acuerdo 85 de 2013 - Por medio del cual se establece el programa de formalización de  lavaderos informales de  vehiculos automotores","(V1/V2)*100","V1= Número de Actividades ejecutadas del plan de actulización de la política publica de  lavaderos informales
 V2= Número total de actividades contempladas en el plan de actulización de la política pública de  lavaderos informales","Creciente","semestral","Secretaria desarrollo Económico ","Primaria","Informe de avance","NA","0","Mauricio Valencia: Subsecretario de Creación y Fortalecimiento Empresarial.","Jose María Pérez Lora: líder unidad Desarrollo socioeconómico.","Documentos de Excel. Word. PDF. TXT.PST","Documento de texto.PDF. bases de datos","0),</v>
      </c>
    </row>
    <row r="94" spans="1:62" x14ac:dyDescent="0.2">
      <c r="A94" s="5" t="s">
        <v>92</v>
      </c>
      <c r="B94" s="6" t="s">
        <v>5705</v>
      </c>
      <c r="C94" s="39"/>
      <c r="D94" s="39"/>
      <c r="E94" s="39"/>
      <c r="F94" s="39"/>
      <c r="G94" s="39"/>
      <c r="H94" s="39"/>
      <c r="I94" s="39"/>
      <c r="J94" s="39"/>
      <c r="K94" s="39"/>
      <c r="L94" s="39"/>
      <c r="M94" s="39"/>
      <c r="N94" s="39"/>
      <c r="O94" s="39"/>
      <c r="P94" s="39"/>
      <c r="Q94" s="39"/>
      <c r="R94" s="39"/>
      <c r="S94" s="39" t="s">
        <v>1454</v>
      </c>
      <c r="U94" s="10" t="s">
        <v>6434</v>
      </c>
      <c r="V94" s="4" t="str">
        <f t="shared" si="22"/>
        <v>1.3.5.9</v>
      </c>
      <c r="W94" s="122" t="s">
        <v>6435</v>
      </c>
      <c r="X94" s="4" t="str">
        <f t="shared" si="23"/>
        <v>Avance en la reforma de la Plaza José María Villa- Minorista</v>
      </c>
      <c r="Y94" s="4" t="s">
        <v>6435</v>
      </c>
      <c r="Z94" s="4">
        <f t="shared" si="24"/>
        <v>0</v>
      </c>
      <c r="AA94" s="4" t="s">
        <v>6435</v>
      </c>
      <c r="AB94" s="4">
        <f t="shared" si="25"/>
        <v>0</v>
      </c>
      <c r="AC94" s="4" t="s">
        <v>6435</v>
      </c>
      <c r="AD94" s="4">
        <f t="shared" si="26"/>
        <v>0</v>
      </c>
      <c r="AE94" s="4" t="s">
        <v>6435</v>
      </c>
      <c r="AF94" s="4">
        <f t="shared" si="27"/>
        <v>0</v>
      </c>
      <c r="AG94" s="4" t="s">
        <v>6435</v>
      </c>
      <c r="AH94" s="4">
        <f t="shared" si="28"/>
        <v>0</v>
      </c>
      <c r="AI94" s="4" t="s">
        <v>6435</v>
      </c>
      <c r="AJ94" s="4">
        <f t="shared" si="29"/>
        <v>0</v>
      </c>
      <c r="AK94" s="4" t="s">
        <v>6435</v>
      </c>
      <c r="AL94" s="4">
        <f t="shared" si="30"/>
        <v>0</v>
      </c>
      <c r="AM94" s="4" t="s">
        <v>6435</v>
      </c>
      <c r="AN94" s="4">
        <f t="shared" si="31"/>
        <v>0</v>
      </c>
      <c r="AO94" s="4" t="s">
        <v>6435</v>
      </c>
      <c r="AP94" s="4">
        <f t="shared" si="32"/>
        <v>0</v>
      </c>
      <c r="AQ94" s="4" t="s">
        <v>6435</v>
      </c>
      <c r="AR94" s="4">
        <f t="shared" si="33"/>
        <v>0</v>
      </c>
      <c r="AS94" s="4" t="s">
        <v>6435</v>
      </c>
      <c r="AT94" s="4">
        <f t="shared" si="34"/>
        <v>0</v>
      </c>
      <c r="AU94" s="4" t="s">
        <v>6435</v>
      </c>
      <c r="AV94" s="4">
        <f t="shared" si="35"/>
        <v>0</v>
      </c>
      <c r="AW94" s="4" t="s">
        <v>6435</v>
      </c>
      <c r="AX94" s="4">
        <f t="shared" si="36"/>
        <v>0</v>
      </c>
      <c r="AY94" s="4" t="s">
        <v>6435</v>
      </c>
      <c r="AZ94" s="4">
        <f t="shared" si="37"/>
        <v>0</v>
      </c>
      <c r="BA94" s="4" t="s">
        <v>6435</v>
      </c>
      <c r="BB94" s="4">
        <f t="shared" si="38"/>
        <v>0</v>
      </c>
      <c r="BC94" s="4" t="s">
        <v>6435</v>
      </c>
      <c r="BD94" s="4">
        <f t="shared" si="39"/>
        <v>0</v>
      </c>
      <c r="BE94" s="4" t="s">
        <v>6435</v>
      </c>
      <c r="BF94" s="4" t="str">
        <f t="shared" si="40"/>
        <v>INDICADOR HUÉRFANO</v>
      </c>
      <c r="BG94" s="4" t="s">
        <v>6437</v>
      </c>
      <c r="BH94" s="4" t="str">
        <f t="shared" si="41"/>
        <v>("1.3.5.9","Avance en la reforma de la Plaza José María Villa- Minorista","0","0","0","0","0","0","0","0","0","0</v>
      </c>
      <c r="BI94" s="4" t="str">
        <f t="shared" si="42"/>
        <v>","0","0","0","0","0","0","INDICADOR HUÉRFANO),</v>
      </c>
      <c r="BJ94" s="4" t="str">
        <f t="shared" si="43"/>
        <v>("1.3.5.9","Avance en la reforma de la Plaza José María Villa- Minorista","0","0","0","0","0","0","0","0","0","0","0","0","0","0","0","0","INDICADOR HUÉRFANO),</v>
      </c>
    </row>
    <row r="95" spans="1:62" x14ac:dyDescent="0.2">
      <c r="A95" s="5" t="s">
        <v>93</v>
      </c>
      <c r="B95" s="6" t="s">
        <v>5706</v>
      </c>
      <c r="C95" s="39"/>
      <c r="D95" s="39"/>
      <c r="E95" s="39"/>
      <c r="F95" s="39"/>
      <c r="G95" s="39"/>
      <c r="H95" s="39"/>
      <c r="I95" s="39"/>
      <c r="J95" s="39"/>
      <c r="K95" s="39"/>
      <c r="L95" s="39"/>
      <c r="M95" s="39"/>
      <c r="N95" s="39"/>
      <c r="O95" s="39"/>
      <c r="P95" s="39"/>
      <c r="Q95" s="39"/>
      <c r="R95" s="39"/>
      <c r="S95" s="39" t="s">
        <v>1454</v>
      </c>
      <c r="U95" s="10" t="s">
        <v>6434</v>
      </c>
      <c r="V95" s="4" t="str">
        <f t="shared" si="22"/>
        <v>1.3.5.10</v>
      </c>
      <c r="W95" s="122" t="s">
        <v>6435</v>
      </c>
      <c r="X95" s="4" t="str">
        <f t="shared" si="23"/>
        <v>Diseños para la modernización y reforma de la Placita de Flores</v>
      </c>
      <c r="Y95" s="4" t="s">
        <v>6435</v>
      </c>
      <c r="Z95" s="4">
        <f t="shared" si="24"/>
        <v>0</v>
      </c>
      <c r="AA95" s="4" t="s">
        <v>6435</v>
      </c>
      <c r="AB95" s="4">
        <f t="shared" si="25"/>
        <v>0</v>
      </c>
      <c r="AC95" s="4" t="s">
        <v>6435</v>
      </c>
      <c r="AD95" s="4">
        <f t="shared" si="26"/>
        <v>0</v>
      </c>
      <c r="AE95" s="4" t="s">
        <v>6435</v>
      </c>
      <c r="AF95" s="4">
        <f t="shared" si="27"/>
        <v>0</v>
      </c>
      <c r="AG95" s="4" t="s">
        <v>6435</v>
      </c>
      <c r="AH95" s="4">
        <f t="shared" si="28"/>
        <v>0</v>
      </c>
      <c r="AI95" s="4" t="s">
        <v>6435</v>
      </c>
      <c r="AJ95" s="4">
        <f t="shared" si="29"/>
        <v>0</v>
      </c>
      <c r="AK95" s="4" t="s">
        <v>6435</v>
      </c>
      <c r="AL95" s="4">
        <f t="shared" si="30"/>
        <v>0</v>
      </c>
      <c r="AM95" s="4" t="s">
        <v>6435</v>
      </c>
      <c r="AN95" s="4">
        <f t="shared" si="31"/>
        <v>0</v>
      </c>
      <c r="AO95" s="4" t="s">
        <v>6435</v>
      </c>
      <c r="AP95" s="4">
        <f t="shared" si="32"/>
        <v>0</v>
      </c>
      <c r="AQ95" s="4" t="s">
        <v>6435</v>
      </c>
      <c r="AR95" s="4">
        <f t="shared" si="33"/>
        <v>0</v>
      </c>
      <c r="AS95" s="4" t="s">
        <v>6435</v>
      </c>
      <c r="AT95" s="4">
        <f t="shared" si="34"/>
        <v>0</v>
      </c>
      <c r="AU95" s="4" t="s">
        <v>6435</v>
      </c>
      <c r="AV95" s="4">
        <f t="shared" si="35"/>
        <v>0</v>
      </c>
      <c r="AW95" s="4" t="s">
        <v>6435</v>
      </c>
      <c r="AX95" s="4">
        <f t="shared" si="36"/>
        <v>0</v>
      </c>
      <c r="AY95" s="4" t="s">
        <v>6435</v>
      </c>
      <c r="AZ95" s="4">
        <f t="shared" si="37"/>
        <v>0</v>
      </c>
      <c r="BA95" s="4" t="s">
        <v>6435</v>
      </c>
      <c r="BB95" s="4">
        <f t="shared" si="38"/>
        <v>0</v>
      </c>
      <c r="BC95" s="4" t="s">
        <v>6435</v>
      </c>
      <c r="BD95" s="4">
        <f t="shared" si="39"/>
        <v>0</v>
      </c>
      <c r="BE95" s="4" t="s">
        <v>6435</v>
      </c>
      <c r="BF95" s="4" t="str">
        <f t="shared" si="40"/>
        <v>INDICADOR HUÉRFANO</v>
      </c>
      <c r="BG95" s="4" t="s">
        <v>6437</v>
      </c>
      <c r="BH95" s="4" t="str">
        <f t="shared" si="41"/>
        <v>("1.3.5.10","Diseños para la modernización y reforma de la Placita de Flores","0","0","0","0","0","0","0","0","0","0</v>
      </c>
      <c r="BI95" s="4" t="str">
        <f t="shared" si="42"/>
        <v>","0","0","0","0","0","0","INDICADOR HUÉRFANO),</v>
      </c>
      <c r="BJ95" s="4" t="str">
        <f t="shared" si="43"/>
        <v>("1.3.5.10","Diseños para la modernización y reforma de la Placita de Flores","0","0","0","0","0","0","0","0","0","0","0","0","0","0","0","0","INDICADOR HUÉRFANO),</v>
      </c>
    </row>
    <row r="96" spans="1:62" x14ac:dyDescent="0.2">
      <c r="A96" s="5" t="s">
        <v>94</v>
      </c>
      <c r="B96" s="6" t="s">
        <v>5707</v>
      </c>
      <c r="C96" s="15" t="s">
        <v>1455</v>
      </c>
      <c r="D96" s="15" t="s">
        <v>1456</v>
      </c>
      <c r="E96" s="15" t="s">
        <v>1414</v>
      </c>
      <c r="F96" s="15" t="s">
        <v>817</v>
      </c>
      <c r="G96" s="15" t="s">
        <v>1422</v>
      </c>
      <c r="H96" s="15" t="s">
        <v>819</v>
      </c>
      <c r="I96" s="15" t="s">
        <v>856</v>
      </c>
      <c r="J96" s="15" t="s">
        <v>1183</v>
      </c>
      <c r="K96" s="15" t="s">
        <v>954</v>
      </c>
      <c r="L96" s="15" t="s">
        <v>1457</v>
      </c>
      <c r="M96" s="15" t="s">
        <v>842</v>
      </c>
      <c r="N96" s="15"/>
      <c r="O96" s="15" t="s">
        <v>1136</v>
      </c>
      <c r="P96" s="15" t="s">
        <v>1431</v>
      </c>
      <c r="Q96" s="15" t="s">
        <v>826</v>
      </c>
      <c r="R96" s="15" t="s">
        <v>1323</v>
      </c>
      <c r="S96" s="15" t="s">
        <v>1458</v>
      </c>
      <c r="U96" s="10" t="s">
        <v>6434</v>
      </c>
      <c r="V96" s="4" t="str">
        <f t="shared" si="22"/>
        <v>1.3.6.1</v>
      </c>
      <c r="W96" s="122" t="s">
        <v>6435</v>
      </c>
      <c r="X96" s="4" t="str">
        <f t="shared" si="23"/>
        <v>Ruedas de negocio de inversión para Mipymes con alto potencial de crecimiento realizadas</v>
      </c>
      <c r="Y96" s="4" t="s">
        <v>6435</v>
      </c>
      <c r="Z96" s="4" t="str">
        <f t="shared" si="24"/>
        <v>Número de ruedas de negocio de inversión enfocadas en las Mipymes con el fin de mejorar su productividad y competitividad en el mercado local. regional y nacional.</v>
      </c>
      <c r="AA96" s="4" t="s">
        <v>6435</v>
      </c>
      <c r="AB96" s="4" t="str">
        <f t="shared" si="25"/>
        <v>Medir el número de ruedas de negocios de inversión realizadas que generen espacios de relacionamiento comercial para las Mipymes con alto potencial de crecimiento</v>
      </c>
      <c r="AC96" s="4" t="s">
        <v>6435</v>
      </c>
      <c r="AD96" s="4" t="str">
        <f t="shared" si="26"/>
        <v>* Acuerdo 41 de 2011. con decreto reglamentario 486 de 2015. 
  * Acuerdo 074 de 2017. Sección 4
  * Artículo 22 literal 2 y Sección 8.</v>
      </c>
      <c r="AE96" s="4" t="s">
        <v>6435</v>
      </c>
      <c r="AF96" s="4" t="str">
        <f t="shared" si="27"/>
        <v>V1</v>
      </c>
      <c r="AG96" s="4" t="s">
        <v>6435</v>
      </c>
      <c r="AH96" s="4" t="str">
        <f t="shared" si="28"/>
        <v>V1= Número de ruedas de negocios realizadas.</v>
      </c>
      <c r="AI96" s="4" t="s">
        <v>6435</v>
      </c>
      <c r="AJ96" s="4" t="str">
        <f t="shared" si="29"/>
        <v>Creciente</v>
      </c>
      <c r="AK96" s="4" t="s">
        <v>6435</v>
      </c>
      <c r="AL96" s="4" t="str">
        <f t="shared" si="30"/>
        <v>Anual</v>
      </c>
      <c r="AM96" s="4" t="s">
        <v>6435</v>
      </c>
      <c r="AN96" s="4" t="str">
        <f t="shared" si="31"/>
        <v>Secretaría de Desarrollo Económico y operadores</v>
      </c>
      <c r="AO96" s="4" t="s">
        <v>6435</v>
      </c>
      <c r="AP96" s="4" t="str">
        <f t="shared" si="32"/>
        <v>Primaria y secundaria</v>
      </c>
      <c r="AQ96" s="4" t="s">
        <v>6435</v>
      </c>
      <c r="AR96" s="4" t="str">
        <f t="shared" si="33"/>
        <v>Bases de datos. registros de asistencia</v>
      </c>
      <c r="AS96" s="4" t="s">
        <v>6435</v>
      </c>
      <c r="AT96" s="4" t="str">
        <f t="shared" si="34"/>
        <v>NA</v>
      </c>
      <c r="AU96" s="4" t="s">
        <v>6435</v>
      </c>
      <c r="AV96" s="4">
        <f t="shared" si="35"/>
        <v>0</v>
      </c>
      <c r="AW96" s="4" t="s">
        <v>6435</v>
      </c>
      <c r="AX96" s="4" t="str">
        <f t="shared" si="36"/>
        <v>Mauricio Valencia: subsecretario de Creación y fortalecimiento empresarial</v>
      </c>
      <c r="AY96" s="4" t="s">
        <v>6435</v>
      </c>
      <c r="AZ96" s="4" t="str">
        <f t="shared" si="37"/>
        <v>Jose María Perez Lora: Líder Unidad Desarrollo Socioeconómico. Sandra Ines Monsalve Muñoz: Lider unidad CT+I</v>
      </c>
      <c r="BA96" s="4" t="s">
        <v>6435</v>
      </c>
      <c r="BB96" s="4" t="str">
        <f t="shared" si="38"/>
        <v>Hoja de cálculo (excel)</v>
      </c>
      <c r="BC96" s="4" t="s">
        <v>6435</v>
      </c>
      <c r="BD96" s="4" t="str">
        <f t="shared" si="39"/>
        <v>Base de datos y registros administrativos.</v>
      </c>
      <c r="BE96" s="4" t="s">
        <v>6435</v>
      </c>
      <c r="BF96" s="4" t="str">
        <f t="shared" si="40"/>
        <v>Desde DESE no se habían generado ruedas de negocios específicas para Mipymes con alto potencial de crecimiento. por lo que la LB corresponde a NA</v>
      </c>
      <c r="BG96" s="4" t="s">
        <v>6437</v>
      </c>
      <c r="BH96" s="4" t="str">
        <f t="shared" si="41"/>
        <v>("1.3.6.1","Ruedas de negocio de inversión para Mipymes con alto potencial de crecimiento realizadas","Número de ruedas de negocio de inversión enfocadas en las Mipymes con el fin de mejorar su productividad y competitividad en el mercado local. regional y nacional.","Medir el número de ruedas de negocios de inversión realizadas que generen espacios de relacionamiento comercial para las Mipymes con alto potencial de crecimiento","* Acuerdo 41 de 2011. con decreto reglamentario 486 de 2015. 
  * Acuerdo 074 de 2017. Sección 4
  * Artículo 22 literal 2 y Sección 8.","V1","V1= Número de ruedas de negocios realizadas.","Creciente","Anual","Secretaría de Desarrollo Económico y operadores","Primaria y secundaria","Bases de datos. registros de asistencia</v>
      </c>
      <c r="BI96" s="4" t="str">
        <f t="shared" si="42"/>
        <v>","NA","0","Mauricio Valencia: subsecretario de Creación y fortalecimiento empresarial","Jose María Perez Lora: Líder Unidad Desarrollo Socioeconómico. Sandra Ines Monsalve Muñoz: Lider unidad CT+I","Hoja de cálculo (excel)","Base de datos y registros administrativos.","Desde DESE no se habían generado ruedas de negocios específicas para Mipymes con alto potencial de crecimiento. por lo que la LB corresponde a NA),</v>
      </c>
      <c r="BJ96" s="4" t="str">
        <f t="shared" si="43"/>
        <v>("1.3.6.1","Ruedas de negocio de inversión para Mipymes con alto potencial de crecimiento realizadas","Número de ruedas de negocio de inversión enfocadas en las Mipymes con el fin de mejorar su productividad y competitividad en el mercado local. regional y nacional.","Medir el número de ruedas de negocios de inversión realizadas que generen espacios de relacionamiento comercial para las Mipymes con alto potencial de crecimiento","* Acuerdo 41 de 2011. con decreto reglamentario 486 de 2015. 
  * Acuerdo 074 de 2017. Sección 4
  * Artículo 22 literal 2 y Sección 8.","V1","V1= Número de ruedas de negocios realizadas.","Creciente","Anual","Secretaría de Desarrollo Económico y operadores","Primaria y secundaria","Bases de datos. registros de asistencia","NA","0","Mauricio Valencia: subsecretario de Creación y fortalecimiento empresarial","Jose María Perez Lora: Líder Unidad Desarrollo Socioeconómico. Sandra Ines Monsalve Muñoz: Lider unidad CT+I","Hoja de cálculo (excel)","Base de datos y registros administrativos.","Desde DESE no se habían generado ruedas de negocios específicas para Mipymes con alto potencial de crecimiento. por lo que la LB corresponde a NA),</v>
      </c>
    </row>
    <row r="97" spans="1:62" x14ac:dyDescent="0.2">
      <c r="A97" s="5" t="s">
        <v>95</v>
      </c>
      <c r="B97" s="6" t="s">
        <v>5708</v>
      </c>
      <c r="C97" s="15" t="s">
        <v>1459</v>
      </c>
      <c r="D97" s="15" t="s">
        <v>1460</v>
      </c>
      <c r="E97" s="15" t="s">
        <v>1461</v>
      </c>
      <c r="F97" s="15" t="s">
        <v>817</v>
      </c>
      <c r="G97" s="15" t="s">
        <v>1462</v>
      </c>
      <c r="H97" s="15" t="s">
        <v>819</v>
      </c>
      <c r="I97" s="15" t="s">
        <v>856</v>
      </c>
      <c r="J97" s="15" t="s">
        <v>1307</v>
      </c>
      <c r="K97" s="15" t="s">
        <v>822</v>
      </c>
      <c r="L97" s="15" t="s">
        <v>1463</v>
      </c>
      <c r="M97" s="15">
        <v>2019</v>
      </c>
      <c r="N97" s="15" t="s">
        <v>835</v>
      </c>
      <c r="O97" s="15" t="s">
        <v>1307</v>
      </c>
      <c r="P97" s="15" t="s">
        <v>1307</v>
      </c>
      <c r="Q97" s="15" t="s">
        <v>1309</v>
      </c>
      <c r="R97" s="15" t="s">
        <v>1372</v>
      </c>
      <c r="S97" s="15" t="s">
        <v>1464</v>
      </c>
      <c r="U97" s="10" t="s">
        <v>6434</v>
      </c>
      <c r="V97" s="4" t="str">
        <f t="shared" si="22"/>
        <v>1.3.6.2</v>
      </c>
      <c r="W97" s="122" t="s">
        <v>6435</v>
      </c>
      <c r="X97" s="4" t="str">
        <f t="shared" si="23"/>
        <v>Nuevas líneas de crédito implementadas por el Banco de los Pobres</v>
      </c>
      <c r="Y97" s="4" t="s">
        <v>6435</v>
      </c>
      <c r="Z97" s="4" t="str">
        <f t="shared" si="24"/>
        <v>Líneas de crédito nuevas implementadas por el Banco de los Pobres. que proporcionen alternativas de financiación a los diferentes niveles de emprendimiento y empresario dentro del ecosistema de desarrollo económico de la Ciudad. complementando las lineas de crédito existentes que hoy son mecanismo de financiacion para empredimientos y microempresas del Municipio de Medellin.</v>
      </c>
      <c r="AA97" s="4" t="s">
        <v>6435</v>
      </c>
      <c r="AB97" s="4" t="str">
        <f t="shared" si="25"/>
        <v>Diseñar e implementar 4 nuevas lineas de credito acorde a las necedidaes de los niveles de emprendimiento y empresarismo de la ciudad</v>
      </c>
      <c r="AC97" s="4" t="s">
        <v>6435</v>
      </c>
      <c r="AD97" s="4" t="str">
        <f t="shared" si="26"/>
        <v>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v>
      </c>
      <c r="AE97" s="4" t="s">
        <v>6435</v>
      </c>
      <c r="AF97" s="4" t="str">
        <f t="shared" si="27"/>
        <v>V1</v>
      </c>
      <c r="AG97" s="4" t="s">
        <v>6435</v>
      </c>
      <c r="AH97" s="4" t="str">
        <f t="shared" si="28"/>
        <v>V1= Número de líneas nuevas  de crédito ofrecidas   V2=</v>
      </c>
      <c r="AI97" s="4" t="s">
        <v>6435</v>
      </c>
      <c r="AJ97" s="4" t="str">
        <f t="shared" si="29"/>
        <v>Creciente</v>
      </c>
      <c r="AK97" s="4" t="s">
        <v>6435</v>
      </c>
      <c r="AL97" s="4" t="str">
        <f t="shared" si="30"/>
        <v>Anual</v>
      </c>
      <c r="AM97" s="4" t="s">
        <v>6435</v>
      </c>
      <c r="AN97" s="4" t="str">
        <f t="shared" si="31"/>
        <v>Banco de los Pobres</v>
      </c>
      <c r="AO97" s="4" t="s">
        <v>6435</v>
      </c>
      <c r="AP97" s="4" t="str">
        <f t="shared" si="32"/>
        <v>Primaria</v>
      </c>
      <c r="AQ97" s="4" t="s">
        <v>6435</v>
      </c>
      <c r="AR97" s="4" t="str">
        <f t="shared" si="33"/>
        <v>Base de datos ciudadanos (formato 209)
.Documentos de texto (Word. PDF. TXT).
Excel</v>
      </c>
      <c r="AS97" s="4" t="s">
        <v>6435</v>
      </c>
      <c r="AT97" s="4">
        <f t="shared" si="34"/>
        <v>2019</v>
      </c>
      <c r="AU97" s="4" t="s">
        <v>6435</v>
      </c>
      <c r="AV97" s="4" t="str">
        <f t="shared" si="35"/>
        <v>Acumulado 2016-2019</v>
      </c>
      <c r="AW97" s="4" t="s">
        <v>6435</v>
      </c>
      <c r="AX97" s="4" t="str">
        <f t="shared" si="36"/>
        <v>Banco de los Pobres</v>
      </c>
      <c r="AY97" s="4" t="s">
        <v>6435</v>
      </c>
      <c r="AZ97" s="4" t="str">
        <f t="shared" si="37"/>
        <v>Banco de los Pobres</v>
      </c>
      <c r="BA97" s="4" t="s">
        <v>6435</v>
      </c>
      <c r="BB97" s="4" t="str">
        <f t="shared" si="38"/>
        <v>Documentos de Excel. Word. PDF. PST.</v>
      </c>
      <c r="BC97" s="4" t="s">
        <v>6435</v>
      </c>
      <c r="BD97" s="4" t="str">
        <f t="shared" si="39"/>
        <v>Plantilla Bases de datos. Formato FO-DESE- 209. Archivo en Excel en NAS</v>
      </c>
      <c r="BE97" s="4" t="s">
        <v>6435</v>
      </c>
      <c r="BF97" s="4" t="str">
        <f t="shared" si="40"/>
        <v>El indicador hace referencia a "nuevas" y en ese sentido. la LB es necesariamente NA</v>
      </c>
      <c r="BG97" s="4" t="s">
        <v>6437</v>
      </c>
      <c r="BH97" s="4" t="str">
        <f t="shared" si="41"/>
        <v>("1.3.6.2","Nuevas líneas de crédito implementadas por el Banco de los Pobres","Líneas de crédito nuevas implementadas por el Banco de los Pobres. que proporcionen alternativas de financiación a los diferentes niveles de emprendimiento y empresario dentro del ecosistema de desarrollo económico de la Ciudad. complementando las lineas de crédito existentes que hoy son mecanismo de financiacion para empredimientos y microempresas del Municipio de Medellin.","Diseñar e implementar 4 nuevas lineas de credito acorde a las necedidaes de los niveles de emprendimiento y empresarismo de la ciudad","Política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Pobres"","V1","V1= Número de líneas nuevas  de crédito ofrecidas   V2=","Creciente","Anual","Banco de los Pobres","Primaria","Base de datos ciudadanos (formato 209)
.Documentos de texto (Word. PDF. TXT).
Excel</v>
      </c>
      <c r="BI97" s="4" t="str">
        <f t="shared" si="42"/>
        <v>","2019","Acumulado 2016-2019","Banco de los Pobres","Banco de los Pobres","Documentos de Excel. Word. PDF. PST.","Plantilla Bases de datos. Formato FO-DESE- 209. Archivo en Excel en NAS","El indicador hace referencia a "nuevas" y en ese sentido. la LB es necesariamente NA),</v>
      </c>
      <c r="BJ97" s="4" t="str">
        <f t="shared" si="43"/>
        <v>("1.3.6.2","Nuevas líneas de crédito implementadas por el Banco de los Pobres","Líneas de crédito nuevas implementadas por el Banco de los Pobres. que proporcionen alternativas de financiación a los diferentes niveles de emprendimiento y empresario dentro del ecosistema de desarrollo económico de la Ciudad. complementando las lineas de crédito existentes que hoy son mecanismo de financiacion para empredimientos y microempresas del Municipio de Medellin.","Diseñar e implementar 4 nuevas lineas de credito acorde a las necedidaes de los niveles de emprendimiento y empresarismo de la ciudad","Política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Pobres"","V1","V1= Número de líneas nuevas  de crédito ofrecidas   V2=","Creciente","Anual","Banco de los Pobres","Primaria","Base de datos ciudadanos (formato 209)
.Documentos de texto (Word. PDF. TXT).
Excel","2019","Acumulado 2016-2019","Banco de los Pobres","Banco de los Pobres","Documentos de Excel. Word. PDF. PST.","Plantilla Bases de datos. Formato FO-DESE- 209. Archivo en Excel en NAS","El indicador hace referencia a "nuevas" y en ese sentido. la LB es necesariamente NA),</v>
      </c>
    </row>
    <row r="98" spans="1:62" x14ac:dyDescent="0.2">
      <c r="A98" s="5" t="s">
        <v>96</v>
      </c>
      <c r="B98" s="6" t="s">
        <v>5709</v>
      </c>
      <c r="C98" s="15" t="s">
        <v>1465</v>
      </c>
      <c r="D98" s="12" t="s">
        <v>1466</v>
      </c>
      <c r="E98" s="15" t="s">
        <v>1461</v>
      </c>
      <c r="F98" s="15" t="s">
        <v>817</v>
      </c>
      <c r="G98" s="15" t="s">
        <v>1467</v>
      </c>
      <c r="H98" s="15" t="s">
        <v>819</v>
      </c>
      <c r="I98" s="15" t="s">
        <v>856</v>
      </c>
      <c r="J98" s="15" t="s">
        <v>1307</v>
      </c>
      <c r="K98" s="15" t="s">
        <v>822</v>
      </c>
      <c r="L98" s="15" t="s">
        <v>1463</v>
      </c>
      <c r="M98" s="12">
        <v>2019</v>
      </c>
      <c r="N98" s="12" t="s">
        <v>835</v>
      </c>
      <c r="O98" s="15" t="s">
        <v>1307</v>
      </c>
      <c r="P98" s="15" t="s">
        <v>1307</v>
      </c>
      <c r="Q98" s="15" t="s">
        <v>1309</v>
      </c>
      <c r="R98" s="15" t="s">
        <v>1372</v>
      </c>
      <c r="S98" s="15"/>
      <c r="U98" s="10" t="s">
        <v>6434</v>
      </c>
      <c r="V98" s="4" t="str">
        <f t="shared" si="22"/>
        <v>1.3.6.3</v>
      </c>
      <c r="W98" s="122" t="s">
        <v>6435</v>
      </c>
      <c r="X98" s="4" t="str">
        <f t="shared" si="23"/>
        <v>Créditos otorgados por el Banco de los Pobres a micro y pequeñas empresas</v>
      </c>
      <c r="Y98" s="4" t="s">
        <v>6435</v>
      </c>
      <c r="Z98" s="4" t="str">
        <f t="shared" si="24"/>
        <v>Corresponde al número de créditos otorgados a micro y pequeñas empesas enmarcados dentro de las condiciones definidas por la ley 590</v>
      </c>
      <c r="AA98" s="4" t="s">
        <v>6435</v>
      </c>
      <c r="AB98" s="4" t="str">
        <f t="shared" si="25"/>
        <v xml:space="preserve">Medir los créditos otorgados por el Banco de los Pobres a micro y pequeñas empresas
</v>
      </c>
      <c r="AC98" s="4" t="s">
        <v>6435</v>
      </c>
      <c r="AD98" s="4" t="str">
        <f t="shared" si="26"/>
        <v>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v>
      </c>
      <c r="AE98" s="4" t="s">
        <v>6435</v>
      </c>
      <c r="AF98" s="4" t="str">
        <f t="shared" si="27"/>
        <v>V1</v>
      </c>
      <c r="AG98" s="4" t="s">
        <v>6435</v>
      </c>
      <c r="AH98" s="4" t="str">
        <f t="shared" si="28"/>
        <v xml:space="preserve">V1= Número de créditos otorgados a pequeñas y microempresas                                                              </v>
      </c>
      <c r="AI98" s="4" t="s">
        <v>6435</v>
      </c>
      <c r="AJ98" s="4" t="str">
        <f t="shared" si="29"/>
        <v>Creciente</v>
      </c>
      <c r="AK98" s="4" t="s">
        <v>6435</v>
      </c>
      <c r="AL98" s="4" t="str">
        <f t="shared" si="30"/>
        <v>Anual</v>
      </c>
      <c r="AM98" s="4" t="s">
        <v>6435</v>
      </c>
      <c r="AN98" s="4" t="str">
        <f t="shared" si="31"/>
        <v>Banco de los Pobres</v>
      </c>
      <c r="AO98" s="4" t="s">
        <v>6435</v>
      </c>
      <c r="AP98" s="4" t="str">
        <f t="shared" si="32"/>
        <v>Primaria</v>
      </c>
      <c r="AQ98" s="4" t="s">
        <v>6435</v>
      </c>
      <c r="AR98" s="4" t="str">
        <f t="shared" si="33"/>
        <v>Base de datos ciudadanos (formato 209)
.Documentos de texto (Word. PDF. TXT).
Excel</v>
      </c>
      <c r="AS98" s="4" t="s">
        <v>6435</v>
      </c>
      <c r="AT98" s="4">
        <f t="shared" si="34"/>
        <v>2019</v>
      </c>
      <c r="AU98" s="4" t="s">
        <v>6435</v>
      </c>
      <c r="AV98" s="4" t="str">
        <f t="shared" si="35"/>
        <v>Acumulado 2016-2019</v>
      </c>
      <c r="AW98" s="4" t="s">
        <v>6435</v>
      </c>
      <c r="AX98" s="4" t="str">
        <f t="shared" si="36"/>
        <v>Banco de los Pobres</v>
      </c>
      <c r="AY98" s="4" t="s">
        <v>6435</v>
      </c>
      <c r="AZ98" s="4" t="str">
        <f t="shared" si="37"/>
        <v>Banco de los Pobres</v>
      </c>
      <c r="BA98" s="4" t="s">
        <v>6435</v>
      </c>
      <c r="BB98" s="4" t="str">
        <f t="shared" si="38"/>
        <v>Documentos de Excel. Word. PDF. PST.</v>
      </c>
      <c r="BC98" s="4" t="s">
        <v>6435</v>
      </c>
      <c r="BD98" s="4" t="str">
        <f t="shared" si="39"/>
        <v>Plantilla Bases de datos. Formato FO-DESE- 209. Archivo en Excel en NAS</v>
      </c>
      <c r="BE98" s="4" t="s">
        <v>6435</v>
      </c>
      <c r="BF98" s="4">
        <f t="shared" si="40"/>
        <v>0</v>
      </c>
      <c r="BG98" s="4" t="s">
        <v>6437</v>
      </c>
      <c r="BH98" s="4" t="str">
        <f t="shared" si="41"/>
        <v>("1.3.6.3","Créditos otorgados por el Banco de los Pobres a micro y pequeñas empresas","Corresponde al número de créditos otorgados a micro y pequeñas empesas enmarcados dentro de las condiciones definidas por la ley 590","Medir los créditos otorgados por el Banco de los Pobres a micro y pequeñas empresas
","Política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Pobres"","V1","V1= Número de créditos otorgados a pequeñas y microempresas                                                              ","Creciente","Anual","Banco de los Pobres","Primaria","Base de datos ciudadanos (formato 209)
.Documentos de texto (Word. PDF. TXT).
Excel</v>
      </c>
      <c r="BI98" s="4" t="str">
        <f t="shared" si="42"/>
        <v>","2019","Acumulado 2016-2019","Banco de los Pobres","Banco de los Pobres","Documentos de Excel. Word. PDF. PST.","Plantilla Bases de datos. Formato FO-DESE- 209. Archivo en Excel en NAS","0),</v>
      </c>
      <c r="BJ98" s="4" t="str">
        <f t="shared" si="43"/>
        <v>("1.3.6.3","Créditos otorgados por el Banco de los Pobres a micro y pequeñas empresas","Corresponde al número de créditos otorgados a micro y pequeñas empesas enmarcados dentro de las condiciones definidas por la ley 590","Medir los créditos otorgados por el Banco de los Pobres a micro y pequeñas empresas
","Política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Pobres"","V1","V1= Número de créditos otorgados a pequeñas y microempresas                                                              ","Creciente","Anual","Banco de los Pobres","Primaria","Base de datos ciudadanos (formato 209)
.Documentos de texto (Word. PDF. TXT).
Excel","2019","Acumulado 2016-2019","Banco de los Pobres","Banco de los Pobres","Documentos de Excel. Word. PDF. PST.","Plantilla Bases de datos. Formato FO-DESE- 209. Archivo en Excel en NAS","0),</v>
      </c>
    </row>
    <row r="99" spans="1:62" x14ac:dyDescent="0.2">
      <c r="A99" s="5" t="s">
        <v>97</v>
      </c>
      <c r="B99" s="6" t="s">
        <v>5710</v>
      </c>
      <c r="C99" s="12" t="s">
        <v>1468</v>
      </c>
      <c r="D99" s="12" t="s">
        <v>1469</v>
      </c>
      <c r="E99" s="15" t="s">
        <v>1461</v>
      </c>
      <c r="F99" s="15" t="s">
        <v>817</v>
      </c>
      <c r="G99" s="15" t="s">
        <v>1470</v>
      </c>
      <c r="H99" s="15" t="s">
        <v>819</v>
      </c>
      <c r="I99" s="15" t="s">
        <v>856</v>
      </c>
      <c r="J99" s="15" t="s">
        <v>1307</v>
      </c>
      <c r="K99" s="15" t="s">
        <v>822</v>
      </c>
      <c r="L99" s="15" t="s">
        <v>1463</v>
      </c>
      <c r="M99" s="15" t="s">
        <v>842</v>
      </c>
      <c r="N99" s="40"/>
      <c r="O99" s="15" t="s">
        <v>1307</v>
      </c>
      <c r="P99" s="15" t="s">
        <v>1307</v>
      </c>
      <c r="Q99" s="15" t="s">
        <v>1309</v>
      </c>
      <c r="R99" s="15" t="s">
        <v>1372</v>
      </c>
      <c r="S99" s="15" t="s">
        <v>1471</v>
      </c>
      <c r="U99" s="10" t="s">
        <v>6434</v>
      </c>
      <c r="V99" s="4" t="str">
        <f t="shared" si="22"/>
        <v>1.3.6.4</v>
      </c>
      <c r="W99" s="122" t="s">
        <v>6435</v>
      </c>
      <c r="X99" s="4" t="str">
        <f t="shared" si="23"/>
        <v>Créditos otorgados por el Banco de los Pobres a madres cabeza de familia en la línea microcrédito individual</v>
      </c>
      <c r="Y99" s="4" t="s">
        <v>6435</v>
      </c>
      <c r="Z99" s="4" t="str">
        <f t="shared" si="24"/>
        <v xml:space="preserve">Número de créditos otorgados por el Banco de los Pobres a madres cabeza de famiia </v>
      </c>
      <c r="AA99" s="4" t="s">
        <v>6435</v>
      </c>
      <c r="AB99" s="4" t="str">
        <f t="shared" si="25"/>
        <v xml:space="preserve">Medir los créditos otorgados por el Banco de los Pobres a madres cabeza de familia </v>
      </c>
      <c r="AC99" s="4" t="s">
        <v>6435</v>
      </c>
      <c r="AD99" s="4" t="str">
        <f t="shared" si="26"/>
        <v>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v>
      </c>
      <c r="AE99" s="4" t="s">
        <v>6435</v>
      </c>
      <c r="AF99" s="4" t="str">
        <f t="shared" si="27"/>
        <v>V1</v>
      </c>
      <c r="AG99" s="4" t="s">
        <v>6435</v>
      </c>
      <c r="AH99" s="4" t="str">
        <f t="shared" si="28"/>
        <v xml:space="preserve">V1: Número de créditos otorgados a madres cabeza de familia
</v>
      </c>
      <c r="AI99" s="4" t="s">
        <v>6435</v>
      </c>
      <c r="AJ99" s="4" t="str">
        <f t="shared" si="29"/>
        <v>Creciente</v>
      </c>
      <c r="AK99" s="4" t="s">
        <v>6435</v>
      </c>
      <c r="AL99" s="4" t="str">
        <f t="shared" si="30"/>
        <v>Anual</v>
      </c>
      <c r="AM99" s="4" t="s">
        <v>6435</v>
      </c>
      <c r="AN99" s="4" t="str">
        <f t="shared" si="31"/>
        <v>Banco de los Pobres</v>
      </c>
      <c r="AO99" s="4" t="s">
        <v>6435</v>
      </c>
      <c r="AP99" s="4" t="str">
        <f t="shared" si="32"/>
        <v>Primaria</v>
      </c>
      <c r="AQ99" s="4" t="s">
        <v>6435</v>
      </c>
      <c r="AR99" s="4" t="str">
        <f t="shared" si="33"/>
        <v>Base de datos ciudadanos (formato 209)
.Documentos de texto (Word. PDF. TXT).
Excel</v>
      </c>
      <c r="AS99" s="4" t="s">
        <v>6435</v>
      </c>
      <c r="AT99" s="4" t="str">
        <f t="shared" si="34"/>
        <v>NA</v>
      </c>
      <c r="AU99" s="4" t="s">
        <v>6435</v>
      </c>
      <c r="AV99" s="4">
        <f t="shared" si="35"/>
        <v>0</v>
      </c>
      <c r="AW99" s="4" t="s">
        <v>6435</v>
      </c>
      <c r="AX99" s="4" t="str">
        <f t="shared" si="36"/>
        <v>Banco de los Pobres</v>
      </c>
      <c r="AY99" s="4" t="s">
        <v>6435</v>
      </c>
      <c r="AZ99" s="4" t="str">
        <f t="shared" si="37"/>
        <v>Banco de los Pobres</v>
      </c>
      <c r="BA99" s="4" t="s">
        <v>6435</v>
      </c>
      <c r="BB99" s="4" t="str">
        <f t="shared" si="38"/>
        <v>Documentos de Excel. Word. PDF. PST.</v>
      </c>
      <c r="BC99" s="4" t="s">
        <v>6435</v>
      </c>
      <c r="BD99" s="4" t="str">
        <f t="shared" si="39"/>
        <v>Plantilla Bases de datos. Formato FO-DESE- 209. Archivo en Excel en NAS</v>
      </c>
      <c r="BE99" s="4" t="s">
        <v>6435</v>
      </c>
      <c r="BF99" s="4" t="str">
        <f t="shared" si="40"/>
        <v>El indicador tiene referencia poblacional. lo cual no se manejaba dentro de la colocacion del banco de los Pobres y en ese sentido. la LB es necesariamente NA</v>
      </c>
      <c r="BG99" s="4" t="s">
        <v>6437</v>
      </c>
      <c r="BH99" s="4" t="str">
        <f t="shared" si="41"/>
        <v>("1.3.6.4","Créditos otorgados por el Banco de los Pobres a madres cabeza de familia en la línea microcrédito individual","Número de créditos otorgados por el Banco de los Pobres a madres cabeza de famiia ","Medir los créditos otorgados por el Banco de los Pobres a madres cabeza de familia ","Política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Pobres"","V1","V1: Número de créditos otorgados a madres cabeza de familia
","Creciente","Anual","Banco de los Pobres","Primaria","Base de datos ciudadanos (formato 209)
.Documentos de texto (Word. PDF. TXT).
Excel</v>
      </c>
      <c r="BI99" s="4" t="str">
        <f t="shared" si="42"/>
        <v>","NA","0","Banco de los Pobres","Banco de los Pobres","Documentos de Excel. Word. PDF. PST.","Plantilla Bases de datos. Formato FO-DESE- 209. Archivo en Excel en NAS","El indicador tiene referencia poblacional. lo cual no se manejaba dentro de la colocacion del banco de los Pobres y en ese sentido. la LB es necesariamente NA),</v>
      </c>
      <c r="BJ99" s="4" t="str">
        <f t="shared" si="43"/>
        <v>("1.3.6.4","Créditos otorgados por el Banco de los Pobres a madres cabeza de familia en la línea microcrédito individual","Número de créditos otorgados por el Banco de los Pobres a madres cabeza de famiia ","Medir los créditos otorgados por el Banco de los Pobres a madres cabeza de familia ","Política Pública de Desarrollo Económico- Acuerdo 074 del 2017 -Decreto Reglamentario 088 del 2019.SECCIÓN 3. - ESTÍMULO A LA INNOVACIÓN Y LA PRODUCTIVIDAD. SECCIÓN 9. - PROFUNDIDAD Y EFICIENCIA DE LOS MECANISMOS DE FINANCIACIÓN. * Acuerdo 012 de 2001 Art. 18 por medio del cual se adoptó el Plan de Desarrollo Municipal 2001-2003 Medellin Competitiva. instituyó el Programa Social "Banco de los Pobres"","V1","V1: Número de créditos otorgados a madres cabeza de familia
","Creciente","Anual","Banco de los Pobres","Primaria","Base de datos ciudadanos (formato 209)
.Documentos de texto (Word. PDF. TXT).
Excel","NA","0","Banco de los Pobres","Banco de los Pobres","Documentos de Excel. Word. PDF. PST.","Plantilla Bases de datos. Formato FO-DESE- 209. Archivo en Excel en NAS","El indicador tiene referencia poblacional. lo cual no se manejaba dentro de la colocacion del banco de los Pobres y en ese sentido. la LB es necesariamente NA),</v>
      </c>
    </row>
    <row r="100" spans="1:62" x14ac:dyDescent="0.2">
      <c r="A100" s="5" t="s">
        <v>98</v>
      </c>
      <c r="B100" s="6" t="s">
        <v>5711</v>
      </c>
      <c r="C100" s="12" t="s">
        <v>1472</v>
      </c>
      <c r="D100" s="12" t="s">
        <v>1473</v>
      </c>
      <c r="E100" s="12" t="s">
        <v>1474</v>
      </c>
      <c r="F100" s="12" t="s">
        <v>817</v>
      </c>
      <c r="G100" s="12" t="s">
        <v>1475</v>
      </c>
      <c r="H100" s="12" t="s">
        <v>1112</v>
      </c>
      <c r="I100" s="12" t="s">
        <v>820</v>
      </c>
      <c r="J100" s="12" t="s">
        <v>1476</v>
      </c>
      <c r="K100" s="12" t="s">
        <v>822</v>
      </c>
      <c r="L100" s="12" t="s">
        <v>1477</v>
      </c>
      <c r="M100" s="12">
        <v>2014</v>
      </c>
      <c r="N100" s="12" t="s">
        <v>1478</v>
      </c>
      <c r="O100" s="12" t="s">
        <v>849</v>
      </c>
      <c r="P100" s="12" t="s">
        <v>850</v>
      </c>
      <c r="Q100" s="12" t="s">
        <v>1479</v>
      </c>
      <c r="R100" s="12" t="s">
        <v>1153</v>
      </c>
      <c r="S100" s="12" t="s">
        <v>1480</v>
      </c>
      <c r="U100" s="10" t="s">
        <v>6434</v>
      </c>
      <c r="V100" s="4" t="str">
        <f t="shared" si="22"/>
        <v>1.3.6.5</v>
      </c>
      <c r="W100" s="122" t="s">
        <v>6435</v>
      </c>
      <c r="X100" s="4" t="str">
        <f t="shared" si="23"/>
        <v>Fondo de Capital Privado (FCP) en Ciencia Tecnología e Innovación (CT+I) creado</v>
      </c>
      <c r="Y100" s="4" t="s">
        <v>6435</v>
      </c>
      <c r="Z100" s="4" t="str">
        <f t="shared" si="24"/>
        <v xml:space="preserve">Corresponde a la creación y puesta en marcha de un FCP en CT+I que sume recursos públicos y privados. nacionales y extranjeros que aporten a la consolidación de un fondo que invierta en emprendimientos locales y nacionales que sumen e impacten en el desarrollo y consolidación del Valle del Software. </v>
      </c>
      <c r="AA100" s="4" t="s">
        <v>6435</v>
      </c>
      <c r="AB100" s="4" t="str">
        <f t="shared" si="25"/>
        <v>Monitorear la creación y puesta en marcha de un Fondo de Capital Privado (FCP) en Ciencia Tecnología e Innovación (CT+I).</v>
      </c>
      <c r="AC100" s="4" t="s">
        <v>6435</v>
      </c>
      <c r="AD100" s="4" t="str">
        <f t="shared" si="26"/>
        <v>Acuerdo 24 de 2012
Normativa 2555 (fondos de capital privado y sus diferentes modificaciones)</v>
      </c>
      <c r="AE100" s="4" t="s">
        <v>6435</v>
      </c>
      <c r="AF100" s="4" t="str">
        <f t="shared" si="27"/>
        <v>V1</v>
      </c>
      <c r="AG100" s="4" t="s">
        <v>6435</v>
      </c>
      <c r="AH100" s="4" t="str">
        <f t="shared" si="28"/>
        <v>V1: Número de Fondos de Capital Privado (FCP) en Ciencia Tecnología e Innovación (CT+I) creados.</v>
      </c>
      <c r="AI100" s="4" t="s">
        <v>6435</v>
      </c>
      <c r="AJ100" s="4" t="str">
        <f t="shared" si="29"/>
        <v>Constante</v>
      </c>
      <c r="AK100" s="4" t="s">
        <v>6435</v>
      </c>
      <c r="AL100" s="4" t="str">
        <f t="shared" si="30"/>
        <v>Trimestral</v>
      </c>
      <c r="AM100" s="4" t="s">
        <v>6435</v>
      </c>
      <c r="AN100" s="4" t="str">
        <f t="shared" si="31"/>
        <v>Ruta N</v>
      </c>
      <c r="AO100" s="4" t="s">
        <v>6435</v>
      </c>
      <c r="AP100" s="4" t="str">
        <f t="shared" si="32"/>
        <v>Primaria</v>
      </c>
      <c r="AQ100" s="4" t="s">
        <v>6435</v>
      </c>
      <c r="AR100" s="4" t="str">
        <f t="shared" si="33"/>
        <v>*Contrato Sociedad administradora
*Reglamento del Fondo resgistrado ante Superfinanciera
*Contrato de la sociedad administradora
*Cierre minimo del fondo definido en el reglamento apara inicio de operacion.</v>
      </c>
      <c r="AS100" s="4" t="s">
        <v>6435</v>
      </c>
      <c r="AT100" s="4">
        <f t="shared" si="34"/>
        <v>2014</v>
      </c>
      <c r="AU100" s="4" t="s">
        <v>6435</v>
      </c>
      <c r="AV100" s="4" t="str">
        <f t="shared" si="35"/>
        <v>No acumulada</v>
      </c>
      <c r="AW100" s="4" t="s">
        <v>6435</v>
      </c>
      <c r="AX100" s="4" t="str">
        <f t="shared" si="36"/>
        <v>Director de Operaciones_Catalina López</v>
      </c>
      <c r="AY100" s="4" t="s">
        <v>6435</v>
      </c>
      <c r="AZ100" s="4" t="str">
        <f t="shared" si="37"/>
        <v xml:space="preserve">PMO Ruta N
Catalina Corrales
</v>
      </c>
      <c r="BA100" s="4" t="s">
        <v>6435</v>
      </c>
      <c r="BB100" s="4" t="str">
        <f t="shared" si="38"/>
        <v>Documento de texto. PDF
Contratos y reglamente.</v>
      </c>
      <c r="BC100" s="4" t="s">
        <v>6435</v>
      </c>
      <c r="BD100" s="4" t="str">
        <f t="shared" si="39"/>
        <v>Gestión de proyectos - PMO</v>
      </c>
      <c r="BE100" s="4" t="s">
        <v>6435</v>
      </c>
      <c r="BF100" s="4" t="str">
        <f t="shared" si="40"/>
        <v>La linea base no suma en la meta del cuatrenio</v>
      </c>
      <c r="BG100" s="4" t="s">
        <v>6437</v>
      </c>
      <c r="BH100" s="4" t="str">
        <f t="shared" si="41"/>
        <v>("1.3.6.5","Fondo de Capital Privado (FCP) en Ciencia Tecnología e Innovación (CT+I) creado","Corresponde a la creación y puesta en marcha de un FCP en CT+I que sume recursos públicos y privados. nacionales y extranjeros que aporten a la consolidación de un fondo que invierta en emprendimientos locales y nacionales que sumen e impacten en el desarrollo y consolidación del Valle del Software. ","Monitorear la creación y puesta en marcha de un Fondo de Capital Privado (FCP) en Ciencia Tecnología e Innovación (CT+I).","Acuerdo 24 de 2012
Normativa 2555 (fondos de capital privado y sus diferentes modificaciones)","V1","V1: Número de Fondos de Capital Privado (FCP) en Ciencia Tecnología e Innovación (CT+I) creados.","Constante","Trimestral","Ruta N","Primaria","*Contrato Sociedad administradora
*Reglamento del Fondo resgistrado ante Superfinanciera
*Contrato de la sociedad administradora
*Cierre minimo del fondo definido en el reglamento apara inicio de operacion.</v>
      </c>
      <c r="BI100" s="4" t="str">
        <f t="shared" si="42"/>
        <v>","2014","No acumulada","Director de Operaciones_Catalina López","PMO Ruta N
Catalina Corrales
","Documento de texto. PDF
Contratos y reglamente.","Gestión de proyectos - PMO","La linea base no suma en la meta del cuatrenio),</v>
      </c>
      <c r="BJ100" s="4" t="str">
        <f t="shared" si="43"/>
        <v>("1.3.6.5","Fondo de Capital Privado (FCP) en Ciencia Tecnología e Innovación (CT+I) creado","Corresponde a la creación y puesta en marcha de un FCP en CT+I que sume recursos públicos y privados. nacionales y extranjeros que aporten a la consolidación de un fondo que invierta en emprendimientos locales y nacionales que sumen e impacten en el desarrollo y consolidación del Valle del Software. ","Monitorear la creación y puesta en marcha de un Fondo de Capital Privado (FCP) en Ciencia Tecnología e Innovación (CT+I).","Acuerdo 24 de 2012
Normativa 2555 (fondos de capital privado y sus diferentes modificaciones)","V1","V1: Número de Fondos de Capital Privado (FCP) en Ciencia Tecnología e Innovación (CT+I) creados.","Constante","Trimestral","Ruta N","Primaria","*Contrato Sociedad administradora
*Reglamento del Fondo resgistrado ante Superfinanciera
*Contrato de la sociedad administradora
*Cierre minimo del fondo definido en el reglamento apara inicio de operacion.","2014","No acumulada","Director de Operaciones_Catalina López","PMO Ruta N
Catalina Corrales
","Documento de texto. PDF
Contratos y reglamente.","Gestión de proyectos - PMO","La linea base no suma en la meta del cuatrenio),</v>
      </c>
    </row>
    <row r="101" spans="1:62" x14ac:dyDescent="0.2">
      <c r="A101" s="5" t="s">
        <v>99</v>
      </c>
      <c r="B101" s="6" t="s">
        <v>5712</v>
      </c>
      <c r="C101" s="39"/>
      <c r="D101" s="39"/>
      <c r="E101" s="39"/>
      <c r="F101" s="39"/>
      <c r="G101" s="39"/>
      <c r="H101" s="39"/>
      <c r="I101" s="39"/>
      <c r="J101" s="39"/>
      <c r="K101" s="39"/>
      <c r="L101" s="39"/>
      <c r="M101" s="39"/>
      <c r="N101" s="39"/>
      <c r="O101" s="39"/>
      <c r="P101" s="39"/>
      <c r="Q101" s="39"/>
      <c r="R101" s="39"/>
      <c r="S101" s="39" t="s">
        <v>1454</v>
      </c>
      <c r="U101" s="10" t="s">
        <v>6434</v>
      </c>
      <c r="V101" s="4" t="str">
        <f t="shared" si="22"/>
        <v>1.3.6.6</v>
      </c>
      <c r="W101" s="122" t="s">
        <v>6435</v>
      </c>
      <c r="X101" s="4" t="str">
        <f t="shared" si="23"/>
        <v>Gestión del Banco de los Pobres para la cobertura a pequeñas y medianas empresas de garantías crediticias hasta del 90% ente el Fondo de Garantías de Antioquia</v>
      </c>
      <c r="Y101" s="4" t="s">
        <v>6435</v>
      </c>
      <c r="Z101" s="4">
        <f t="shared" si="24"/>
        <v>0</v>
      </c>
      <c r="AA101" s="4" t="s">
        <v>6435</v>
      </c>
      <c r="AB101" s="4">
        <f t="shared" si="25"/>
        <v>0</v>
      </c>
      <c r="AC101" s="4" t="s">
        <v>6435</v>
      </c>
      <c r="AD101" s="4">
        <f t="shared" si="26"/>
        <v>0</v>
      </c>
      <c r="AE101" s="4" t="s">
        <v>6435</v>
      </c>
      <c r="AF101" s="4">
        <f t="shared" si="27"/>
        <v>0</v>
      </c>
      <c r="AG101" s="4" t="s">
        <v>6435</v>
      </c>
      <c r="AH101" s="4">
        <f t="shared" si="28"/>
        <v>0</v>
      </c>
      <c r="AI101" s="4" t="s">
        <v>6435</v>
      </c>
      <c r="AJ101" s="4">
        <f t="shared" si="29"/>
        <v>0</v>
      </c>
      <c r="AK101" s="4" t="s">
        <v>6435</v>
      </c>
      <c r="AL101" s="4">
        <f t="shared" si="30"/>
        <v>0</v>
      </c>
      <c r="AM101" s="4" t="s">
        <v>6435</v>
      </c>
      <c r="AN101" s="4">
        <f t="shared" si="31"/>
        <v>0</v>
      </c>
      <c r="AO101" s="4" t="s">
        <v>6435</v>
      </c>
      <c r="AP101" s="4">
        <f t="shared" si="32"/>
        <v>0</v>
      </c>
      <c r="AQ101" s="4" t="s">
        <v>6435</v>
      </c>
      <c r="AR101" s="4">
        <f t="shared" si="33"/>
        <v>0</v>
      </c>
      <c r="AS101" s="4" t="s">
        <v>6435</v>
      </c>
      <c r="AT101" s="4">
        <f t="shared" si="34"/>
        <v>0</v>
      </c>
      <c r="AU101" s="4" t="s">
        <v>6435</v>
      </c>
      <c r="AV101" s="4">
        <f t="shared" si="35"/>
        <v>0</v>
      </c>
      <c r="AW101" s="4" t="s">
        <v>6435</v>
      </c>
      <c r="AX101" s="4">
        <f t="shared" si="36"/>
        <v>0</v>
      </c>
      <c r="AY101" s="4" t="s">
        <v>6435</v>
      </c>
      <c r="AZ101" s="4">
        <f t="shared" si="37"/>
        <v>0</v>
      </c>
      <c r="BA101" s="4" t="s">
        <v>6435</v>
      </c>
      <c r="BB101" s="4">
        <f t="shared" si="38"/>
        <v>0</v>
      </c>
      <c r="BC101" s="4" t="s">
        <v>6435</v>
      </c>
      <c r="BD101" s="4">
        <f t="shared" si="39"/>
        <v>0</v>
      </c>
      <c r="BE101" s="4" t="s">
        <v>6435</v>
      </c>
      <c r="BF101" s="4" t="str">
        <f t="shared" si="40"/>
        <v>INDICADOR HUÉRFANO</v>
      </c>
      <c r="BG101" s="4" t="s">
        <v>6437</v>
      </c>
      <c r="BH101" s="4" t="str">
        <f t="shared" si="41"/>
        <v>("1.3.6.6","Gestión del Banco de los Pobres para la cobertura a pequeñas y medianas empresas de garantías crediticias hasta del 90% ente el Fondo de Garantías de Antioquia","0","0","0","0","0","0","0","0","0","0</v>
      </c>
      <c r="BI101" s="4" t="str">
        <f t="shared" si="42"/>
        <v>","0","0","0","0","0","0","INDICADOR HUÉRFANO),</v>
      </c>
      <c r="BJ101" s="4" t="str">
        <f t="shared" si="43"/>
        <v>("1.3.6.6","Gestión del Banco de los Pobres para la cobertura a pequeñas y medianas empresas de garantías crediticias hasta del 90% ente el Fondo de Garantías de Antioquia","0","0","0","0","0","0","0","0","0","0","0","0","0","0","0","0","INDICADOR HUÉRFANO),</v>
      </c>
    </row>
    <row r="102" spans="1:62" x14ac:dyDescent="0.2">
      <c r="A102" s="5" t="s">
        <v>100</v>
      </c>
      <c r="B102" s="6" t="s">
        <v>5713</v>
      </c>
      <c r="C102" s="41" t="s">
        <v>1481</v>
      </c>
      <c r="D102" s="41" t="s">
        <v>1482</v>
      </c>
      <c r="E102" s="41" t="s">
        <v>1483</v>
      </c>
      <c r="F102" s="42" t="s">
        <v>832</v>
      </c>
      <c r="G102" s="41" t="s">
        <v>1484</v>
      </c>
      <c r="H102" s="41" t="s">
        <v>819</v>
      </c>
      <c r="I102" s="41" t="s">
        <v>856</v>
      </c>
      <c r="J102" s="41" t="s">
        <v>1485</v>
      </c>
      <c r="K102" s="41" t="s">
        <v>822</v>
      </c>
      <c r="L102" s="41" t="s">
        <v>1486</v>
      </c>
      <c r="M102" s="41">
        <v>2019</v>
      </c>
      <c r="N102" s="41"/>
      <c r="O102" s="41" t="s">
        <v>1487</v>
      </c>
      <c r="P102" s="41" t="s">
        <v>1488</v>
      </c>
      <c r="Q102" s="41" t="s">
        <v>1489</v>
      </c>
      <c r="R102" s="41" t="s">
        <v>1490</v>
      </c>
      <c r="S102" s="41"/>
      <c r="U102" s="10" t="s">
        <v>6434</v>
      </c>
      <c r="V102" s="4" t="str">
        <f t="shared" si="22"/>
        <v>1.4.1</v>
      </c>
      <c r="W102" s="122" t="s">
        <v>6435</v>
      </c>
      <c r="X102" s="4" t="str">
        <f t="shared" si="23"/>
        <v>Satisfacción de los ciudadanos en el uso de los servicios digitales disponibles</v>
      </c>
      <c r="Y102" s="4" t="s">
        <v>6435</v>
      </c>
      <c r="Z102" s="4" t="str">
        <f t="shared" si="24"/>
        <v>Seguimiento a la satisfacción de los ciudadanos frente al uso de los servicios digitales suministrados por el Municipio de Medellín.</v>
      </c>
      <c r="AA102" s="4" t="s">
        <v>6435</v>
      </c>
      <c r="AB102" s="4" t="str">
        <f t="shared" si="25"/>
        <v>Establecer el nivel de satisfacción de los ciudadanos frente a los servicios digitales ofrecidos por el municipio de Medellín</v>
      </c>
      <c r="AC102" s="4" t="s">
        <v>6435</v>
      </c>
      <c r="AD102" s="4" t="str">
        <f t="shared" si="26"/>
        <v>Decreto 620 de 2020
Decreto 2106 de 2019
Conpes 3975
Decreto 1008 de 2018</v>
      </c>
      <c r="AE102" s="4" t="s">
        <v>6435</v>
      </c>
      <c r="AF102" s="4" t="str">
        <f t="shared" si="27"/>
        <v>(V1/V2)*100</v>
      </c>
      <c r="AG102" s="4" t="s">
        <v>6435</v>
      </c>
      <c r="AH102" s="4" t="str">
        <f t="shared" si="28"/>
        <v>V1 = Número de ciudadanos satisfechos con los servicios ciudadanos digitales prestados por el municipio de Medellín 
V2 = Número de ciudadanos encuestados.</v>
      </c>
      <c r="AI102" s="4" t="s">
        <v>6435</v>
      </c>
      <c r="AJ102" s="4" t="str">
        <f t="shared" si="29"/>
        <v>Creciente</v>
      </c>
      <c r="AK102" s="4" t="s">
        <v>6435</v>
      </c>
      <c r="AL102" s="4" t="str">
        <f t="shared" si="30"/>
        <v>Anual</v>
      </c>
      <c r="AM102" s="4" t="s">
        <v>6435</v>
      </c>
      <c r="AN102" s="4" t="str">
        <f t="shared" si="31"/>
        <v>Conjunto de personas encuestadas</v>
      </c>
      <c r="AO102" s="4" t="s">
        <v>6435</v>
      </c>
      <c r="AP102" s="4" t="str">
        <f t="shared" si="32"/>
        <v>Primaria</v>
      </c>
      <c r="AQ102" s="4" t="s">
        <v>6435</v>
      </c>
      <c r="AR102" s="4" t="str">
        <f t="shared" si="33"/>
        <v>Resultados de las encuestas aplicadas</v>
      </c>
      <c r="AS102" s="4" t="s">
        <v>6435</v>
      </c>
      <c r="AT102" s="4">
        <f t="shared" si="34"/>
        <v>2019</v>
      </c>
      <c r="AU102" s="4" t="s">
        <v>6435</v>
      </c>
      <c r="AV102" s="4">
        <f t="shared" si="35"/>
        <v>0</v>
      </c>
      <c r="AW102" s="4" t="s">
        <v>6435</v>
      </c>
      <c r="AX102" s="4" t="str">
        <f t="shared" si="36"/>
        <v>Subsecretaría de Atención a la ciudadanía</v>
      </c>
      <c r="AY102" s="4" t="s">
        <v>6435</v>
      </c>
      <c r="AZ102" s="4" t="str">
        <f t="shared" si="37"/>
        <v>Subsecretaría de TI</v>
      </c>
      <c r="BA102" s="4" t="s">
        <v>6435</v>
      </c>
      <c r="BB102" s="4" t="str">
        <f t="shared" si="38"/>
        <v xml:space="preserve">Físico
Mangnético
</v>
      </c>
      <c r="BC102" s="4" t="s">
        <v>6435</v>
      </c>
      <c r="BD102" s="4" t="str">
        <f t="shared" si="39"/>
        <v>Encuesta de satisfacción</v>
      </c>
      <c r="BE102" s="4" t="s">
        <v>6435</v>
      </c>
      <c r="BF102" s="4">
        <f t="shared" si="40"/>
        <v>0</v>
      </c>
      <c r="BG102" s="4" t="s">
        <v>6437</v>
      </c>
      <c r="BH102" s="4" t="str">
        <f t="shared" si="41"/>
        <v>("1.4.1","Satisfacción de los ciudadanos en el uso de los servicios digitales disponibles","Seguimiento a la satisfacción de los ciudadanos frente al uso de los servicios digitales suministrados por el Municipio de Medellín.","Establecer el nivel de satisfacción de los ciudadanos frente a los servicios digitales ofrecidos por el municipio de Medellín","Decreto 620 de 2020
Decreto 2106 de 2019
Conpes 3975
Decreto 1008 de 2018","(V1/V2)*100","V1 = Número de ciudadanos satisfechos con los servicios ciudadanos digitales prestados por el municipio de Medellín 
V2 = Número de ciudadanos encuestados.","Creciente","Anual","Conjunto de personas encuestadas","Primaria","Resultados de las encuestas aplicadas</v>
      </c>
      <c r="BI102" s="4" t="str">
        <f t="shared" si="42"/>
        <v>","2019","0","Subsecretaría de Atención a la ciudadanía","Subsecretaría de TI","Físico
Mangnético
","Encuesta de satisfacción","0),</v>
      </c>
      <c r="BJ102" s="4" t="str">
        <f t="shared" si="43"/>
        <v>("1.4.1","Satisfacción de los ciudadanos en el uso de los servicios digitales disponibles","Seguimiento a la satisfacción de los ciudadanos frente al uso de los servicios digitales suministrados por el Municipio de Medellín.","Establecer el nivel de satisfacción de los ciudadanos frente a los servicios digitales ofrecidos por el municipio de Medellín","Decreto 620 de 2020
Decreto 2106 de 2019
Conpes 3975
Decreto 1008 de 2018","(V1/V2)*100","V1 = Número de ciudadanos satisfechos con los servicios ciudadanos digitales prestados por el municipio de Medellín 
V2 = Número de ciudadanos encuestados.","Creciente","Anual","Conjunto de personas encuestadas","Primaria","Resultados de las encuestas aplicadas","2019","0","Subsecretaría de Atención a la ciudadanía","Subsecretaría de TI","Físico
Mangnético
","Encuesta de satisfacción","0),</v>
      </c>
    </row>
    <row r="103" spans="1:62" x14ac:dyDescent="0.2">
      <c r="A103" s="5" t="s">
        <v>101</v>
      </c>
      <c r="B103" s="6" t="s">
        <v>5714</v>
      </c>
      <c r="C103" s="41" t="s">
        <v>1491</v>
      </c>
      <c r="D103" s="41" t="s">
        <v>1492</v>
      </c>
      <c r="E103" s="41" t="s">
        <v>1493</v>
      </c>
      <c r="F103" s="42" t="s">
        <v>1009</v>
      </c>
      <c r="G103" s="41" t="s">
        <v>1494</v>
      </c>
      <c r="H103" s="41" t="s">
        <v>819</v>
      </c>
      <c r="I103" s="41" t="s">
        <v>856</v>
      </c>
      <c r="J103" s="41" t="s">
        <v>1495</v>
      </c>
      <c r="K103" s="41" t="s">
        <v>822</v>
      </c>
      <c r="L103" s="41" t="s">
        <v>1496</v>
      </c>
      <c r="M103" s="41" t="s">
        <v>842</v>
      </c>
      <c r="N103" s="41"/>
      <c r="O103" s="41" t="s">
        <v>1497</v>
      </c>
      <c r="P103" s="41" t="s">
        <v>1488</v>
      </c>
      <c r="Q103" s="41" t="s">
        <v>1498</v>
      </c>
      <c r="R103" s="41" t="s">
        <v>897</v>
      </c>
      <c r="S103" s="41"/>
      <c r="U103" s="10" t="s">
        <v>6434</v>
      </c>
      <c r="V103" s="4" t="str">
        <f t="shared" si="22"/>
        <v>1.4.2</v>
      </c>
      <c r="W103" s="122" t="s">
        <v>6435</v>
      </c>
      <c r="X103" s="4" t="str">
        <f t="shared" si="23"/>
        <v>Cobertura de servicios de conectividad de alta velocidad en el municipio de Medellín a través de red neutra</v>
      </c>
      <c r="Y103" s="4" t="s">
        <v>6435</v>
      </c>
      <c r="Z103" s="4" t="str">
        <f t="shared" si="24"/>
        <v>Seguimiento a la construcción de una red de fibra óptica que cubra en gran parte el territorio de la ciudad de Medellín y que permita llegar a menos de 50 metros del punto de conexión de cada abonado al servicio para la implementación de una red de fibra neutra.</v>
      </c>
      <c r="AA103" s="4" t="s">
        <v>6435</v>
      </c>
      <c r="AB103" s="4" t="str">
        <f t="shared" si="25"/>
        <v>Medir el porcentaje de barrios cubiertos por tecnología de red neutra para habilitar la conexión con  alta velocidad de internet en la ciudadanía</v>
      </c>
      <c r="AC103" s="4" t="s">
        <v>6435</v>
      </c>
      <c r="AD103" s="4" t="str">
        <f t="shared" si="26"/>
        <v>Decreto 1008 de 2018
Decreto 1078 de 2015</v>
      </c>
      <c r="AE103" s="4" t="s">
        <v>6435</v>
      </c>
      <c r="AF103" s="4" t="str">
        <f t="shared" si="27"/>
        <v>(V1 / V2)*100</v>
      </c>
      <c r="AG103" s="4" t="s">
        <v>6435</v>
      </c>
      <c r="AH103" s="4" t="str">
        <f t="shared" si="28"/>
        <v>V1= corresponde a los barrios habilitados con conexión a la red Red Neutra (b)
V2= Barrios totales del municipio de Medellín (BT)</v>
      </c>
      <c r="AI103" s="4" t="s">
        <v>6435</v>
      </c>
      <c r="AJ103" s="4" t="str">
        <f t="shared" si="29"/>
        <v>Creciente</v>
      </c>
      <c r="AK103" s="4" t="s">
        <v>6435</v>
      </c>
      <c r="AL103" s="4" t="str">
        <f t="shared" si="30"/>
        <v>Anual</v>
      </c>
      <c r="AM103" s="4" t="s">
        <v>6435</v>
      </c>
      <c r="AN103" s="4" t="str">
        <f t="shared" si="31"/>
        <v>Catastro</v>
      </c>
      <c r="AO103" s="4" t="s">
        <v>6435</v>
      </c>
      <c r="AP103" s="4" t="str">
        <f t="shared" si="32"/>
        <v>Primaria</v>
      </c>
      <c r="AQ103" s="4" t="s">
        <v>6435</v>
      </c>
      <c r="AR103" s="4" t="str">
        <f t="shared" si="33"/>
        <v>Registro Catastral</v>
      </c>
      <c r="AS103" s="4" t="s">
        <v>6435</v>
      </c>
      <c r="AT103" s="4" t="str">
        <f t="shared" si="34"/>
        <v>NA</v>
      </c>
      <c r="AU103" s="4" t="s">
        <v>6435</v>
      </c>
      <c r="AV103" s="4">
        <f t="shared" si="35"/>
        <v>0</v>
      </c>
      <c r="AW103" s="4" t="s">
        <v>6435</v>
      </c>
      <c r="AX103" s="4" t="str">
        <f t="shared" si="36"/>
        <v>Entidad encargada de la administración gestión y operación de la Red Neutra</v>
      </c>
      <c r="AY103" s="4" t="s">
        <v>6435</v>
      </c>
      <c r="AZ103" s="4" t="str">
        <f t="shared" si="37"/>
        <v>Subsecretaría de TI</v>
      </c>
      <c r="BA103" s="4" t="s">
        <v>6435</v>
      </c>
      <c r="BB103" s="4" t="str">
        <f t="shared" si="38"/>
        <v>Medio Digital (hojas de cálculo)</v>
      </c>
      <c r="BC103" s="4" t="s">
        <v>6435</v>
      </c>
      <c r="BD103" s="4" t="str">
        <f t="shared" si="39"/>
        <v>Registros administrativos</v>
      </c>
      <c r="BE103" s="4" t="s">
        <v>6435</v>
      </c>
      <c r="BF103" s="4">
        <f t="shared" si="40"/>
        <v>0</v>
      </c>
      <c r="BG103" s="4" t="s">
        <v>6437</v>
      </c>
      <c r="BH103" s="4" t="str">
        <f t="shared" si="41"/>
        <v>("1.4.2","Cobertura de servicios de conectividad de alta velocidad en el municipio de Medellín a través de red neutra","Seguimiento a la construcción de una red de fibra óptica que cubra en gran parte el territorio de la ciudad de Medellín y que permita llegar a menos de 50 metros del punto de conexión de cada abonado al servicio para la implementación de una red de fibra neutra.","Medir el porcentaje de barrios cubiertos por tecnología de red neutra para habilitar la conexión con  alta velocidad de internet en la ciudadanía","Decreto 1008 de 2018
Decreto 1078 de 2015","(V1 / V2)*100","V1= corresponde a los barrios habilitados con conexión a la red Red Neutra (b)
V2= Barrios totales del municipio de Medellín (BT)","Creciente","Anual","Catastro","Primaria","Registro Catastral</v>
      </c>
      <c r="BI103" s="4" t="str">
        <f t="shared" si="42"/>
        <v>","NA","0","Entidad encargada de la administración gestión y operación de la Red Neutra","Subsecretaría de TI","Medio Digital (hojas de cálculo)","Registros administrativos","0),</v>
      </c>
      <c r="BJ103" s="4" t="str">
        <f t="shared" si="43"/>
        <v>("1.4.2","Cobertura de servicios de conectividad de alta velocidad en el municipio de Medellín a través de red neutra","Seguimiento a la construcción de una red de fibra óptica que cubra en gran parte el territorio de la ciudad de Medellín y que permita llegar a menos de 50 metros del punto de conexión de cada abonado al servicio para la implementación de una red de fibra neutra.","Medir el porcentaje de barrios cubiertos por tecnología de red neutra para habilitar la conexión con  alta velocidad de internet en la ciudadanía","Decreto 1008 de 2018
Decreto 1078 de 2015","(V1 / V2)*100","V1= corresponde a los barrios habilitados con conexión a la red Red Neutra (b)
V2= Barrios totales del municipio de Medellín (BT)","Creciente","Anual","Catastro","Primaria","Registro Catastral","NA","0","Entidad encargada de la administración gestión y operación de la Red Neutra","Subsecretaría de TI","Medio Digital (hojas de cálculo)","Registros administrativos","0),</v>
      </c>
    </row>
    <row r="104" spans="1:62" x14ac:dyDescent="0.2">
      <c r="A104" s="5" t="s">
        <v>102</v>
      </c>
      <c r="B104" s="6" t="s">
        <v>5715</v>
      </c>
      <c r="C104" s="18" t="s">
        <v>1499</v>
      </c>
      <c r="D104" s="18" t="s">
        <v>1500</v>
      </c>
      <c r="E104" s="18" t="s">
        <v>1501</v>
      </c>
      <c r="F104" s="19" t="s">
        <v>1502</v>
      </c>
      <c r="G104" s="18" t="s">
        <v>1503</v>
      </c>
      <c r="H104" s="18" t="s">
        <v>819</v>
      </c>
      <c r="I104" s="18" t="s">
        <v>856</v>
      </c>
      <c r="J104" s="18" t="s">
        <v>1504</v>
      </c>
      <c r="K104" s="18" t="s">
        <v>822</v>
      </c>
      <c r="L104" s="18" t="s">
        <v>1505</v>
      </c>
      <c r="M104" s="18">
        <v>2019</v>
      </c>
      <c r="N104" s="18"/>
      <c r="O104" s="18" t="s">
        <v>1504</v>
      </c>
      <c r="P104" s="18" t="s">
        <v>1504</v>
      </c>
      <c r="Q104" s="18" t="s">
        <v>1506</v>
      </c>
      <c r="R104" s="18" t="s">
        <v>1069</v>
      </c>
      <c r="S104" s="18"/>
      <c r="U104" s="10" t="s">
        <v>6434</v>
      </c>
      <c r="V104" s="4" t="str">
        <f t="shared" si="22"/>
        <v>1.4.3</v>
      </c>
      <c r="W104" s="122" t="s">
        <v>6435</v>
      </c>
      <c r="X104" s="4" t="str">
        <f t="shared" si="23"/>
        <v>Iniciativas implementadas usando analíticas a partir del lago de datos para el aprovechamiento en la entidad y el conglomerado público</v>
      </c>
      <c r="Y104" s="4" t="s">
        <v>6435</v>
      </c>
      <c r="Z104" s="4" t="str">
        <f t="shared" si="24"/>
        <v xml:space="preserve"> Este indicador permite la integración de grandes volúmenes y diversas fuentes de datos que se encuentran en diferentes sistemas y tecnologías de almacenamiento. con el fin de proveer una visión unificada para facilitar el aprovechamiento de la información generando valor público en el marco de un gobierno eficiente y abierto. </v>
      </c>
      <c r="AA104" s="4" t="s">
        <v>6435</v>
      </c>
      <c r="AB104" s="4" t="str">
        <f t="shared" si="25"/>
        <v>Establecer el número de iniciativas de analítica inmplementadas para el aprovechamiento de datos en la Alcaldía de Medellin</v>
      </c>
      <c r="AC104" s="4" t="s">
        <v>6435</v>
      </c>
      <c r="AD104" s="4" t="str">
        <f t="shared" si="26"/>
        <v>Ley 1581 de 2012
CONPES 3920 de 2018
Decreto 620 de 2020
Decreto 1008 de 2018</v>
      </c>
      <c r="AE104" s="4" t="s">
        <v>6435</v>
      </c>
      <c r="AF104" s="4" t="str">
        <f t="shared" si="27"/>
        <v xml:space="preserve">V1
 </v>
      </c>
      <c r="AG104" s="4" t="s">
        <v>6435</v>
      </c>
      <c r="AH104" s="4" t="str">
        <f t="shared" si="28"/>
        <v xml:space="preserve"> V1: iniciativas implementadas </v>
      </c>
      <c r="AI104" s="4" t="s">
        <v>6435</v>
      </c>
      <c r="AJ104" s="4" t="str">
        <f t="shared" si="29"/>
        <v>Creciente</v>
      </c>
      <c r="AK104" s="4" t="s">
        <v>6435</v>
      </c>
      <c r="AL104" s="4" t="str">
        <f t="shared" si="30"/>
        <v>Anual</v>
      </c>
      <c r="AM104" s="4" t="s">
        <v>6435</v>
      </c>
      <c r="AN104" s="4" t="str">
        <f t="shared" si="31"/>
        <v>Subsecretaría de TI
Subdirección de Información</v>
      </c>
      <c r="AO104" s="4" t="s">
        <v>6435</v>
      </c>
      <c r="AP104" s="4" t="str">
        <f t="shared" si="32"/>
        <v>Primaria</v>
      </c>
      <c r="AQ104" s="4" t="s">
        <v>6435</v>
      </c>
      <c r="AR104" s="4" t="str">
        <f t="shared" si="33"/>
        <v>Actas. listados de asistencia. documentos de iniciativas formuladas. formato de retroalimentación de iniciativas implemetadas</v>
      </c>
      <c r="AS104" s="4" t="s">
        <v>6435</v>
      </c>
      <c r="AT104" s="4">
        <f t="shared" si="34"/>
        <v>2019</v>
      </c>
      <c r="AU104" s="4" t="s">
        <v>6435</v>
      </c>
      <c r="AV104" s="4">
        <f t="shared" si="35"/>
        <v>0</v>
      </c>
      <c r="AW104" s="4" t="s">
        <v>6435</v>
      </c>
      <c r="AX104" s="4" t="str">
        <f t="shared" si="36"/>
        <v>Subsecretaría de TI
Subdirección de Información</v>
      </c>
      <c r="AY104" s="4" t="s">
        <v>6435</v>
      </c>
      <c r="AZ104" s="4" t="str">
        <f t="shared" si="37"/>
        <v>Subsecretaría de TI
Subdirección de Información</v>
      </c>
      <c r="BA104" s="4" t="s">
        <v>6435</v>
      </c>
      <c r="BB104" s="4" t="str">
        <f t="shared" si="38"/>
        <v>Repositorio de información del proyecto</v>
      </c>
      <c r="BC104" s="4" t="s">
        <v>6435</v>
      </c>
      <c r="BD104" s="4" t="str">
        <f t="shared" si="39"/>
        <v>Registros Administrativos</v>
      </c>
      <c r="BE104" s="4" t="s">
        <v>6435</v>
      </c>
      <c r="BF104" s="4">
        <f t="shared" si="40"/>
        <v>0</v>
      </c>
      <c r="BG104" s="4" t="s">
        <v>6437</v>
      </c>
      <c r="BH104" s="4" t="str">
        <f t="shared" si="41"/>
        <v>("1.4.3","Iniciativas implementadas usando analíticas a partir del lago de datos para el aprovechamiento en la entidad y el conglomerado público"," Este indicador permite la integración de grandes volúmenes y diversas fuentes de datos que se encuentran en diferentes sistemas y tecnologías de almacenamiento. con el fin de proveer una visión unificada para facilitar el aprovechamiento de la información generando valor público en el marco de un gobierno eficiente y abierto. ","Establecer el número de iniciativas de analítica inmplementadas para el aprovechamiento de datos en la Alcaldía de Medellin","Ley 1581 de 2012
CONPES 3920 de 2018
Decreto 620 de 2020
Decreto 1008 de 2018","V1
 "," V1: iniciativas implementadas ","Creciente","Anual","Subsecretaría de TI
Subdirección de Información","Primaria","Actas. listados de asistencia. documentos de iniciativas formuladas. formato de retroalimentación de iniciativas implemetadas</v>
      </c>
      <c r="BI104" s="4" t="str">
        <f t="shared" si="42"/>
        <v>","2019","0","Subsecretaría de TI
Subdirección de Información","Subsecretaría de TI
Subdirección de Información","Repositorio de información del proyecto","Registros Administrativos","0),</v>
      </c>
      <c r="BJ104" s="4" t="str">
        <f t="shared" si="43"/>
        <v>("1.4.3","Iniciativas implementadas usando analíticas a partir del lago de datos para el aprovechamiento en la entidad y el conglomerado público"," Este indicador permite la integración de grandes volúmenes y diversas fuentes de datos que se encuentran en diferentes sistemas y tecnologías de almacenamiento. con el fin de proveer una visión unificada para facilitar el aprovechamiento de la información generando valor público en el marco de un gobierno eficiente y abierto. ","Establecer el número de iniciativas de analítica inmplementadas para el aprovechamiento de datos en la Alcaldía de Medellin","Ley 1581 de 2012
CONPES 3920 de 2018
Decreto 620 de 2020
Decreto 1008 de 2018","V1
 "," V1: iniciativas implementadas ","Creciente","Anual","Subsecretaría de TI
Subdirección de Información","Primaria","Actas. listados de asistencia. documentos de iniciativas formuladas. formato de retroalimentación de iniciativas implemetadas","2019","0","Subsecretaría de TI
Subdirección de Información","Subsecretaría de TI
Subdirección de Información","Repositorio de información del proyecto","Registros Administrativos","0),</v>
      </c>
    </row>
    <row r="105" spans="1:62" x14ac:dyDescent="0.2">
      <c r="A105" s="5" t="s">
        <v>103</v>
      </c>
      <c r="B105" s="6" t="s">
        <v>5716</v>
      </c>
      <c r="C105" s="15" t="s">
        <v>1507</v>
      </c>
      <c r="D105" s="15" t="s">
        <v>1508</v>
      </c>
      <c r="E105" s="15" t="s">
        <v>1509</v>
      </c>
      <c r="F105" s="15" t="s">
        <v>832</v>
      </c>
      <c r="G105" s="15" t="s">
        <v>1510</v>
      </c>
      <c r="H105" s="15" t="s">
        <v>819</v>
      </c>
      <c r="I105" s="15" t="s">
        <v>856</v>
      </c>
      <c r="J105" s="15" t="s">
        <v>1511</v>
      </c>
      <c r="K105" s="15" t="s">
        <v>822</v>
      </c>
      <c r="L105" s="15" t="s">
        <v>1511</v>
      </c>
      <c r="M105" s="15" t="s">
        <v>842</v>
      </c>
      <c r="N105" s="15"/>
      <c r="O105" s="15" t="s">
        <v>1488</v>
      </c>
      <c r="P105" s="15" t="s">
        <v>1488</v>
      </c>
      <c r="Q105" s="15" t="s">
        <v>1512</v>
      </c>
      <c r="R105" s="15" t="s">
        <v>897</v>
      </c>
      <c r="S105" s="15"/>
      <c r="U105" s="10" t="s">
        <v>6434</v>
      </c>
      <c r="V105" s="4" t="str">
        <f t="shared" si="22"/>
        <v>1.4.1.1</v>
      </c>
      <c r="W105" s="122" t="s">
        <v>6435</v>
      </c>
      <c r="X105" s="4" t="str">
        <f t="shared" si="23"/>
        <v>Procesos y servicios digitales internos y externos para satisfacer las partes interesadas</v>
      </c>
      <c r="Y105" s="4" t="s">
        <v>6435</v>
      </c>
      <c r="Z105" s="4" t="str">
        <f t="shared" si="24"/>
        <v>Garantizar que todas las  soluciones tecnológicas para la optimización de los procesos. propendan por reducir tiempos. costos y hacer un mejor uso de los recursos de la entidad. considerando los trámites. servicios. procedimientos. y la gestión documental enmarcados en los 27 procesos y 608 procedimientos documentados en ISOLUTION.</v>
      </c>
      <c r="AA105" s="4" t="s">
        <v>6435</v>
      </c>
      <c r="AB105" s="4" t="str">
        <f t="shared" si="25"/>
        <v>Establecer el porcentaje de avance en la optimización de los procesos del municipio de Medellín</v>
      </c>
      <c r="AC105" s="4" t="s">
        <v>6435</v>
      </c>
      <c r="AD105" s="4" t="str">
        <f t="shared" si="26"/>
        <v>Decreto 620 de 2020
Decreto 2106 de 2019
Ley 1955 de 2019
Decreto 1008 de 2018
Decreto 883 de 2015</v>
      </c>
      <c r="AE105" s="4" t="s">
        <v>6435</v>
      </c>
      <c r="AF105" s="4" t="str">
        <f t="shared" si="27"/>
        <v>(V1/V2)*100</v>
      </c>
      <c r="AG105" s="4" t="s">
        <v>6435</v>
      </c>
      <c r="AH105" s="4" t="str">
        <f t="shared" si="28"/>
        <v>V1 = Número de procesos optimizados en el municipio de Medellín 
V2 = Número de total de procesos establecidos en el municipio de Medellín.</v>
      </c>
      <c r="AI105" s="4" t="s">
        <v>6435</v>
      </c>
      <c r="AJ105" s="4" t="str">
        <f t="shared" si="29"/>
        <v>Creciente</v>
      </c>
      <c r="AK105" s="4" t="s">
        <v>6435</v>
      </c>
      <c r="AL105" s="4" t="str">
        <f t="shared" si="30"/>
        <v>Anual</v>
      </c>
      <c r="AM105" s="4" t="s">
        <v>6435</v>
      </c>
      <c r="AN105" s="4" t="str">
        <f t="shared" si="31"/>
        <v>Registros en soporte magnético</v>
      </c>
      <c r="AO105" s="4" t="s">
        <v>6435</v>
      </c>
      <c r="AP105" s="4" t="str">
        <f t="shared" si="32"/>
        <v>Primaria</v>
      </c>
      <c r="AQ105" s="4" t="s">
        <v>6435</v>
      </c>
      <c r="AR105" s="4" t="str">
        <f t="shared" si="33"/>
        <v>Registros en soporte magnético</v>
      </c>
      <c r="AS105" s="4" t="s">
        <v>6435</v>
      </c>
      <c r="AT105" s="4" t="str">
        <f t="shared" si="34"/>
        <v>NA</v>
      </c>
      <c r="AU105" s="4" t="s">
        <v>6435</v>
      </c>
      <c r="AV105" s="4">
        <f t="shared" si="35"/>
        <v>0</v>
      </c>
      <c r="AW105" s="4" t="s">
        <v>6435</v>
      </c>
      <c r="AX105" s="4" t="str">
        <f t="shared" si="36"/>
        <v>Subsecretaría de TI</v>
      </c>
      <c r="AY105" s="4" t="s">
        <v>6435</v>
      </c>
      <c r="AZ105" s="4" t="str">
        <f t="shared" si="37"/>
        <v>Subsecretaría de TI</v>
      </c>
      <c r="BA105" s="4" t="s">
        <v>6435</v>
      </c>
      <c r="BB105" s="4" t="str">
        <f t="shared" si="38"/>
        <v>Registos magneticos</v>
      </c>
      <c r="BC105" s="4" t="s">
        <v>6435</v>
      </c>
      <c r="BD105" s="4" t="str">
        <f t="shared" si="39"/>
        <v>Registros administrativos</v>
      </c>
      <c r="BE105" s="4" t="s">
        <v>6435</v>
      </c>
      <c r="BF105" s="4">
        <f t="shared" si="40"/>
        <v>0</v>
      </c>
      <c r="BG105" s="4" t="s">
        <v>6437</v>
      </c>
      <c r="BH105" s="4" t="str">
        <f t="shared" si="41"/>
        <v>("1.4.1.1","Procesos y servicios digitales internos y externos para satisfacer las partes interesadas","Garantizar que todas las  soluciones tecnológicas para la optimización de los procesos. propendan por reducir tiempos. costos y hacer un mejor uso de los recursos de la entidad. considerando los trámites. servicios. procedimientos. y la gestión documental enmarcados en los 27 procesos y 608 procedimientos documentados en ISOLUTION.","Establecer el porcentaje de avance en la optimización de los procesos del municipio de Medellín","Decreto 620 de 2020
Decreto 2106 de 2019
Ley 1955 de 2019
Decreto 1008 de 2018
Decreto 883 de 2015","(V1/V2)*100","V1 = Número de procesos optimizados en el municipio de Medellín 
V2 = Número de total de procesos establecidos en el municipio de Medellín.","Creciente","Anual","Registros en soporte magnético","Primaria","Registros en soporte magnético</v>
      </c>
      <c r="BI105" s="4" t="str">
        <f t="shared" si="42"/>
        <v>","NA","0","Subsecretaría de TI","Subsecretaría de TI","Registos magneticos","Registros administrativos","0),</v>
      </c>
      <c r="BJ105" s="4" t="str">
        <f t="shared" si="43"/>
        <v>("1.4.1.1","Procesos y servicios digitales internos y externos para satisfacer las partes interesadas","Garantizar que todas las  soluciones tecnológicas para la optimización de los procesos. propendan por reducir tiempos. costos y hacer un mejor uso de los recursos de la entidad. considerando los trámites. servicios. procedimientos. y la gestión documental enmarcados en los 27 procesos y 608 procedimientos documentados en ISOLUTION.","Establecer el porcentaje de avance en la optimización de los procesos del municipio de Medellín","Decreto 620 de 2020
Decreto 2106 de 2019
Ley 1955 de 2019
Decreto 1008 de 2018
Decreto 883 de 2015","(V1/V2)*100","V1 = Número de procesos optimizados en el municipio de Medellín 
V2 = Número de total de procesos establecidos en el municipio de Medellín.","Creciente","Anual","Registros en soporte magnético","Primaria","Registros en soporte magnético","NA","0","Subsecretaría de TI","Subsecretaría de TI","Registos magneticos","Registros administrativos","0),</v>
      </c>
    </row>
    <row r="106" spans="1:62" x14ac:dyDescent="0.2">
      <c r="A106" s="5" t="s">
        <v>104</v>
      </c>
      <c r="B106" s="6" t="s">
        <v>5717</v>
      </c>
      <c r="C106" s="15" t="s">
        <v>1513</v>
      </c>
      <c r="D106" s="15" t="s">
        <v>1514</v>
      </c>
      <c r="E106" s="15" t="s">
        <v>1515</v>
      </c>
      <c r="F106" s="15" t="s">
        <v>832</v>
      </c>
      <c r="G106" s="15" t="s">
        <v>1516</v>
      </c>
      <c r="H106" s="15" t="s">
        <v>819</v>
      </c>
      <c r="I106" s="15" t="s">
        <v>856</v>
      </c>
      <c r="J106" s="15" t="s">
        <v>1511</v>
      </c>
      <c r="K106" s="15" t="s">
        <v>822</v>
      </c>
      <c r="L106" s="15" t="s">
        <v>1511</v>
      </c>
      <c r="M106" s="15" t="s">
        <v>842</v>
      </c>
      <c r="N106" s="15"/>
      <c r="O106" s="15" t="s">
        <v>1488</v>
      </c>
      <c r="P106" s="15" t="s">
        <v>1488</v>
      </c>
      <c r="Q106" s="15" t="s">
        <v>1512</v>
      </c>
      <c r="R106" s="15" t="s">
        <v>897</v>
      </c>
      <c r="S106" s="15"/>
      <c r="U106" s="10" t="s">
        <v>6434</v>
      </c>
      <c r="V106" s="4" t="str">
        <f t="shared" si="22"/>
        <v>1.4.1.2</v>
      </c>
      <c r="W106" s="122" t="s">
        <v>6435</v>
      </c>
      <c r="X106" s="4" t="str">
        <f t="shared" si="23"/>
        <v>Uso y apropiación de servicios digitales por parte de los servidores públicos, contratistas y ciudadanos en general</v>
      </c>
      <c r="Y106" s="4" t="s">
        <v>6435</v>
      </c>
      <c r="Z106" s="4" t="str">
        <f t="shared" si="24"/>
        <v xml:space="preserve">Seguimiento a los procesos realizados por la entidad para permitir la apropiación de los servicios digitales por  parte de los servidores públicos. contratistas y ciudadanos en general. </v>
      </c>
      <c r="AA106" s="4" t="s">
        <v>6435</v>
      </c>
      <c r="AB106" s="4" t="str">
        <f t="shared" si="25"/>
        <v>Establecer el indice de apropiación de los servicios digitales por parte de los servidores. contratistas y ciudadanía en general</v>
      </c>
      <c r="AC106" s="4" t="s">
        <v>6435</v>
      </c>
      <c r="AD106" s="4" t="str">
        <f t="shared" si="26"/>
        <v>Decreto 1078 de 2015
Decreto 1008 de 2018</v>
      </c>
      <c r="AE106" s="4" t="s">
        <v>6435</v>
      </c>
      <c r="AF106" s="4" t="str">
        <f t="shared" si="27"/>
        <v>(V1/V2)*100</v>
      </c>
      <c r="AG106" s="4" t="s">
        <v>6435</v>
      </c>
      <c r="AH106" s="4" t="str">
        <f t="shared" si="28"/>
        <v>V1 = Número de personas que aprueban procesos de apropiación 
V2 = Número de personas sujeto de procesos de apropiación de servicios  digitales de la entidad</v>
      </c>
      <c r="AI106" s="4" t="s">
        <v>6435</v>
      </c>
      <c r="AJ106" s="4" t="str">
        <f t="shared" si="29"/>
        <v>Creciente</v>
      </c>
      <c r="AK106" s="4" t="s">
        <v>6435</v>
      </c>
      <c r="AL106" s="4" t="str">
        <f t="shared" si="30"/>
        <v>Anual</v>
      </c>
      <c r="AM106" s="4" t="s">
        <v>6435</v>
      </c>
      <c r="AN106" s="4" t="str">
        <f t="shared" si="31"/>
        <v>Registros en soporte magnético</v>
      </c>
      <c r="AO106" s="4" t="s">
        <v>6435</v>
      </c>
      <c r="AP106" s="4" t="str">
        <f t="shared" si="32"/>
        <v>Primaria</v>
      </c>
      <c r="AQ106" s="4" t="s">
        <v>6435</v>
      </c>
      <c r="AR106" s="4" t="str">
        <f t="shared" si="33"/>
        <v>Registros en soporte magnético</v>
      </c>
      <c r="AS106" s="4" t="s">
        <v>6435</v>
      </c>
      <c r="AT106" s="4" t="str">
        <f t="shared" si="34"/>
        <v>NA</v>
      </c>
      <c r="AU106" s="4" t="s">
        <v>6435</v>
      </c>
      <c r="AV106" s="4">
        <f t="shared" si="35"/>
        <v>0</v>
      </c>
      <c r="AW106" s="4" t="s">
        <v>6435</v>
      </c>
      <c r="AX106" s="4" t="str">
        <f t="shared" si="36"/>
        <v>Subsecretaría de TI</v>
      </c>
      <c r="AY106" s="4" t="s">
        <v>6435</v>
      </c>
      <c r="AZ106" s="4" t="str">
        <f t="shared" si="37"/>
        <v>Subsecretaría de TI</v>
      </c>
      <c r="BA106" s="4" t="s">
        <v>6435</v>
      </c>
      <c r="BB106" s="4" t="str">
        <f t="shared" si="38"/>
        <v>Registos magneticos</v>
      </c>
      <c r="BC106" s="4" t="s">
        <v>6435</v>
      </c>
      <c r="BD106" s="4" t="str">
        <f t="shared" si="39"/>
        <v>Registros administrativos</v>
      </c>
      <c r="BE106" s="4" t="s">
        <v>6435</v>
      </c>
      <c r="BF106" s="4">
        <f t="shared" si="40"/>
        <v>0</v>
      </c>
      <c r="BG106" s="4" t="s">
        <v>6437</v>
      </c>
      <c r="BH106" s="4" t="str">
        <f t="shared" si="41"/>
        <v>("1.4.1.2","Uso y apropiación de servicios digitales por parte de los servidores públicos, contratistas y ciudadanos en general","Seguimiento a los procesos realizados por la entidad para permitir la apropiación de los servicios digitales por  parte de los servidores públicos. contratistas y ciudadanos en general. ","Establecer el indice de apropiación de los servicios digitales por parte de los servidores. contratistas y ciudadanía en general","Decreto 1078 de 2015
Decreto 1008 de 2018","(V1/V2)*100","V1 = Número de personas que aprueban procesos de apropiación 
V2 = Número de personas sujeto de procesos de apropiación de servicios  digitales de la entidad","Creciente","Anual","Registros en soporte magnético","Primaria","Registros en soporte magnético</v>
      </c>
      <c r="BI106" s="4" t="str">
        <f t="shared" si="42"/>
        <v>","NA","0","Subsecretaría de TI","Subsecretaría de TI","Registos magneticos","Registros administrativos","0),</v>
      </c>
      <c r="BJ106" s="4" t="str">
        <f t="shared" si="43"/>
        <v>("1.4.1.2","Uso y apropiación de servicios digitales por parte de los servidores públicos, contratistas y ciudadanos en general","Seguimiento a los procesos realizados por la entidad para permitir la apropiación de los servicios digitales por  parte de los servidores públicos. contratistas y ciudadanos en general. ","Establecer el indice de apropiación de los servicios digitales por parte de los servidores. contratistas y ciudadanía en general","Decreto 1078 de 2015
Decreto 1008 de 2018","(V1/V2)*100","V1 = Número de personas que aprueban procesos de apropiación 
V2 = Número de personas sujeto de procesos de apropiación de servicios  digitales de la entidad","Creciente","Anual","Registros en soporte magnético","Primaria","Registros en soporte magnético","NA","0","Subsecretaría de TI","Subsecretaría de TI","Registos magneticos","Registros administrativos","0),</v>
      </c>
    </row>
    <row r="107" spans="1:62" x14ac:dyDescent="0.2">
      <c r="A107" s="5" t="s">
        <v>105</v>
      </c>
      <c r="B107" s="6" t="s">
        <v>5718</v>
      </c>
      <c r="C107" s="15" t="s">
        <v>1517</v>
      </c>
      <c r="D107" s="15" t="s">
        <v>1518</v>
      </c>
      <c r="E107" s="5" t="s">
        <v>842</v>
      </c>
      <c r="F107" s="43" t="s">
        <v>1519</v>
      </c>
      <c r="G107" s="5" t="s">
        <v>1520</v>
      </c>
      <c r="H107" s="5" t="s">
        <v>819</v>
      </c>
      <c r="I107" s="5" t="s">
        <v>820</v>
      </c>
      <c r="J107" s="5" t="s">
        <v>1521</v>
      </c>
      <c r="K107" s="5" t="s">
        <v>1522</v>
      </c>
      <c r="L107" s="5" t="s">
        <v>1523</v>
      </c>
      <c r="M107" s="5">
        <v>2020</v>
      </c>
      <c r="N107" s="5"/>
      <c r="O107" s="5" t="s">
        <v>1524</v>
      </c>
      <c r="P107" s="5" t="s">
        <v>1524</v>
      </c>
      <c r="Q107" s="5" t="s">
        <v>1525</v>
      </c>
      <c r="R107" s="5" t="s">
        <v>1526</v>
      </c>
      <c r="S107" s="5" t="s">
        <v>1527</v>
      </c>
      <c r="U107" s="10" t="s">
        <v>6434</v>
      </c>
      <c r="V107" s="4" t="str">
        <f t="shared" si="22"/>
        <v>1.4.1.3</v>
      </c>
      <c r="W107" s="122" t="s">
        <v>6435</v>
      </c>
      <c r="X107" s="4" t="str">
        <f t="shared" si="23"/>
        <v>Plan de transformación digital de Hacienda Pública implementado</v>
      </c>
      <c r="Y107" s="4" t="s">
        <v>6435</v>
      </c>
      <c r="Z107" s="4" t="str">
        <f t="shared" si="24"/>
        <v>Este indicador está diseñado para hacer seguimiento, medición y control a la implementación del plan de transformación digital de la Hacienda Pública.</v>
      </c>
      <c r="AA107" s="4" t="s">
        <v>6435</v>
      </c>
      <c r="AB107" s="4" t="str">
        <f t="shared" si="25"/>
        <v>Conocer, medir y controlar el avance de implementación del plan de transformación digital  de Hacienda Pública</v>
      </c>
      <c r="AC107" s="4" t="s">
        <v>6435</v>
      </c>
      <c r="AD107" s="4" t="str">
        <f t="shared" si="26"/>
        <v>NA</v>
      </c>
      <c r="AE107" s="4" t="s">
        <v>6435</v>
      </c>
      <c r="AF107" s="4" t="str">
        <f t="shared" si="27"/>
        <v>(V1/Vt)*100</v>
      </c>
      <c r="AG107" s="4" t="s">
        <v>6435</v>
      </c>
      <c r="AH107" s="4" t="str">
        <f t="shared" si="28"/>
        <v xml:space="preserve"> V1: actividades del plan implementadas y Vt Total de actividades del plan proyectadas. </v>
      </c>
      <c r="AI107" s="4" t="s">
        <v>6435</v>
      </c>
      <c r="AJ107" s="4" t="str">
        <f t="shared" si="29"/>
        <v>Creciente</v>
      </c>
      <c r="AK107" s="4" t="s">
        <v>6435</v>
      </c>
      <c r="AL107" s="4" t="str">
        <f t="shared" si="30"/>
        <v>Trimestral</v>
      </c>
      <c r="AM107" s="4" t="s">
        <v>6435</v>
      </c>
      <c r="AN107" s="4" t="str">
        <f t="shared" si="31"/>
        <v>Unidad de Desarrollo Tecnológico de la Secretaría de Hacienda</v>
      </c>
      <c r="AO107" s="4" t="s">
        <v>6435</v>
      </c>
      <c r="AP107" s="4" t="str">
        <f t="shared" si="32"/>
        <v>Primaria (Propia. Interna)</v>
      </c>
      <c r="AQ107" s="4" t="s">
        <v>6435</v>
      </c>
      <c r="AR107" s="4" t="str">
        <f t="shared" si="33"/>
        <v>Cronograma de actividades y Plan de Acción</v>
      </c>
      <c r="AS107" s="4" t="s">
        <v>6435</v>
      </c>
      <c r="AT107" s="4">
        <f t="shared" si="34"/>
        <v>2020</v>
      </c>
      <c r="AU107" s="4" t="s">
        <v>6435</v>
      </c>
      <c r="AV107" s="4">
        <f t="shared" si="35"/>
        <v>0</v>
      </c>
      <c r="AW107" s="4" t="s">
        <v>6435</v>
      </c>
      <c r="AX107" s="4" t="str">
        <f t="shared" si="36"/>
        <v>Responsable: Unidad de Desarrollo Tecnológico Secretaría de Hacienda
Corresponsable: Subsecretaría de TI</v>
      </c>
      <c r="AY107" s="4" t="s">
        <v>6435</v>
      </c>
      <c r="AZ107" s="4" t="str">
        <f t="shared" si="37"/>
        <v>Responsable: Unidad de Desarrollo Tecnológico Secretaría de Hacienda
Corresponsable: Subsecretaría de TI</v>
      </c>
      <c r="BA107" s="4" t="s">
        <v>6435</v>
      </c>
      <c r="BB107" s="4" t="str">
        <f t="shared" si="38"/>
        <v>Módulos, Transacciones, Tablas y bases de datos del ERP, Portal, Sistema de Gestión Documental,  hoja de cálculo (Excel), documentos de texto en formato (Word, PDF, TXT), Multimedia, ).</v>
      </c>
      <c r="BC107" s="4" t="s">
        <v>6435</v>
      </c>
      <c r="BD107" s="4" t="str">
        <f t="shared" si="39"/>
        <v>Informes de ejecucuión y seguimiento del cronograma de actividades y del plan de acción, encuesta, entrevista, cuestionario, registros administrativos</v>
      </c>
      <c r="BE107" s="4" t="s">
        <v>6435</v>
      </c>
      <c r="BF107" s="4" t="str">
        <f t="shared" si="40"/>
        <v>El presupuesto aproximado del proyecto formulado es por la suma de $78.000.000.000 para una meta del 70%. Cualquier reducción del presupuesto aprobado, obliga a reducir de manera proporcional la meta propuesta</v>
      </c>
      <c r="BG107" s="4" t="s">
        <v>6437</v>
      </c>
      <c r="BH107" s="4" t="str">
        <f t="shared" si="41"/>
        <v>("1.4.1.3","Plan de transformación digital de Hacienda Pública implementado","Este indicador está diseñado para hacer seguimiento, medición y control a la implementación del plan de transformación digital de la Hacienda Pública.","Conocer, medir y controlar el avance de implementación del plan de transformación digital  de Hacienda Pública","NA","(V1/Vt)*100"," V1: actividades del plan implementadas y Vt Total de actividades del plan proyectadas. ","Creciente","Trimestral","Unidad de Desarrollo Tecnológico de la Secretaría de Hacienda","Primaria (Propia. Interna)","Cronograma de actividades y Plan de Acción</v>
      </c>
      <c r="BI107" s="4" t="str">
        <f t="shared" si="42"/>
        <v>","2020","0","Responsable: Unidad de Desarrollo Tecnológico Secretaría de Hacienda
Corresponsable: Subsecretaría de TI","Responsable: Unidad de Desarrollo Tecnológico Secretaría de Hacienda
Corresponsable: Subsecretaría de TI","Módulos, Transacciones, Tablas y bases de datos del ERP, Portal, Sistema de Gestión Documental,  hoja de cálculo (Excel), documentos de texto en formato (Word, PDF, TXT), Multimedia, ).","Informes de ejecucuión y seguimiento del cronograma de actividades y del plan de acción, encuesta, entrevista, cuestionario, registros administrativos","El presupuesto aproximado del proyecto formulado es por la suma de $78.000.000.000 para una meta del 70%. Cualquier reducción del presupuesto aprobado, obliga a reducir de manera proporcional la meta propuesta),</v>
      </c>
      <c r="BJ107" s="4" t="str">
        <f t="shared" si="43"/>
        <v>("1.4.1.3","Plan de transformación digital de Hacienda Pública implementado","Este indicador está diseñado para hacer seguimiento, medición y control a la implementación del plan de transformación digital de la Hacienda Pública.","Conocer, medir y controlar el avance de implementación del plan de transformación digital  de Hacienda Pública","NA","(V1/Vt)*100"," V1: actividades del plan implementadas y Vt Total de actividades del plan proyectadas. ","Creciente","Trimestral","Unidad de Desarrollo Tecnológico de la Secretaría de Hacienda","Primaria (Propia. Interna)","Cronograma de actividades y Plan de Acción","2020","0","Responsable: Unidad de Desarrollo Tecnológico Secretaría de Hacienda
Corresponsable: Subsecretaría de TI","Responsable: Unidad de Desarrollo Tecnológico Secretaría de Hacienda
Corresponsable: Subsecretaría de TI","Módulos, Transacciones, Tablas y bases de datos del ERP, Portal, Sistema de Gestión Documental,  hoja de cálculo (Excel), documentos de texto en formato (Word, PDF, TXT), Multimedia, ).","Informes de ejecucuión y seguimiento del cronograma de actividades y del plan de acción, encuesta, entrevista, cuestionario, registros administrativos","El presupuesto aproximado del proyecto formulado es por la suma de $78.000.000.000 para una meta del 70%. Cualquier reducción del presupuesto aprobado, obliga a reducir de manera proporcional la meta propuesta),</v>
      </c>
    </row>
    <row r="108" spans="1:62" x14ac:dyDescent="0.2">
      <c r="A108" s="5" t="s">
        <v>106</v>
      </c>
      <c r="B108" s="6" t="s">
        <v>5719</v>
      </c>
      <c r="C108" s="14" t="s">
        <v>1528</v>
      </c>
      <c r="D108" s="14" t="s">
        <v>1529</v>
      </c>
      <c r="E108" s="14" t="s">
        <v>1493</v>
      </c>
      <c r="F108" s="14" t="s">
        <v>1530</v>
      </c>
      <c r="G108" s="14" t="s">
        <v>1531</v>
      </c>
      <c r="H108" s="14" t="s">
        <v>819</v>
      </c>
      <c r="I108" s="14" t="s">
        <v>856</v>
      </c>
      <c r="J108" s="14" t="s">
        <v>1532</v>
      </c>
      <c r="K108" s="14" t="s">
        <v>1533</v>
      </c>
      <c r="L108" s="14" t="s">
        <v>1534</v>
      </c>
      <c r="M108" s="14" t="s">
        <v>842</v>
      </c>
      <c r="N108" s="14"/>
      <c r="O108" s="14" t="s">
        <v>1535</v>
      </c>
      <c r="P108" s="14" t="s">
        <v>1535</v>
      </c>
      <c r="Q108" s="14" t="s">
        <v>1498</v>
      </c>
      <c r="R108" s="14" t="s">
        <v>897</v>
      </c>
      <c r="S108" s="14"/>
      <c r="U108" s="10" t="s">
        <v>6434</v>
      </c>
      <c r="V108" s="4" t="str">
        <f t="shared" si="22"/>
        <v>1.4.2.1</v>
      </c>
      <c r="W108" s="122" t="s">
        <v>6435</v>
      </c>
      <c r="X108" s="4" t="str">
        <f t="shared" si="23"/>
        <v>Índice de empresas suscriptoras con acceso a los servicios de la red neutra</v>
      </c>
      <c r="Y108" s="4" t="s">
        <v>6435</v>
      </c>
      <c r="Z108" s="4" t="str">
        <f t="shared" si="24"/>
        <v xml:space="preserve">Establecer la cantidad de Empresas beneficiadas con la infraestructura de la red neutra.  </v>
      </c>
      <c r="AA108" s="4" t="s">
        <v>6435</v>
      </c>
      <c r="AB108" s="4" t="str">
        <f t="shared" si="25"/>
        <v>Medir el porcentaje de empresas habilitadas para la conexión a servicios digitales a través de la Red Neutra</v>
      </c>
      <c r="AC108" s="4" t="s">
        <v>6435</v>
      </c>
      <c r="AD108" s="4" t="str">
        <f t="shared" si="26"/>
        <v>Decreto 1008 de 2018
Decreto 1078 de 2015</v>
      </c>
      <c r="AE108" s="4" t="s">
        <v>6435</v>
      </c>
      <c r="AF108" s="4" t="str">
        <f t="shared" si="27"/>
        <v>( V1/V2 )*100</v>
      </c>
      <c r="AG108" s="4" t="s">
        <v>6435</v>
      </c>
      <c r="AH108" s="4" t="str">
        <f t="shared" si="28"/>
        <v>V1= Empresas habilitadas para el acceso a la Red Neutra (Ec)
V2= cantidad de empresas registradas en Secretaría de Hacienda. EPM. Cámara de comercio   (E)</v>
      </c>
      <c r="AI108" s="4" t="s">
        <v>6435</v>
      </c>
      <c r="AJ108" s="4" t="str">
        <f t="shared" si="29"/>
        <v>Creciente</v>
      </c>
      <c r="AK108" s="4" t="s">
        <v>6435</v>
      </c>
      <c r="AL108" s="4" t="str">
        <f t="shared" si="30"/>
        <v>Anual</v>
      </c>
      <c r="AM108" s="4" t="s">
        <v>6435</v>
      </c>
      <c r="AN108" s="4" t="str">
        <f t="shared" si="31"/>
        <v>Secretaría de Hacienda. EPM.
Cámara de Comercio</v>
      </c>
      <c r="AO108" s="4" t="s">
        <v>6435</v>
      </c>
      <c r="AP108" s="4" t="str">
        <f t="shared" si="32"/>
        <v>Primaria /secundaria</v>
      </c>
      <c r="AQ108" s="4" t="s">
        <v>6435</v>
      </c>
      <c r="AR108" s="4" t="str">
        <f t="shared" si="33"/>
        <v>Registro Tributario (Secretaría de Hacienda).
Contador de Energía de las personas Jurídicas (EPM).
Registro Mercantil (Cámara de Comercio)
Registro de suscriptores</v>
      </c>
      <c r="AS108" s="4" t="s">
        <v>6435</v>
      </c>
      <c r="AT108" s="4" t="str">
        <f t="shared" si="34"/>
        <v>NA</v>
      </c>
      <c r="AU108" s="4" t="s">
        <v>6435</v>
      </c>
      <c r="AV108" s="4">
        <f t="shared" si="35"/>
        <v>0</v>
      </c>
      <c r="AW108" s="4" t="s">
        <v>6435</v>
      </c>
      <c r="AX108" s="4" t="str">
        <f t="shared" si="36"/>
        <v>Subsecretaria de TI</v>
      </c>
      <c r="AY108" s="4" t="s">
        <v>6435</v>
      </c>
      <c r="AZ108" s="4" t="str">
        <f t="shared" si="37"/>
        <v>Subsecretaria de TI</v>
      </c>
      <c r="BA108" s="4" t="s">
        <v>6435</v>
      </c>
      <c r="BB108" s="4" t="str">
        <f t="shared" si="38"/>
        <v>Medio Digital (hojas de cálculo)</v>
      </c>
      <c r="BC108" s="4" t="s">
        <v>6435</v>
      </c>
      <c r="BD108" s="4" t="str">
        <f t="shared" si="39"/>
        <v>Registros administrativos</v>
      </c>
      <c r="BE108" s="4" t="s">
        <v>6435</v>
      </c>
      <c r="BF108" s="4">
        <f t="shared" si="40"/>
        <v>0</v>
      </c>
      <c r="BG108" s="4" t="s">
        <v>6437</v>
      </c>
      <c r="BH108" s="4" t="str">
        <f t="shared" si="41"/>
        <v>("1.4.2.1","Índice de empresas suscriptoras con acceso a los servicios de la red neutra","Establecer la cantidad de Empresas beneficiadas con la infraestructura de la red neutra.  ","Medir el porcentaje de empresas habilitadas para la conexión a servicios digitales a través de la Red Neutra","Decreto 1008 de 2018
Decreto 1078 de 2015","( V1/V2 )*100","V1= Empresas habilitadas para el acceso a la Red Neutra (Ec)
V2= cantidad de empresas registradas en Secretaría de Hacienda. EPM. Cámara de comercio   (E)","Creciente","Anual","Secretaría de Hacienda. EPM.
Cámara de Comercio","Primaria /secundaria","Registro Tributario (Secretaría de Hacienda).
Contador de Energía de las personas Jurídicas (EPM).
Registro Mercantil (Cámara de Comercio)
Registro de suscriptores</v>
      </c>
      <c r="BI108" s="4" t="str">
        <f t="shared" si="42"/>
        <v>","NA","0","Subsecretaria de TI","Subsecretaria de TI","Medio Digital (hojas de cálculo)","Registros administrativos","0),</v>
      </c>
      <c r="BJ108" s="4" t="str">
        <f t="shared" si="43"/>
        <v>("1.4.2.1","Índice de empresas suscriptoras con acceso a los servicios de la red neutra","Establecer la cantidad de Empresas beneficiadas con la infraestructura de la red neutra.  ","Medir el porcentaje de empresas habilitadas para la conexión a servicios digitales a través de la Red Neutra","Decreto 1008 de 2018
Decreto 1078 de 2015","( V1/V2 )*100","V1= Empresas habilitadas para el acceso a la Red Neutra (Ec)
V2= cantidad de empresas registradas en Secretaría de Hacienda. EPM. Cámara de comercio   (E)","Creciente","Anual","Secretaría de Hacienda. EPM.
Cámara de Comercio","Primaria /secundaria","Registro Tributario (Secretaría de Hacienda).
Contador de Energía de las personas Jurídicas (EPM).
Registro Mercantil (Cámara de Comercio)
Registro de suscriptores","NA","0","Subsecretaria de TI","Subsecretaria de TI","Medio Digital (hojas de cálculo)","Registros administrativos","0),</v>
      </c>
    </row>
    <row r="109" spans="1:62" x14ac:dyDescent="0.2">
      <c r="A109" s="5" t="s">
        <v>107</v>
      </c>
      <c r="B109" s="6" t="s">
        <v>5720</v>
      </c>
      <c r="C109" s="15" t="s">
        <v>1536</v>
      </c>
      <c r="D109" s="15" t="s">
        <v>1537</v>
      </c>
      <c r="E109" s="15" t="s">
        <v>1493</v>
      </c>
      <c r="F109" s="15" t="s">
        <v>832</v>
      </c>
      <c r="G109" s="15" t="s">
        <v>1538</v>
      </c>
      <c r="H109" s="15" t="s">
        <v>819</v>
      </c>
      <c r="I109" s="15" t="s">
        <v>856</v>
      </c>
      <c r="J109" s="15" t="s">
        <v>1539</v>
      </c>
      <c r="K109" s="15" t="s">
        <v>1533</v>
      </c>
      <c r="L109" s="15" t="s">
        <v>1540</v>
      </c>
      <c r="M109" s="15" t="s">
        <v>842</v>
      </c>
      <c r="N109" s="15"/>
      <c r="O109" s="15" t="s">
        <v>1535</v>
      </c>
      <c r="P109" s="15" t="s">
        <v>1535</v>
      </c>
      <c r="Q109" s="15" t="s">
        <v>1498</v>
      </c>
      <c r="R109" s="15" t="s">
        <v>897</v>
      </c>
      <c r="S109" s="15"/>
      <c r="U109" s="10" t="s">
        <v>6434</v>
      </c>
      <c r="V109" s="4" t="str">
        <f t="shared" si="22"/>
        <v>1.4.2.2</v>
      </c>
      <c r="W109" s="122" t="s">
        <v>6435</v>
      </c>
      <c r="X109" s="4" t="str">
        <f t="shared" si="23"/>
        <v>Índice de hogares suscriptores con acceso a los servicios de la red neutra</v>
      </c>
      <c r="Y109" s="4" t="s">
        <v>6435</v>
      </c>
      <c r="Z109" s="4" t="str">
        <f t="shared" si="24"/>
        <v>Establecer el porcentaje de hogares en el municipio de Medellín que acceden a internet beneficiados por la red neutra</v>
      </c>
      <c r="AA109" s="4" t="s">
        <v>6435</v>
      </c>
      <c r="AB109" s="4" t="str">
        <f t="shared" si="25"/>
        <v>Establecer el porcentaje de hogares en el municipio de Medellín habilitados para el acceso a Internet a través de la Red Neutra</v>
      </c>
      <c r="AC109" s="4" t="s">
        <v>6435</v>
      </c>
      <c r="AD109" s="4" t="str">
        <f t="shared" si="26"/>
        <v>Decreto 1008 de 2018
Decreto 1078 de 2015</v>
      </c>
      <c r="AE109" s="4" t="s">
        <v>6435</v>
      </c>
      <c r="AF109" s="4" t="str">
        <f t="shared" si="27"/>
        <v>(V1/V2)*100</v>
      </c>
      <c r="AG109" s="4" t="s">
        <v>6435</v>
      </c>
      <c r="AH109" s="4" t="str">
        <f t="shared" si="28"/>
        <v>V1=hogares en la jurisdicción del Municipio de Medellín  habilitados para la interconexión a través de infraestructura de la Red Neutra (Mc)
V2= total de hogares en la jurisdicción del Municipio de Medellín (SM)</v>
      </c>
      <c r="AI109" s="4" t="s">
        <v>6435</v>
      </c>
      <c r="AJ109" s="4" t="str">
        <f t="shared" si="29"/>
        <v>Creciente</v>
      </c>
      <c r="AK109" s="4" t="s">
        <v>6435</v>
      </c>
      <c r="AL109" s="4" t="str">
        <f t="shared" si="30"/>
        <v>Anual</v>
      </c>
      <c r="AM109" s="4" t="s">
        <v>6435</v>
      </c>
      <c r="AN109" s="4" t="str">
        <f t="shared" si="31"/>
        <v>Secretaría de Planeación.
EPM</v>
      </c>
      <c r="AO109" s="4" t="s">
        <v>6435</v>
      </c>
      <c r="AP109" s="4" t="str">
        <f t="shared" si="32"/>
        <v>Primaria /secundaria</v>
      </c>
      <c r="AQ109" s="4" t="s">
        <v>6435</v>
      </c>
      <c r="AR109" s="4" t="str">
        <f t="shared" si="33"/>
        <v>Registro Predios (Secretaría Planeación).
Contador de Energía de los hogares (EPM)
Registro de suscriptores</v>
      </c>
      <c r="AS109" s="4" t="s">
        <v>6435</v>
      </c>
      <c r="AT109" s="4" t="str">
        <f t="shared" si="34"/>
        <v>NA</v>
      </c>
      <c r="AU109" s="4" t="s">
        <v>6435</v>
      </c>
      <c r="AV109" s="4">
        <f t="shared" si="35"/>
        <v>0</v>
      </c>
      <c r="AW109" s="4" t="s">
        <v>6435</v>
      </c>
      <c r="AX109" s="4" t="str">
        <f t="shared" si="36"/>
        <v>Subsecretaria de TI</v>
      </c>
      <c r="AY109" s="4" t="s">
        <v>6435</v>
      </c>
      <c r="AZ109" s="4" t="str">
        <f t="shared" si="37"/>
        <v>Subsecretaria de TI</v>
      </c>
      <c r="BA109" s="4" t="s">
        <v>6435</v>
      </c>
      <c r="BB109" s="4" t="str">
        <f t="shared" si="38"/>
        <v>Medio Digital (hojas de cálculo)</v>
      </c>
      <c r="BC109" s="4" t="s">
        <v>6435</v>
      </c>
      <c r="BD109" s="4" t="str">
        <f t="shared" si="39"/>
        <v>Registros administrativos</v>
      </c>
      <c r="BE109" s="4" t="s">
        <v>6435</v>
      </c>
      <c r="BF109" s="4">
        <f t="shared" si="40"/>
        <v>0</v>
      </c>
      <c r="BG109" s="4" t="s">
        <v>6437</v>
      </c>
      <c r="BH109" s="4" t="str">
        <f t="shared" si="41"/>
        <v>("1.4.2.2","Índice de hogares suscriptores con acceso a los servicios de la red neutra","Establecer el porcentaje de hogares en el municipio de Medellín que acceden a internet beneficiados por la red neutra","Establecer el porcentaje de hogares en el municipio de Medellín habilitados para el acceso a Internet a través de la Red Neutra","Decreto 1008 de 2018
Decreto 1078 de 2015","(V1/V2)*100","V1=hogares en la jurisdicción del Municipio de Medellín  habilitados para la interconexión a través de infraestructura de la Red Neutra (Mc)
V2= total de hogares en la jurisdicción del Municipio de Medellín (SM)","Creciente","Anual","Secretaría de Planeación.
EPM","Primaria /secundaria","Registro Predios (Secretaría Planeación).
Contador de Energía de los hogares (EPM)
Registro de suscriptores</v>
      </c>
      <c r="BI109" s="4" t="str">
        <f t="shared" si="42"/>
        <v>","NA","0","Subsecretaria de TI","Subsecretaria de TI","Medio Digital (hojas de cálculo)","Registros administrativos","0),</v>
      </c>
      <c r="BJ109" s="4" t="str">
        <f t="shared" si="43"/>
        <v>("1.4.2.2","Índice de hogares suscriptores con acceso a los servicios de la red neutra","Establecer el porcentaje de hogares en el municipio de Medellín que acceden a internet beneficiados por la red neutra","Establecer el porcentaje de hogares en el municipio de Medellín habilitados para el acceso a Internet a través de la Red Neutra","Decreto 1008 de 2018
Decreto 1078 de 2015","(V1/V2)*100","V1=hogares en la jurisdicción del Municipio de Medellín  habilitados para la interconexión a través de infraestructura de la Red Neutra (Mc)
V2= total de hogares en la jurisdicción del Municipio de Medellín (SM)","Creciente","Anual","Secretaría de Planeación.
EPM","Primaria /secundaria","Registro Predios (Secretaría Planeación).
Contador de Energía de los hogares (EPM)
Registro de suscriptores","NA","0","Subsecretaria de TI","Subsecretaria de TI","Medio Digital (hojas de cálculo)","Registros administrativos","0),</v>
      </c>
    </row>
    <row r="110" spans="1:62" x14ac:dyDescent="0.2">
      <c r="A110" s="5" t="s">
        <v>108</v>
      </c>
      <c r="B110" s="6" t="s">
        <v>5721</v>
      </c>
      <c r="C110" s="15" t="s">
        <v>1541</v>
      </c>
      <c r="D110" s="15" t="s">
        <v>1541</v>
      </c>
      <c r="E110" s="15" t="s">
        <v>1493</v>
      </c>
      <c r="F110" s="15" t="s">
        <v>817</v>
      </c>
      <c r="G110" s="15" t="s">
        <v>1542</v>
      </c>
      <c r="H110" s="15" t="s">
        <v>819</v>
      </c>
      <c r="I110" s="15" t="s">
        <v>856</v>
      </c>
      <c r="J110" s="15" t="s">
        <v>1543</v>
      </c>
      <c r="K110" s="15" t="s">
        <v>1533</v>
      </c>
      <c r="L110" s="15" t="s">
        <v>1544</v>
      </c>
      <c r="M110" s="15" t="s">
        <v>842</v>
      </c>
      <c r="N110" s="15"/>
      <c r="O110" s="15" t="s">
        <v>1535</v>
      </c>
      <c r="P110" s="15" t="s">
        <v>1535</v>
      </c>
      <c r="Q110" s="15" t="s">
        <v>1498</v>
      </c>
      <c r="R110" s="15" t="s">
        <v>897</v>
      </c>
      <c r="S110" s="15"/>
      <c r="U110" s="10" t="s">
        <v>6434</v>
      </c>
      <c r="V110" s="4" t="str">
        <f t="shared" si="22"/>
        <v>1.4.2.3</v>
      </c>
      <c r="W110" s="122" t="s">
        <v>6435</v>
      </c>
      <c r="X110" s="4" t="str">
        <f t="shared" si="23"/>
        <v>Plan Maestro de Ciudad Inteligente formulado</v>
      </c>
      <c r="Y110" s="4" t="s">
        <v>6435</v>
      </c>
      <c r="Z110" s="4" t="str">
        <f t="shared" si="24"/>
        <v>Medir la definición del Plan Maestro de Ciudad Inteligente definido para conducir a Medellín hacía una ciudad inteligente.</v>
      </c>
      <c r="AA110" s="4" t="s">
        <v>6435</v>
      </c>
      <c r="AB110" s="4" t="str">
        <f t="shared" si="25"/>
        <v>Medir la definición del Plan Maestro de Ciudad Inteligente definido para conducir a Medellín hacía una ciudad inteligente.</v>
      </c>
      <c r="AC110" s="4" t="s">
        <v>6435</v>
      </c>
      <c r="AD110" s="4" t="str">
        <f t="shared" si="26"/>
        <v>Decreto 1008 de 2018
Decreto 1078 de 2015</v>
      </c>
      <c r="AE110" s="4" t="s">
        <v>6435</v>
      </c>
      <c r="AF110" s="4" t="str">
        <f t="shared" si="27"/>
        <v>V1</v>
      </c>
      <c r="AG110" s="4" t="s">
        <v>6435</v>
      </c>
      <c r="AH110" s="4" t="str">
        <f t="shared" si="28"/>
        <v>V1: Plan maestro de ciudad inteligente definido</v>
      </c>
      <c r="AI110" s="4" t="s">
        <v>6435</v>
      </c>
      <c r="AJ110" s="4" t="str">
        <f t="shared" si="29"/>
        <v>Creciente</v>
      </c>
      <c r="AK110" s="4" t="s">
        <v>6435</v>
      </c>
      <c r="AL110" s="4" t="str">
        <f t="shared" si="30"/>
        <v>Anual</v>
      </c>
      <c r="AM110" s="4" t="s">
        <v>6435</v>
      </c>
      <c r="AN110" s="4" t="str">
        <f t="shared" si="31"/>
        <v xml:space="preserve">Subsecretaría de TI
</v>
      </c>
      <c r="AO110" s="4" t="s">
        <v>6435</v>
      </c>
      <c r="AP110" s="4" t="str">
        <f t="shared" si="32"/>
        <v>Primaria /secundaria</v>
      </c>
      <c r="AQ110" s="4" t="s">
        <v>6435</v>
      </c>
      <c r="AR110" s="4" t="str">
        <f t="shared" si="33"/>
        <v>Registros. actas. sistema de información Isolucion</v>
      </c>
      <c r="AS110" s="4" t="s">
        <v>6435</v>
      </c>
      <c r="AT110" s="4" t="str">
        <f t="shared" si="34"/>
        <v>NA</v>
      </c>
      <c r="AU110" s="4" t="s">
        <v>6435</v>
      </c>
      <c r="AV110" s="4">
        <f t="shared" si="35"/>
        <v>0</v>
      </c>
      <c r="AW110" s="4" t="s">
        <v>6435</v>
      </c>
      <c r="AX110" s="4" t="str">
        <f t="shared" si="36"/>
        <v>Subsecretaria de TI</v>
      </c>
      <c r="AY110" s="4" t="s">
        <v>6435</v>
      </c>
      <c r="AZ110" s="4" t="str">
        <f t="shared" si="37"/>
        <v>Subsecretaria de TI</v>
      </c>
      <c r="BA110" s="4" t="s">
        <v>6435</v>
      </c>
      <c r="BB110" s="4" t="str">
        <f t="shared" si="38"/>
        <v>Medio Digital (hojas de cálculo)</v>
      </c>
      <c r="BC110" s="4" t="s">
        <v>6435</v>
      </c>
      <c r="BD110" s="4" t="str">
        <f t="shared" si="39"/>
        <v>Registros administrativos</v>
      </c>
      <c r="BE110" s="4" t="s">
        <v>6435</v>
      </c>
      <c r="BF110" s="4">
        <f t="shared" si="40"/>
        <v>0</v>
      </c>
      <c r="BG110" s="4" t="s">
        <v>6437</v>
      </c>
      <c r="BH110" s="4" t="str">
        <f t="shared" si="41"/>
        <v>("1.4.2.3","Plan Maestro de Ciudad Inteligente formulado","Medir la definición del Plan Maestro de Ciudad Inteligente definido para conducir a Medellín hacía una ciudad inteligente.","Medir la definición del Plan Maestro de Ciudad Inteligente definido para conducir a Medellín hacía una ciudad inteligente.","Decreto 1008 de 2018
Decreto 1078 de 2015","V1","V1: Plan maestro de ciudad inteligente definido","Creciente","Anual","Subsecretaría de TI
","Primaria /secundaria","Registros. actas. sistema de información Isolucion</v>
      </c>
      <c r="BI110" s="4" t="str">
        <f t="shared" si="42"/>
        <v>","NA","0","Subsecretaria de TI","Subsecretaria de TI","Medio Digital (hojas de cálculo)","Registros administrativos","0),</v>
      </c>
      <c r="BJ110" s="4" t="str">
        <f t="shared" si="43"/>
        <v>("1.4.2.3","Plan Maestro de Ciudad Inteligente formulado","Medir la definición del Plan Maestro de Ciudad Inteligente definido para conducir a Medellín hacía una ciudad inteligente.","Medir la definición del Plan Maestro de Ciudad Inteligente definido para conducir a Medellín hacía una ciudad inteligente.","Decreto 1008 de 2018
Decreto 1078 de 2015","V1","V1: Plan maestro de ciudad inteligente definido","Creciente","Anual","Subsecretaría de TI
","Primaria /secundaria","Registros. actas. sistema de información Isolucion","NA","0","Subsecretaria de TI","Subsecretaria de TI","Medio Digital (hojas de cálculo)","Registros administrativos","0),</v>
      </c>
    </row>
    <row r="111" spans="1:62" x14ac:dyDescent="0.2">
      <c r="A111" s="5" t="s">
        <v>109</v>
      </c>
      <c r="B111" s="6" t="s">
        <v>5722</v>
      </c>
      <c r="C111" s="15" t="s">
        <v>1545</v>
      </c>
      <c r="D111" s="15" t="s">
        <v>1546</v>
      </c>
      <c r="E111" s="15" t="s">
        <v>1501</v>
      </c>
      <c r="F111" s="15" t="s">
        <v>1502</v>
      </c>
      <c r="G111" s="15" t="s">
        <v>1503</v>
      </c>
      <c r="H111" s="15" t="s">
        <v>819</v>
      </c>
      <c r="I111" s="15" t="s">
        <v>856</v>
      </c>
      <c r="J111" s="15" t="s">
        <v>1547</v>
      </c>
      <c r="K111" s="15" t="s">
        <v>822</v>
      </c>
      <c r="L111" s="15" t="s">
        <v>1548</v>
      </c>
      <c r="M111" s="15">
        <v>2019</v>
      </c>
      <c r="N111" s="15"/>
      <c r="O111" s="15" t="s">
        <v>1488</v>
      </c>
      <c r="P111" s="15" t="s">
        <v>1488</v>
      </c>
      <c r="Q111" s="15" t="s">
        <v>1549</v>
      </c>
      <c r="R111" s="15" t="s">
        <v>1550</v>
      </c>
      <c r="S111" s="15"/>
      <c r="U111" s="10" t="s">
        <v>6434</v>
      </c>
      <c r="V111" s="4" t="str">
        <f t="shared" si="22"/>
        <v>1.4.3.1</v>
      </c>
      <c r="W111" s="122" t="s">
        <v>6435</v>
      </c>
      <c r="X111" s="4" t="str">
        <f t="shared" si="23"/>
        <v>Retos de innovación implementados usando datos</v>
      </c>
      <c r="Y111" s="4" t="s">
        <v>6435</v>
      </c>
      <c r="Z111" s="4" t="str">
        <f t="shared" si="24"/>
        <v>Son proyectos de innovación implementados fruto de los retos organizacionales y alianzas interinstitucionales para resolver problemas de ciudad y de entidad.</v>
      </c>
      <c r="AA111" s="4" t="s">
        <v>6435</v>
      </c>
      <c r="AB111" s="4" t="str">
        <f t="shared" si="25"/>
        <v>Establecer el número de Implementaciones  de los retos de innovación usando datos</v>
      </c>
      <c r="AC111" s="4" t="s">
        <v>6435</v>
      </c>
      <c r="AD111" s="4" t="str">
        <f t="shared" si="26"/>
        <v>Ley 1581 de 2012
CONPES 3920 de 2018
Decreto 620 de 2020
Decreto 1008 de 2018</v>
      </c>
      <c r="AE111" s="4" t="s">
        <v>6435</v>
      </c>
      <c r="AF111" s="4" t="str">
        <f t="shared" si="27"/>
        <v xml:space="preserve">V1
 </v>
      </c>
      <c r="AG111" s="4" t="s">
        <v>6435</v>
      </c>
      <c r="AH111" s="4" t="str">
        <f t="shared" si="28"/>
        <v xml:space="preserve"> V1: iniciativas implementadas </v>
      </c>
      <c r="AI111" s="4" t="s">
        <v>6435</v>
      </c>
      <c r="AJ111" s="4" t="str">
        <f t="shared" si="29"/>
        <v>Creciente</v>
      </c>
      <c r="AK111" s="4" t="s">
        <v>6435</v>
      </c>
      <c r="AL111" s="4" t="str">
        <f t="shared" si="30"/>
        <v>Anual</v>
      </c>
      <c r="AM111" s="4" t="s">
        <v>6435</v>
      </c>
      <c r="AN111" s="4" t="str">
        <f t="shared" si="31"/>
        <v>Subsecretaría TI</v>
      </c>
      <c r="AO111" s="4" t="s">
        <v>6435</v>
      </c>
      <c r="AP111" s="4" t="str">
        <f t="shared" si="32"/>
        <v>Primaria</v>
      </c>
      <c r="AQ111" s="4" t="s">
        <v>6435</v>
      </c>
      <c r="AR111" s="4" t="str">
        <f t="shared" si="33"/>
        <v>Actas. evidencia fotográfica. supervisión a la implementación. cumplimiento exitoso de contratos por CPI</v>
      </c>
      <c r="AS111" s="4" t="s">
        <v>6435</v>
      </c>
      <c r="AT111" s="4">
        <f t="shared" si="34"/>
        <v>2019</v>
      </c>
      <c r="AU111" s="4" t="s">
        <v>6435</v>
      </c>
      <c r="AV111" s="4">
        <f t="shared" si="35"/>
        <v>0</v>
      </c>
      <c r="AW111" s="4" t="s">
        <v>6435</v>
      </c>
      <c r="AX111" s="4" t="str">
        <f t="shared" si="36"/>
        <v>Subsecretaría de TI</v>
      </c>
      <c r="AY111" s="4" t="s">
        <v>6435</v>
      </c>
      <c r="AZ111" s="4" t="str">
        <f t="shared" si="37"/>
        <v>Subsecretaría de TI</v>
      </c>
      <c r="BA111" s="4" t="s">
        <v>6435</v>
      </c>
      <c r="BB111" s="4" t="str">
        <f t="shared" si="38"/>
        <v>Repositorio de información de los proyectos</v>
      </c>
      <c r="BC111" s="4" t="s">
        <v>6435</v>
      </c>
      <c r="BD111" s="4" t="str">
        <f t="shared" si="39"/>
        <v xml:space="preserve">Registros Administrativos </v>
      </c>
      <c r="BE111" s="4" t="s">
        <v>6435</v>
      </c>
      <c r="BF111" s="4">
        <f t="shared" si="40"/>
        <v>0</v>
      </c>
      <c r="BG111" s="4" t="s">
        <v>6437</v>
      </c>
      <c r="BH111" s="4" t="str">
        <f t="shared" si="41"/>
        <v>("1.4.3.1","Retos de innovación implementados usando datos","Son proyectos de innovación implementados fruto de los retos organizacionales y alianzas interinstitucionales para resolver problemas de ciudad y de entidad.","Establecer el número de Implementaciones  de los retos de innovación usando datos","Ley 1581 de 2012
CONPES 3920 de 2018
Decreto 620 de 2020
Decreto 1008 de 2018","V1
 "," V1: iniciativas implementadas ","Creciente","Anual","Subsecretaría TI","Primaria","Actas. evidencia fotográfica. supervisión a la implementación. cumplimiento exitoso de contratos por CPI</v>
      </c>
      <c r="BI111" s="4" t="str">
        <f t="shared" si="42"/>
        <v>","2019","0","Subsecretaría de TI","Subsecretaría de TI","Repositorio de información de los proyectos","Registros Administrativos ","0),</v>
      </c>
      <c r="BJ111" s="4" t="str">
        <f t="shared" si="43"/>
        <v>("1.4.3.1","Retos de innovación implementados usando datos","Son proyectos de innovación implementados fruto de los retos organizacionales y alianzas interinstitucionales para resolver problemas de ciudad y de entidad.","Establecer el número de Implementaciones  de los retos de innovación usando datos","Ley 1581 de 2012
CONPES 3920 de 2018
Decreto 620 de 2020
Decreto 1008 de 2018","V1
 "," V1: iniciativas implementadas ","Creciente","Anual","Subsecretaría TI","Primaria","Actas. evidencia fotográfica. supervisión a la implementación. cumplimiento exitoso de contratos por CPI","2019","0","Subsecretaría de TI","Subsecretaría de TI","Repositorio de información de los proyectos","Registros Administrativos ","0),</v>
      </c>
    </row>
    <row r="112" spans="1:62" x14ac:dyDescent="0.2">
      <c r="A112" s="5" t="s">
        <v>110</v>
      </c>
      <c r="B112" s="6" t="s">
        <v>5723</v>
      </c>
      <c r="C112" s="15" t="s">
        <v>1551</v>
      </c>
      <c r="D112" s="15" t="s">
        <v>1552</v>
      </c>
      <c r="E112" s="15" t="s">
        <v>1501</v>
      </c>
      <c r="F112" s="15" t="s">
        <v>1502</v>
      </c>
      <c r="G112" s="15" t="s">
        <v>1553</v>
      </c>
      <c r="H112" s="15" t="s">
        <v>819</v>
      </c>
      <c r="I112" s="15" t="s">
        <v>856</v>
      </c>
      <c r="J112" s="15" t="s">
        <v>1554</v>
      </c>
      <c r="K112" s="15" t="s">
        <v>822</v>
      </c>
      <c r="L112" s="15" t="s">
        <v>1555</v>
      </c>
      <c r="M112" s="15">
        <v>2019</v>
      </c>
      <c r="N112" s="15"/>
      <c r="O112" s="15" t="s">
        <v>1504</v>
      </c>
      <c r="P112" s="15" t="s">
        <v>1504</v>
      </c>
      <c r="Q112" s="15" t="s">
        <v>1556</v>
      </c>
      <c r="R112" s="15" t="s">
        <v>1069</v>
      </c>
      <c r="S112" s="15"/>
      <c r="U112" s="10" t="s">
        <v>6434</v>
      </c>
      <c r="V112" s="4" t="str">
        <f t="shared" si="22"/>
        <v>1.4.3.2</v>
      </c>
      <c r="W112" s="122" t="s">
        <v>6435</v>
      </c>
      <c r="X112" s="4" t="str">
        <f t="shared" si="23"/>
        <v>Conjunto de Datos abiertos publicados para uso de la ciudadanía</v>
      </c>
      <c r="Y112" s="4" t="s">
        <v>6435</v>
      </c>
      <c r="Z112" s="4" t="str">
        <f t="shared" si="24"/>
        <v xml:space="preserve">Habilitar conjuntos de datos abiertos de las diferentes secretarías de la entidad que permitan la construcción de un gobierno abierto a través de transparencia. colaboración. vigilancia y participación ciudadana.
</v>
      </c>
      <c r="AA112" s="4" t="s">
        <v>6435</v>
      </c>
      <c r="AB112" s="4" t="str">
        <f t="shared" si="25"/>
        <v>Establecer el número de set de datos abiertos publicados para uso de la ciudadanía en el portal de medata</v>
      </c>
      <c r="AC112" s="4" t="s">
        <v>6435</v>
      </c>
      <c r="AD112" s="4" t="str">
        <f t="shared" si="26"/>
        <v>Ley 1581 de 2012
CONPES 3920 de 2018
Decreto 620 de 2020
Decreto 1008 de 2018</v>
      </c>
      <c r="AE112" s="4" t="s">
        <v>6435</v>
      </c>
      <c r="AF112" s="4" t="str">
        <f t="shared" si="27"/>
        <v xml:space="preserve">V1
 </v>
      </c>
      <c r="AG112" s="4" t="s">
        <v>6435</v>
      </c>
      <c r="AH112" s="4" t="str">
        <f t="shared" si="28"/>
        <v>V1: conjunto de datos abiertos publicados</v>
      </c>
      <c r="AI112" s="4" t="s">
        <v>6435</v>
      </c>
      <c r="AJ112" s="4" t="str">
        <f t="shared" si="29"/>
        <v>Creciente</v>
      </c>
      <c r="AK112" s="4" t="s">
        <v>6435</v>
      </c>
      <c r="AL112" s="4" t="str">
        <f t="shared" si="30"/>
        <v>Anual</v>
      </c>
      <c r="AM112" s="4" t="s">
        <v>6435</v>
      </c>
      <c r="AN112" s="4" t="str">
        <f t="shared" si="31"/>
        <v>Subdirección de Información</v>
      </c>
      <c r="AO112" s="4" t="s">
        <v>6435</v>
      </c>
      <c r="AP112" s="4" t="str">
        <f t="shared" si="32"/>
        <v>Primaria</v>
      </c>
      <c r="AQ112" s="4" t="s">
        <v>6435</v>
      </c>
      <c r="AR112" s="4" t="str">
        <f t="shared" si="33"/>
        <v>Sets de datos publicados en el portal institucional</v>
      </c>
      <c r="AS112" s="4" t="s">
        <v>6435</v>
      </c>
      <c r="AT112" s="4">
        <f t="shared" si="34"/>
        <v>2019</v>
      </c>
      <c r="AU112" s="4" t="s">
        <v>6435</v>
      </c>
      <c r="AV112" s="4">
        <f t="shared" si="35"/>
        <v>0</v>
      </c>
      <c r="AW112" s="4" t="s">
        <v>6435</v>
      </c>
      <c r="AX112" s="4" t="str">
        <f t="shared" si="36"/>
        <v>Subsecretaría de TI
Subdirección de Información</v>
      </c>
      <c r="AY112" s="4" t="s">
        <v>6435</v>
      </c>
      <c r="AZ112" s="4" t="str">
        <f t="shared" si="37"/>
        <v>Subsecretaría de TI
Subdirección de Información</v>
      </c>
      <c r="BA112" s="4" t="s">
        <v>6435</v>
      </c>
      <c r="BB112" s="4" t="str">
        <f t="shared" si="38"/>
        <v>Portal Medata</v>
      </c>
      <c r="BC112" s="4" t="s">
        <v>6435</v>
      </c>
      <c r="BD112" s="4" t="str">
        <f t="shared" si="39"/>
        <v>Registros Administrativos</v>
      </c>
      <c r="BE112" s="4" t="s">
        <v>6435</v>
      </c>
      <c r="BF112" s="4">
        <f t="shared" si="40"/>
        <v>0</v>
      </c>
      <c r="BG112" s="4" t="s">
        <v>6437</v>
      </c>
      <c r="BH112" s="4" t="str">
        <f t="shared" si="41"/>
        <v>("1.4.3.2","Conjunto de Datos abiertos publicados para uso de la ciudadanía","Habilitar conjuntos de datos abiertos de las diferentes secretarías de la entidad que permitan la construcción de un gobierno abierto a través de transparencia. colaboración. vigilancia y participación ciudadana.
","Establecer el número de set de datos abiertos publicados para uso de la ciudadanía en el portal de medata","Ley 1581 de 2012
CONPES 3920 de 2018
Decreto 620 de 2020
Decreto 1008 de 2018","V1
 ","V1: conjunto de datos abiertos publicados","Creciente","Anual","Subdirección de Información","Primaria","Sets de datos publicados en el portal institucional</v>
      </c>
      <c r="BI112" s="4" t="str">
        <f t="shared" si="42"/>
        <v>","2019","0","Subsecretaría de TI
Subdirección de Información","Subsecretaría de TI
Subdirección de Información","Portal Medata","Registros Administrativos","0),</v>
      </c>
      <c r="BJ112" s="4" t="str">
        <f t="shared" si="43"/>
        <v>("1.4.3.2","Conjunto de Datos abiertos publicados para uso de la ciudadanía","Habilitar conjuntos de datos abiertos de las diferentes secretarías de la entidad que permitan la construcción de un gobierno abierto a través de transparencia. colaboración. vigilancia y participación ciudadana.
","Establecer el número de set de datos abiertos publicados para uso de la ciudadanía en el portal de medata","Ley 1581 de 2012
CONPES 3920 de 2018
Decreto 620 de 2020
Decreto 1008 de 2018","V1
 ","V1: conjunto de datos abiertos publicados","Creciente","Anual","Subdirección de Información","Primaria","Sets de datos publicados en el portal institucional","2019","0","Subsecretaría de TI
Subdirección de Información","Subsecretaría de TI
Subdirección de Información","Portal Medata","Registros Administrativos","0),</v>
      </c>
    </row>
    <row r="113" spans="1:62" x14ac:dyDescent="0.2">
      <c r="A113" s="5" t="s">
        <v>111</v>
      </c>
      <c r="B113" s="6" t="s">
        <v>5724</v>
      </c>
      <c r="C113" s="18" t="s">
        <v>1557</v>
      </c>
      <c r="D113" s="18" t="s">
        <v>1558</v>
      </c>
      <c r="E113" s="18" t="s">
        <v>1559</v>
      </c>
      <c r="F113" s="19" t="s">
        <v>832</v>
      </c>
      <c r="G113" s="18" t="s">
        <v>1560</v>
      </c>
      <c r="H113" s="18" t="s">
        <v>819</v>
      </c>
      <c r="I113" s="18" t="s">
        <v>856</v>
      </c>
      <c r="J113" s="18" t="s">
        <v>1561</v>
      </c>
      <c r="K113" s="18" t="s">
        <v>858</v>
      </c>
      <c r="L113" s="18" t="s">
        <v>1562</v>
      </c>
      <c r="M113" s="18">
        <v>2018</v>
      </c>
      <c r="N113" s="18"/>
      <c r="O113" s="18" t="s">
        <v>1563</v>
      </c>
      <c r="P113" s="18" t="s">
        <v>1564</v>
      </c>
      <c r="Q113" s="18" t="s">
        <v>1565</v>
      </c>
      <c r="R113" s="18" t="s">
        <v>1566</v>
      </c>
      <c r="S113" s="18" t="s">
        <v>1567</v>
      </c>
      <c r="U113" s="10" t="s">
        <v>6434</v>
      </c>
      <c r="V113" s="4" t="str">
        <f t="shared" si="22"/>
        <v>1.5.1</v>
      </c>
      <c r="W113" s="122" t="s">
        <v>6435</v>
      </c>
      <c r="X113" s="4" t="str">
        <f t="shared" si="23"/>
        <v>Estudiantes de instituciones oficiales que logran clasificación de B1 y B+ en inglés en Saber 11</v>
      </c>
      <c r="Y113" s="4" t="s">
        <v>6435</v>
      </c>
      <c r="Z113" s="4" t="str">
        <f t="shared" si="24"/>
        <v>Porcentaje de estudiantes de instituciones educativas oficiales evaluados en las pruebas Saber 11 que obtienen una clasificiación B1 o B+ en inglés con respecto al total de estudiantes evaluados</v>
      </c>
      <c r="AA113" s="4" t="s">
        <v>6435</v>
      </c>
      <c r="AB113" s="4" t="str">
        <f t="shared" si="25"/>
        <v>Medir el avance en el logro académico en el área de inglés de los estudiantes de instituciones oficiales evaluados en las Pruebas Saber 11 del ICFES</v>
      </c>
      <c r="AC113" s="4" t="s">
        <v>6435</v>
      </c>
      <c r="AD113" s="4" t="str">
        <f t="shared" si="26"/>
        <v>Resoluciones ICFES
Ley 1651 de 2013 Acuerdo 019 de 2015 del Concejo de Medellín
Programa Nacional de Bilingüismo 2018-2022
Decreto 01973 de 2015 
Acuerdo Municipal 089 de 2013</v>
      </c>
      <c r="AE113" s="4" t="s">
        <v>6435</v>
      </c>
      <c r="AF113" s="4" t="str">
        <f t="shared" si="27"/>
        <v>(V1/V2)*100</v>
      </c>
      <c r="AG113" s="4" t="s">
        <v>6435</v>
      </c>
      <c r="AH113" s="4" t="str">
        <f t="shared" si="28"/>
        <v>V1: Número de estudiantes de instituciones educativas oficiales clasificados en B1 o B+ en las pruebas Saber 11 del ICFES
V2: Número de estudiantes de instituciones educativas oficiales evaluados en las pruebas Saber 11 del ICFES en el área de inglés</v>
      </c>
      <c r="AI113" s="4" t="s">
        <v>6435</v>
      </c>
      <c r="AJ113" s="4" t="str">
        <f t="shared" si="29"/>
        <v>Creciente</v>
      </c>
      <c r="AK113" s="4" t="s">
        <v>6435</v>
      </c>
      <c r="AL113" s="4" t="str">
        <f t="shared" si="30"/>
        <v>Anual</v>
      </c>
      <c r="AM113" s="4" t="s">
        <v>6435</v>
      </c>
      <c r="AN113" s="4" t="str">
        <f t="shared" si="31"/>
        <v>Archivos FTP Pruebas Saber 11, ICFES</v>
      </c>
      <c r="AO113" s="4" t="s">
        <v>6435</v>
      </c>
      <c r="AP113" s="4" t="str">
        <f t="shared" si="32"/>
        <v>Secundaria</v>
      </c>
      <c r="AQ113" s="4" t="s">
        <v>6435</v>
      </c>
      <c r="AR113" s="4" t="str">
        <f t="shared" si="33"/>
        <v>Hoja de cálculo procesada (excel)</v>
      </c>
      <c r="AS113" s="4" t="s">
        <v>6435</v>
      </c>
      <c r="AT113" s="4">
        <f t="shared" si="34"/>
        <v>2018</v>
      </c>
      <c r="AU113" s="4" t="s">
        <v>6435</v>
      </c>
      <c r="AV113" s="4">
        <f t="shared" si="35"/>
        <v>0</v>
      </c>
      <c r="AW113" s="4" t="s">
        <v>6435</v>
      </c>
      <c r="AX113" s="4" t="str">
        <f t="shared" si="36"/>
        <v>Subsecretaría de Planeación Educativa -Observatorio para la Calidad Educativa de Medellín (OCEM)</v>
      </c>
      <c r="AY113" s="4" t="s">
        <v>6435</v>
      </c>
      <c r="AZ113" s="4" t="str">
        <f t="shared" si="37"/>
        <v>Subsecretaría de Planeación Educativa -Planes, Programas y Proyectos</v>
      </c>
      <c r="BA113" s="4" t="s">
        <v>6435</v>
      </c>
      <c r="BB113" s="4" t="str">
        <f t="shared" si="38"/>
        <v>Hojas de cálculo (excel)</v>
      </c>
      <c r="BC113" s="4" t="s">
        <v>6435</v>
      </c>
      <c r="BD113" s="4" t="str">
        <f t="shared" si="39"/>
        <v>Registros ICFES</v>
      </c>
      <c r="BE113" s="4" t="s">
        <v>6435</v>
      </c>
      <c r="BF113" s="4" t="str">
        <f t="shared" si="40"/>
        <v>LB 2019 aun no disponible</v>
      </c>
      <c r="BG113" s="4" t="s">
        <v>6437</v>
      </c>
      <c r="BH113" s="4" t="str">
        <f t="shared" si="41"/>
        <v>("1.5.1","Estudiantes de instituciones oficiales que logran clasificación de B1 y B+ en inglés en Saber 11","Porcentaje de estudiantes de instituciones educativas oficiales evaluados en las pruebas Saber 11 que obtienen una clasificiación B1 o B+ en inglés con respecto al total de estudiantes evaluados","Medir el avance en el logro académico en el área de inglés de los estudiantes de instituciones oficiales evaluados en las Pruebas Saber 11 del ICFES","Resoluciones ICFES
Ley 1651 de 2013 Acuerdo 019 de 2015 del Concejo de Medellín
Programa Nacional de Bilingüismo 2018-2022
Decreto 01973 de 2015 
Acuerdo Municipal 089 de 2013","(V1/V2)*100","V1: Número de estudiantes de instituciones educativas oficiales clasificados en B1 o B+ en las pruebas Saber 11 del ICFES
V2: Número de estudiantes de instituciones educativas oficiales evaluados en las pruebas Saber 11 del ICFES en el área de inglés","Creciente","Anual","Archivos FTP Pruebas Saber 11, ICFES","Secundaria","Hoja de cálculo procesada (excel)</v>
      </c>
      <c r="BI113" s="4" t="str">
        <f t="shared" si="42"/>
        <v>","2018","0","Subsecretaría de Planeación Educativa -Observatorio para la Calidad Educativa de Medellín (OCEM)","Subsecretaría de Planeación Educativa -Planes, Programas y Proyectos","Hojas de cálculo (excel)","Registros ICFES","LB 2019 aun no disponible),</v>
      </c>
      <c r="BJ113" s="4" t="str">
        <f t="shared" si="43"/>
        <v>("1.5.1","Estudiantes de instituciones oficiales que logran clasificación de B1 y B+ en inglés en Saber 11","Porcentaje de estudiantes de instituciones educativas oficiales evaluados en las pruebas Saber 11 que obtienen una clasificiación B1 o B+ en inglés con respecto al total de estudiantes evaluados","Medir el avance en el logro académico en el área de inglés de los estudiantes de instituciones oficiales evaluados en las Pruebas Saber 11 del ICFES","Resoluciones ICFES
Ley 1651 de 2013 Acuerdo 019 de 2015 del Concejo de Medellín
Programa Nacional de Bilingüismo 2018-2022
Decreto 01973 de 2015 
Acuerdo Municipal 089 de 2013","(V1/V2)*100","V1: Número de estudiantes de instituciones educativas oficiales clasificados en B1 o B+ en las pruebas Saber 11 del ICFES
V2: Número de estudiantes de instituciones educativas oficiales evaluados en las pruebas Saber 11 del ICFES en el área de inglés","Creciente","Anual","Archivos FTP Pruebas Saber 11, ICFES","Secundaria","Hoja de cálculo procesada (excel)","2018","0","Subsecretaría de Planeación Educativa -Observatorio para la Calidad Educativa de Medellín (OCEM)","Subsecretaría de Planeación Educativa -Planes, Programas y Proyectos","Hojas de cálculo (excel)","Registros ICFES","LB 2019 aun no disponible),</v>
      </c>
    </row>
    <row r="114" spans="1:62" x14ac:dyDescent="0.2">
      <c r="A114" s="5" t="s">
        <v>112</v>
      </c>
      <c r="B114" s="6" t="s">
        <v>5725</v>
      </c>
      <c r="C114" s="14" t="s">
        <v>1568</v>
      </c>
      <c r="D114" s="14" t="s">
        <v>1558</v>
      </c>
      <c r="E114" s="14" t="s">
        <v>1559</v>
      </c>
      <c r="F114" s="14" t="s">
        <v>832</v>
      </c>
      <c r="G114" s="14" t="s">
        <v>1569</v>
      </c>
      <c r="H114" s="14" t="s">
        <v>819</v>
      </c>
      <c r="I114" s="14" t="s">
        <v>856</v>
      </c>
      <c r="J114" s="14" t="s">
        <v>1561</v>
      </c>
      <c r="K114" s="14" t="s">
        <v>858</v>
      </c>
      <c r="L114" s="14" t="s">
        <v>1562</v>
      </c>
      <c r="M114" s="14">
        <v>2019</v>
      </c>
      <c r="N114" s="14"/>
      <c r="O114" s="14" t="s">
        <v>1563</v>
      </c>
      <c r="P114" s="14" t="s">
        <v>1564</v>
      </c>
      <c r="Q114" s="14" t="s">
        <v>1565</v>
      </c>
      <c r="R114" s="14" t="s">
        <v>1566</v>
      </c>
      <c r="S114" s="14" t="s">
        <v>1291</v>
      </c>
      <c r="U114" s="10" t="s">
        <v>6434</v>
      </c>
      <c r="V114" s="4" t="str">
        <f t="shared" si="22"/>
        <v>1.5.2</v>
      </c>
      <c r="W114" s="122" t="s">
        <v>6435</v>
      </c>
      <c r="X114" s="4" t="str">
        <f t="shared" si="23"/>
        <v>Instituciones oficiales que reducen la participación porcentual de sus estudiantes clasificados en A- en inglés en Saber 11</v>
      </c>
      <c r="Y114" s="4" t="s">
        <v>6435</v>
      </c>
      <c r="Z114" s="4" t="str">
        <f t="shared" si="24"/>
        <v>Porcentaje de instituciones que reducen la participación porcentual de sus estudiantes clasificados en A- en inglés en Saber 11 con respecto al total de instituciones educativas oficiales evaluadas en Saber 11</v>
      </c>
      <c r="AA114" s="4" t="s">
        <v>6435</v>
      </c>
      <c r="AB114" s="4" t="str">
        <f t="shared" si="25"/>
        <v>Medir el avance en el logro académico en el área de inglés de los estudiantes de instituciones oficiales evaluados en las Pruebas Saber 11 del ICFES</v>
      </c>
      <c r="AC114" s="4" t="s">
        <v>6435</v>
      </c>
      <c r="AD114" s="4" t="str">
        <f t="shared" si="26"/>
        <v>Resoluciones ICFES
Ley 1651 de 2013 Acuerdo 019 de 2015 del Concejo de Medellín
Programa Nacional de Bilingüismo 2018-2022
Decreto 01973 de 2015 
Acuerdo Municipal 089 de 2013</v>
      </c>
      <c r="AE114" s="4" t="s">
        <v>6435</v>
      </c>
      <c r="AF114" s="4" t="str">
        <f t="shared" si="27"/>
        <v>(V1/V2)*100</v>
      </c>
      <c r="AG114" s="4" t="s">
        <v>6435</v>
      </c>
      <c r="AH114" s="4" t="str">
        <f t="shared" si="28"/>
        <v>V1: Número de establecimientos educativos oficiales que reducen su participación porcentual de los estudiantes clasificados en el nivel A- en inglés en las pruebas Saber 11 del ICFES
V2: Número de establecimientos educativos oficiales evaluados en las pruebas Saber 11 del ICFES en el área de inglés</v>
      </c>
      <c r="AI114" s="4" t="s">
        <v>6435</v>
      </c>
      <c r="AJ114" s="4" t="str">
        <f t="shared" si="29"/>
        <v>Creciente</v>
      </c>
      <c r="AK114" s="4" t="s">
        <v>6435</v>
      </c>
      <c r="AL114" s="4" t="str">
        <f t="shared" si="30"/>
        <v>Anual</v>
      </c>
      <c r="AM114" s="4" t="s">
        <v>6435</v>
      </c>
      <c r="AN114" s="4" t="str">
        <f t="shared" si="31"/>
        <v>Archivos FTP Pruebas Saber 11, ICFES</v>
      </c>
      <c r="AO114" s="4" t="s">
        <v>6435</v>
      </c>
      <c r="AP114" s="4" t="str">
        <f t="shared" si="32"/>
        <v>Secundaria</v>
      </c>
      <c r="AQ114" s="4" t="s">
        <v>6435</v>
      </c>
      <c r="AR114" s="4" t="str">
        <f t="shared" si="33"/>
        <v>Hoja de cálculo procesada (excel)</v>
      </c>
      <c r="AS114" s="4" t="s">
        <v>6435</v>
      </c>
      <c r="AT114" s="4">
        <f t="shared" si="34"/>
        <v>2019</v>
      </c>
      <c r="AU114" s="4" t="s">
        <v>6435</v>
      </c>
      <c r="AV114" s="4">
        <f t="shared" si="35"/>
        <v>0</v>
      </c>
      <c r="AW114" s="4" t="s">
        <v>6435</v>
      </c>
      <c r="AX114" s="4" t="str">
        <f t="shared" si="36"/>
        <v>Subsecretaría de Planeación Educativa -Observatorio para la Calidad Educativa de Medellín (OCEM)</v>
      </c>
      <c r="AY114" s="4" t="s">
        <v>6435</v>
      </c>
      <c r="AZ114" s="4" t="str">
        <f t="shared" si="37"/>
        <v>Subsecretaría de Planeación Educativa -Planes, Programas y Proyectos</v>
      </c>
      <c r="BA114" s="4" t="s">
        <v>6435</v>
      </c>
      <c r="BB114" s="4" t="str">
        <f t="shared" si="38"/>
        <v>Hojas de cálculo (excel)</v>
      </c>
      <c r="BC114" s="4" t="s">
        <v>6435</v>
      </c>
      <c r="BD114" s="4" t="str">
        <f t="shared" si="39"/>
        <v>Registros ICFES</v>
      </c>
      <c r="BE114" s="4" t="s">
        <v>6435</v>
      </c>
      <c r="BF114" s="4" t="str">
        <f t="shared" si="40"/>
        <v>INDICADOR PROYECTO ESTRATÉGICO</v>
      </c>
      <c r="BG114" s="4" t="s">
        <v>6437</v>
      </c>
      <c r="BH114" s="4" t="str">
        <f t="shared" si="41"/>
        <v>("1.5.2","Instituciones oficiales que reducen la participación porcentual de sus estudiantes clasificados en A- en inglés en Saber 11","Porcentaje de instituciones que reducen la participación porcentual de sus estudiantes clasificados en A- en inglés en Saber 11 con respecto al total de instituciones educativas oficiales evaluadas en Saber 11","Medir el avance en el logro académico en el área de inglés de los estudiantes de instituciones oficiales evaluados en las Pruebas Saber 11 del ICFES","Resoluciones ICFES
Ley 1651 de 2013 Acuerdo 019 de 2015 del Concejo de Medellín
Programa Nacional de Bilingüismo 2018-2022
Decreto 01973 de 2015 
Acuerdo Municipal 089 de 2013","(V1/V2)*100","V1: Número de establecimientos educativos oficiales que reducen su participación porcentual de los estudiantes clasificados en el nivel A- en inglés en las pruebas Saber 11 del ICFES
V2: Número de establecimientos educativos oficiales evaluados en las pruebas Saber 11 del ICFES en el área de inglés","Creciente","Anual","Archivos FTP Pruebas Saber 11, ICFES","Secundaria","Hoja de cálculo procesada (excel)</v>
      </c>
      <c r="BI114" s="4" t="str">
        <f t="shared" si="42"/>
        <v>","2019","0","Subsecretaría de Planeación Educativa -Observatorio para la Calidad Educativa de Medellín (OCEM)","Subsecretaría de Planeación Educativa -Planes, Programas y Proyectos","Hojas de cálculo (excel)","Registros ICFES","INDICADOR PROYECTO ESTRATÉGICO),</v>
      </c>
      <c r="BJ114" s="4" t="str">
        <f t="shared" si="43"/>
        <v>("1.5.2","Instituciones oficiales que reducen la participación porcentual de sus estudiantes clasificados en A- en inglés en Saber 11","Porcentaje de instituciones que reducen la participación porcentual de sus estudiantes clasificados en A- en inglés en Saber 11 con respecto al total de instituciones educativas oficiales evaluadas en Saber 11","Medir el avance en el logro académico en el área de inglés de los estudiantes de instituciones oficiales evaluados en las Pruebas Saber 11 del ICFES","Resoluciones ICFES
Ley 1651 de 2013 Acuerdo 019 de 2015 del Concejo de Medellín
Programa Nacional de Bilingüismo 2018-2022
Decreto 01973 de 2015 
Acuerdo Municipal 089 de 2013","(V1/V2)*100","V1: Número de establecimientos educativos oficiales que reducen su participación porcentual de los estudiantes clasificados en el nivel A- en inglés en las pruebas Saber 11 del ICFES
V2: Número de establecimientos educativos oficiales evaluados en las pruebas Saber 11 del ICFES en el área de inglés","Creciente","Anual","Archivos FTP Pruebas Saber 11, ICFES","Secundaria","Hoja de cálculo procesada (excel)","2019","0","Subsecretaría de Planeación Educativa -Observatorio para la Calidad Educativa de Medellín (OCEM)","Subsecretaría de Planeación Educativa -Planes, Programas y Proyectos","Hojas de cálculo (excel)","Registros ICFES","INDICADOR PROYECTO ESTRATÉGICO),</v>
      </c>
    </row>
    <row r="115" spans="1:62" x14ac:dyDescent="0.2">
      <c r="A115" s="5" t="s">
        <v>113</v>
      </c>
      <c r="B115" s="6" t="s">
        <v>5726</v>
      </c>
      <c r="C115" s="14" t="s">
        <v>1570</v>
      </c>
      <c r="D115" s="14" t="s">
        <v>1571</v>
      </c>
      <c r="E115" s="14" t="s">
        <v>1572</v>
      </c>
      <c r="F115" s="14" t="s">
        <v>832</v>
      </c>
      <c r="G115" s="14" t="s">
        <v>1573</v>
      </c>
      <c r="H115" s="14" t="s">
        <v>819</v>
      </c>
      <c r="I115" s="14" t="s">
        <v>856</v>
      </c>
      <c r="J115" s="14" t="s">
        <v>1574</v>
      </c>
      <c r="K115" s="14" t="s">
        <v>822</v>
      </c>
      <c r="L115" s="14" t="s">
        <v>826</v>
      </c>
      <c r="M115" s="14" t="s">
        <v>842</v>
      </c>
      <c r="N115" s="14"/>
      <c r="O115" s="14" t="s">
        <v>1575</v>
      </c>
      <c r="P115" s="14" t="s">
        <v>1564</v>
      </c>
      <c r="Q115" s="14" t="s">
        <v>1565</v>
      </c>
      <c r="R115" s="14" t="s">
        <v>1576</v>
      </c>
      <c r="S115" s="14" t="s">
        <v>1577</v>
      </c>
      <c r="U115" s="10" t="s">
        <v>6434</v>
      </c>
      <c r="V115" s="4" t="str">
        <f t="shared" si="22"/>
        <v>1.5.1.1</v>
      </c>
      <c r="W115" s="122" t="s">
        <v>6435</v>
      </c>
      <c r="X115" s="4" t="str">
        <f t="shared" si="23"/>
        <v>Docentes de inglés de instituciones educativas oficiales clasificados en inglés B2 o superior según Marco Común Europeo</v>
      </c>
      <c r="Y115" s="4" t="s">
        <v>6435</v>
      </c>
      <c r="Z115" s="4" t="str">
        <f t="shared" si="24"/>
        <v>Porcentaje de docentes de inglés de instituciones educativas oficiales clasificados en inglés en B2 o superior según Marco Común Europeo con respecto al total de docentes de inglés de instituciones educativas oficiales</v>
      </c>
      <c r="AA115" s="4" t="s">
        <v>6435</v>
      </c>
      <c r="AB115" s="4" t="str">
        <f t="shared" si="25"/>
        <v>Medir el avance en el manejo bilingüe de los docentes de instituciones educativas oficiales</v>
      </c>
      <c r="AC115" s="4" t="s">
        <v>6435</v>
      </c>
      <c r="AD115" s="4" t="str">
        <f t="shared" si="26"/>
        <v>Ley 1651 de 2013 Acuerdo 019 de 2015 del Concejo de Medellín
Programa Nacional de Bilingüismo 2018-2022
Decreto 01973 de 2015 
Acuerdo Municipal 089 de 2013</v>
      </c>
      <c r="AE115" s="4" t="s">
        <v>6435</v>
      </c>
      <c r="AF115" s="4" t="str">
        <f t="shared" si="27"/>
        <v>(V1/V2)*100</v>
      </c>
      <c r="AG115" s="4" t="s">
        <v>6435</v>
      </c>
      <c r="AH115" s="4" t="str">
        <f t="shared" si="28"/>
        <v>V1: Número de docentes de inglés de instituciones educativas oficiales clasificados en inglés en B2 o superior según el Marco Común Europep
V2: Número de docentes de inglés de instituciones educativas oficiales</v>
      </c>
      <c r="AI115" s="4" t="s">
        <v>6435</v>
      </c>
      <c r="AJ115" s="4" t="str">
        <f t="shared" si="29"/>
        <v>Creciente</v>
      </c>
      <c r="AK115" s="4" t="s">
        <v>6435</v>
      </c>
      <c r="AL115" s="4" t="str">
        <f t="shared" si="30"/>
        <v>Anual</v>
      </c>
      <c r="AM115" s="4" t="s">
        <v>6435</v>
      </c>
      <c r="AN115" s="4" t="str">
        <f t="shared" si="31"/>
        <v xml:space="preserve">Registros Secretaría de Educación de Medellín. </v>
      </c>
      <c r="AO115" s="4" t="s">
        <v>6435</v>
      </c>
      <c r="AP115" s="4" t="str">
        <f t="shared" si="32"/>
        <v>Primaria</v>
      </c>
      <c r="AQ115" s="4" t="s">
        <v>6435</v>
      </c>
      <c r="AR115" s="4" t="str">
        <f t="shared" si="33"/>
        <v>Hoja de cálculo (excel)</v>
      </c>
      <c r="AS115" s="4" t="s">
        <v>6435</v>
      </c>
      <c r="AT115" s="4" t="str">
        <f t="shared" si="34"/>
        <v>NA</v>
      </c>
      <c r="AU115" s="4" t="s">
        <v>6435</v>
      </c>
      <c r="AV115" s="4">
        <f t="shared" si="35"/>
        <v>0</v>
      </c>
      <c r="AW115" s="4" t="s">
        <v>6435</v>
      </c>
      <c r="AX115" s="4" t="str">
        <f t="shared" si="36"/>
        <v>Subsecretaría del Prestación del Servicio</v>
      </c>
      <c r="AY115" s="4" t="s">
        <v>6435</v>
      </c>
      <c r="AZ115" s="4" t="str">
        <f t="shared" si="37"/>
        <v>Subsecretaría de Planeación Educativa -Planes, Programas y Proyectos</v>
      </c>
      <c r="BA115" s="4" t="s">
        <v>6435</v>
      </c>
      <c r="BB115" s="4" t="str">
        <f t="shared" si="38"/>
        <v>Hojas de cálculo (excel)</v>
      </c>
      <c r="BC115" s="4" t="s">
        <v>6435</v>
      </c>
      <c r="BD115" s="4" t="str">
        <f t="shared" si="39"/>
        <v>Registros administrativos SEM</v>
      </c>
      <c r="BE115" s="4" t="s">
        <v>6435</v>
      </c>
      <c r="BF115" s="4" t="str">
        <f t="shared" si="40"/>
        <v>El último registro de nivel de inglés de los docentes es 2015 y se considera con alto riesgo de desactualización.</v>
      </c>
      <c r="BG115" s="4" t="s">
        <v>6437</v>
      </c>
      <c r="BH115" s="4" t="str">
        <f t="shared" si="41"/>
        <v>("1.5.1.1","Docentes de inglés de instituciones educativas oficiales clasificados en inglés B2 o superior según Marco Común Europeo","Porcentaje de docentes de inglés de instituciones educativas oficiales clasificados en inglés en B2 o superior según Marco Común Europeo con respecto al total de docentes de inglés de instituciones educativas oficiales","Medir el avance en el manejo bilingüe de los docentes de instituciones educativas oficiales","Ley 1651 de 2013 Acuerdo 019 de 2015 del Concejo de Medellín
Programa Nacional de Bilingüismo 2018-2022
Decreto 01973 de 2015 
Acuerdo Municipal 089 de 2013","(V1/V2)*100","V1: Número de docentes de inglés de instituciones educativas oficiales clasificados en inglés en B2 o superior según el Marco Común Europep
V2: Número de docentes de inglés de instituciones educativas oficiales","Creciente","Anual","Registros Secretaría de Educación de Medellín. ","Primaria","Hoja de cálculo (excel)</v>
      </c>
      <c r="BI115" s="4" t="str">
        <f t="shared" si="42"/>
        <v>","NA","0","Subsecretaría del Prestación del Servicio","Subsecretaría de Planeación Educativa -Planes, Programas y Proyectos","Hojas de cálculo (excel)","Registros administrativos SEM","El último registro de nivel de inglés de los docentes es 2015 y se considera con alto riesgo de desactualización.),</v>
      </c>
      <c r="BJ115" s="4" t="str">
        <f t="shared" si="43"/>
        <v>("1.5.1.1","Docentes de inglés de instituciones educativas oficiales clasificados en inglés B2 o superior según Marco Común Europeo","Porcentaje de docentes de inglés de instituciones educativas oficiales clasificados en inglés en B2 o superior según Marco Común Europeo con respecto al total de docentes de inglés de instituciones educativas oficiales","Medir el avance en el manejo bilingüe de los docentes de instituciones educativas oficiales","Ley 1651 de 2013 Acuerdo 019 de 2015 del Concejo de Medellín
Programa Nacional de Bilingüismo 2018-2022
Decreto 01973 de 2015 
Acuerdo Municipal 089 de 2013","(V1/V2)*100","V1: Número de docentes de inglés de instituciones educativas oficiales clasificados en inglés en B2 o superior según el Marco Común Europep
V2: Número de docentes de inglés de instituciones educativas oficiales","Creciente","Anual","Registros Secretaría de Educación de Medellín. ","Primaria","Hoja de cálculo (excel)","NA","0","Subsecretaría del Prestación del Servicio","Subsecretaría de Planeación Educativa -Planes, Programas y Proyectos","Hojas de cálculo (excel)","Registros administrativos SEM","El último registro de nivel de inglés de los docentes es 2015 y se considera con alto riesgo de desactualización.),</v>
      </c>
    </row>
    <row r="116" spans="1:62" x14ac:dyDescent="0.2">
      <c r="A116" s="5" t="s">
        <v>114</v>
      </c>
      <c r="B116" s="6" t="s">
        <v>5727</v>
      </c>
      <c r="C116" s="15" t="s">
        <v>1578</v>
      </c>
      <c r="D116" s="15" t="s">
        <v>1579</v>
      </c>
      <c r="E116" s="15" t="s">
        <v>1572</v>
      </c>
      <c r="F116" s="15" t="s">
        <v>817</v>
      </c>
      <c r="G116" s="15" t="s">
        <v>1580</v>
      </c>
      <c r="H116" s="15" t="s">
        <v>819</v>
      </c>
      <c r="I116" s="15" t="s">
        <v>856</v>
      </c>
      <c r="J116" s="15" t="s">
        <v>1581</v>
      </c>
      <c r="K116" s="15" t="s">
        <v>822</v>
      </c>
      <c r="L116" s="15" t="s">
        <v>826</v>
      </c>
      <c r="M116" s="15">
        <v>2019</v>
      </c>
      <c r="N116" s="15"/>
      <c r="O116" s="15" t="s">
        <v>1575</v>
      </c>
      <c r="P116" s="15" t="s">
        <v>1564</v>
      </c>
      <c r="Q116" s="15" t="s">
        <v>1565</v>
      </c>
      <c r="R116" s="15" t="s">
        <v>1576</v>
      </c>
      <c r="S116" s="15"/>
      <c r="U116" s="10" t="s">
        <v>6434</v>
      </c>
      <c r="V116" s="4" t="str">
        <f t="shared" si="22"/>
        <v>1.5.1.2</v>
      </c>
      <c r="W116" s="122" t="s">
        <v>6435</v>
      </c>
      <c r="X116" s="4" t="str">
        <f t="shared" si="23"/>
        <v>Docentes de instituciones educativas oficiales participantes en programas de formación o reentrenamiento en inglés</v>
      </c>
      <c r="Y116" s="4" t="s">
        <v>6435</v>
      </c>
      <c r="Z116" s="4" t="str">
        <f t="shared" si="24"/>
        <v>Número de docentes de inglés u otra área de instituciones educativas oficiales que participan en programas de formación o reentrenamiento en inglés</v>
      </c>
      <c r="AA116" s="4" t="s">
        <v>6435</v>
      </c>
      <c r="AB116" s="4" t="str">
        <f t="shared" si="25"/>
        <v>Medir el avance en el acceso de los maestros de instituciones educativas oficiales en programas que mejoren su nivel de inglés</v>
      </c>
      <c r="AC116" s="4" t="s">
        <v>6435</v>
      </c>
      <c r="AD116" s="4" t="str">
        <f t="shared" si="26"/>
        <v>Ley 1651 de 2013 Acuerdo 019 de 2015 del Concejo de Medellín
Programa Nacional de Bilingüismo 2018-2022
Decreto 01973 de 2015 
Acuerdo Municipal 089 de 2013</v>
      </c>
      <c r="AE116" s="4" t="s">
        <v>6435</v>
      </c>
      <c r="AF116" s="4" t="str">
        <f t="shared" si="27"/>
        <v>V1</v>
      </c>
      <c r="AG116" s="4" t="s">
        <v>6435</v>
      </c>
      <c r="AH116" s="4" t="str">
        <f t="shared" si="28"/>
        <v>V1: Número de docentes de inglés u otra área de instituciones educativas oficiales que participan en los programas de formación o reentranimiento en inglés</v>
      </c>
      <c r="AI116" s="4" t="s">
        <v>6435</v>
      </c>
      <c r="AJ116" s="4" t="str">
        <f t="shared" si="29"/>
        <v>Creciente</v>
      </c>
      <c r="AK116" s="4" t="s">
        <v>6435</v>
      </c>
      <c r="AL116" s="4" t="str">
        <f t="shared" si="30"/>
        <v>Anual</v>
      </c>
      <c r="AM116" s="4" t="s">
        <v>6435</v>
      </c>
      <c r="AN116" s="4" t="str">
        <f t="shared" si="31"/>
        <v>Registros SEM
(bilinguismo)</v>
      </c>
      <c r="AO116" s="4" t="s">
        <v>6435</v>
      </c>
      <c r="AP116" s="4" t="str">
        <f t="shared" si="32"/>
        <v>Primaria</v>
      </c>
      <c r="AQ116" s="4" t="s">
        <v>6435</v>
      </c>
      <c r="AR116" s="4" t="str">
        <f t="shared" si="33"/>
        <v>Hoja de cálculo (excel)</v>
      </c>
      <c r="AS116" s="4" t="s">
        <v>6435</v>
      </c>
      <c r="AT116" s="4">
        <f t="shared" si="34"/>
        <v>2019</v>
      </c>
      <c r="AU116" s="4" t="s">
        <v>6435</v>
      </c>
      <c r="AV116" s="4">
        <f t="shared" si="35"/>
        <v>0</v>
      </c>
      <c r="AW116" s="4" t="s">
        <v>6435</v>
      </c>
      <c r="AX116" s="4" t="str">
        <f t="shared" si="36"/>
        <v>Subsecretaría del Prestación del Servicio</v>
      </c>
      <c r="AY116" s="4" t="s">
        <v>6435</v>
      </c>
      <c r="AZ116" s="4" t="str">
        <f t="shared" si="37"/>
        <v>Subsecretaría de Planeación Educativa -Planes, Programas y Proyectos</v>
      </c>
      <c r="BA116" s="4" t="s">
        <v>6435</v>
      </c>
      <c r="BB116" s="4" t="str">
        <f t="shared" si="38"/>
        <v>Hojas de cálculo (excel)</v>
      </c>
      <c r="BC116" s="4" t="s">
        <v>6435</v>
      </c>
      <c r="BD116" s="4" t="str">
        <f t="shared" si="39"/>
        <v>Registros administrativos SEM</v>
      </c>
      <c r="BE116" s="4" t="s">
        <v>6435</v>
      </c>
      <c r="BF116" s="4">
        <f t="shared" si="40"/>
        <v>0</v>
      </c>
      <c r="BG116" s="4" t="s">
        <v>6437</v>
      </c>
      <c r="BH116" s="4" t="str">
        <f t="shared" si="41"/>
        <v>("1.5.1.2","Docentes de instituciones educativas oficiales participantes en programas de formación o reentrenamiento en inglés","Número de docentes de inglés u otra área de instituciones educativas oficiales que participan en programas de formación o reentrenamiento en inglés","Medir el avance en el acceso de los maestros de instituciones educativas oficiales en programas que mejoren su nivel de inglés","Ley 1651 de 2013 Acuerdo 019 de 2015 del Concejo de Medellín
Programa Nacional de Bilingüismo 2018-2022
Decreto 01973 de 2015 
Acuerdo Municipal 089 de 2013","V1","V1: Número de docentes de inglés u otra área de instituciones educativas oficiales que participan en los programas de formación o reentranimiento en inglés","Creciente","Anual","Registros SEM
(bilinguismo)","Primaria","Hoja de cálculo (excel)</v>
      </c>
      <c r="BI116" s="4" t="str">
        <f t="shared" si="42"/>
        <v>","2019","0","Subsecretaría del Prestación del Servicio","Subsecretaría de Planeación Educativa -Planes, Programas y Proyectos","Hojas de cálculo (excel)","Registros administrativos SEM","0),</v>
      </c>
      <c r="BJ116" s="4" t="str">
        <f t="shared" si="43"/>
        <v>("1.5.1.2","Docentes de instituciones educativas oficiales participantes en programas de formación o reentrenamiento en inglés","Número de docentes de inglés u otra área de instituciones educativas oficiales que participan en programas de formación o reentrenamiento en inglés","Medir el avance en el acceso de los maestros de instituciones educativas oficiales en programas que mejoren su nivel de inglés","Ley 1651 de 2013 Acuerdo 019 de 2015 del Concejo de Medellín
Programa Nacional de Bilingüismo 2018-2022
Decreto 01973 de 2015 
Acuerdo Municipal 089 de 2013","V1","V1: Número de docentes de inglés u otra área de instituciones educativas oficiales que participan en los programas de formación o reentranimiento en inglés","Creciente","Anual","Registros SEM
(bilinguismo)","Primaria","Hoja de cálculo (excel)","2019","0","Subsecretaría del Prestación del Servicio","Subsecretaría de Planeación Educativa -Planes, Programas y Proyectos","Hojas de cálculo (excel)","Registros administrativos SEM","0),</v>
      </c>
    </row>
    <row r="117" spans="1:62" x14ac:dyDescent="0.2">
      <c r="A117" s="5" t="s">
        <v>115</v>
      </c>
      <c r="B117" s="6" t="s">
        <v>5728</v>
      </c>
      <c r="C117" s="15" t="s">
        <v>1582</v>
      </c>
      <c r="D117" s="15" t="s">
        <v>1583</v>
      </c>
      <c r="E117" s="15" t="s">
        <v>1572</v>
      </c>
      <c r="F117" s="15" t="s">
        <v>817</v>
      </c>
      <c r="G117" s="15" t="s">
        <v>1584</v>
      </c>
      <c r="H117" s="15" t="s">
        <v>819</v>
      </c>
      <c r="I117" s="15" t="s">
        <v>856</v>
      </c>
      <c r="J117" s="15" t="s">
        <v>1585</v>
      </c>
      <c r="K117" s="15" t="s">
        <v>822</v>
      </c>
      <c r="L117" s="15" t="s">
        <v>826</v>
      </c>
      <c r="M117" s="15">
        <v>2019</v>
      </c>
      <c r="N117" s="15"/>
      <c r="O117" s="15" t="s">
        <v>1575</v>
      </c>
      <c r="P117" s="15" t="s">
        <v>1564</v>
      </c>
      <c r="Q117" s="15" t="s">
        <v>1565</v>
      </c>
      <c r="R117" s="15" t="s">
        <v>1576</v>
      </c>
      <c r="S117" s="15"/>
      <c r="U117" s="10" t="s">
        <v>6434</v>
      </c>
      <c r="V117" s="4" t="str">
        <f t="shared" si="22"/>
        <v>1.5.1.3</v>
      </c>
      <c r="W117" s="122" t="s">
        <v>6435</v>
      </c>
      <c r="X117" s="4" t="str">
        <f t="shared" si="23"/>
        <v>Instituciones educativas oficiales acompañadas con programas de fortalecimiento de ambientes de aprendizaje de inglés</v>
      </c>
      <c r="Y117" s="4" t="s">
        <v>6435</v>
      </c>
      <c r="Z117" s="4" t="str">
        <f t="shared" si="24"/>
        <v>Número de instituciones educativas oficiales que participan en programas de fortalecimiento curricular y  construcción de entornos de inglés</v>
      </c>
      <c r="AA117" s="4" t="s">
        <v>6435</v>
      </c>
      <c r="AB117" s="4" t="str">
        <f t="shared" si="25"/>
        <v>Medir el avance en el acceso por parte de las instituciones educativas oficiales a programas de fortalecimiento curricular y construcción de entornos en inglés</v>
      </c>
      <c r="AC117" s="4" t="s">
        <v>6435</v>
      </c>
      <c r="AD117" s="4" t="str">
        <f t="shared" si="26"/>
        <v>Ley 1651 de 2013 Acuerdo 019 de 2015 del Concejo de Medellín
Programa Nacional de Bilingüismo 2018-2022
Decreto 01973 de 2015 
Acuerdo Municipal 089 de 2013</v>
      </c>
      <c r="AE117" s="4" t="s">
        <v>6435</v>
      </c>
      <c r="AF117" s="4" t="str">
        <f t="shared" si="27"/>
        <v>V1</v>
      </c>
      <c r="AG117" s="4" t="s">
        <v>6435</v>
      </c>
      <c r="AH117" s="4" t="str">
        <f t="shared" si="28"/>
        <v>V1: Número de instituciones educativas oficiales que participan de los programas de fortalecimiento curricular y construcción de entornos de inglés</v>
      </c>
      <c r="AI117" s="4" t="s">
        <v>6435</v>
      </c>
      <c r="AJ117" s="4" t="str">
        <f t="shared" si="29"/>
        <v>Creciente</v>
      </c>
      <c r="AK117" s="4" t="s">
        <v>6435</v>
      </c>
      <c r="AL117" s="4" t="str">
        <f t="shared" si="30"/>
        <v>Anual</v>
      </c>
      <c r="AM117" s="4" t="s">
        <v>6435</v>
      </c>
      <c r="AN117" s="4" t="str">
        <f t="shared" si="31"/>
        <v>Registros SEM</v>
      </c>
      <c r="AO117" s="4" t="s">
        <v>6435</v>
      </c>
      <c r="AP117" s="4" t="str">
        <f t="shared" si="32"/>
        <v>Primaria</v>
      </c>
      <c r="AQ117" s="4" t="s">
        <v>6435</v>
      </c>
      <c r="AR117" s="4" t="str">
        <f t="shared" si="33"/>
        <v>Hoja de cálculo (excel)</v>
      </c>
      <c r="AS117" s="4" t="s">
        <v>6435</v>
      </c>
      <c r="AT117" s="4">
        <f t="shared" si="34"/>
        <v>2019</v>
      </c>
      <c r="AU117" s="4" t="s">
        <v>6435</v>
      </c>
      <c r="AV117" s="4">
        <f t="shared" si="35"/>
        <v>0</v>
      </c>
      <c r="AW117" s="4" t="s">
        <v>6435</v>
      </c>
      <c r="AX117" s="4" t="str">
        <f t="shared" si="36"/>
        <v>Subsecretaría del Prestación del Servicio</v>
      </c>
      <c r="AY117" s="4" t="s">
        <v>6435</v>
      </c>
      <c r="AZ117" s="4" t="str">
        <f t="shared" si="37"/>
        <v>Subsecretaría de Planeación Educativa -Planes, Programas y Proyectos</v>
      </c>
      <c r="BA117" s="4" t="s">
        <v>6435</v>
      </c>
      <c r="BB117" s="4" t="str">
        <f t="shared" si="38"/>
        <v>Hojas de cálculo (excel)</v>
      </c>
      <c r="BC117" s="4" t="s">
        <v>6435</v>
      </c>
      <c r="BD117" s="4" t="str">
        <f t="shared" si="39"/>
        <v>Registros administrativos SEM</v>
      </c>
      <c r="BE117" s="4" t="s">
        <v>6435</v>
      </c>
      <c r="BF117" s="4">
        <f t="shared" si="40"/>
        <v>0</v>
      </c>
      <c r="BG117" s="4" t="s">
        <v>6437</v>
      </c>
      <c r="BH117" s="4" t="str">
        <f t="shared" si="41"/>
        <v>("1.5.1.3","Instituciones educativas oficiales acompañadas con programas de fortalecimiento de ambientes de aprendizaje de inglés","Número de instituciones educativas oficiales que participan en programas de fortalecimiento curricular y  construcción de entornos de inglés","Medir el avance en el acceso por parte de las instituciones educativas oficiales a programas de fortalecimiento curricular y construcción de entornos en inglés","Ley 1651 de 2013 Acuerdo 019 de 2015 del Concejo de Medellín
Programa Nacional de Bilingüismo 2018-2022
Decreto 01973 de 2015 
Acuerdo Municipal 089 de 2013","V1","V1: Número de instituciones educativas oficiales que participan de los programas de fortalecimiento curricular y construcción de entornos de inglés","Creciente","Anual","Registros SEM","Primaria","Hoja de cálculo (excel)</v>
      </c>
      <c r="BI117" s="4" t="str">
        <f t="shared" si="42"/>
        <v>","2019","0","Subsecretaría del Prestación del Servicio","Subsecretaría de Planeación Educativa -Planes, Programas y Proyectos","Hojas de cálculo (excel)","Registros administrativos SEM","0),</v>
      </c>
      <c r="BJ117" s="4" t="str">
        <f t="shared" si="43"/>
        <v>("1.5.1.3","Instituciones educativas oficiales acompañadas con programas de fortalecimiento de ambientes de aprendizaje de inglés","Número de instituciones educativas oficiales que participan en programas de fortalecimiento curricular y  construcción de entornos de inglés","Medir el avance en el acceso por parte de las instituciones educativas oficiales a programas de fortalecimiento curricular y construcción de entornos en inglés","Ley 1651 de 2013 Acuerdo 019 de 2015 del Concejo de Medellín
Programa Nacional de Bilingüismo 2018-2022
Decreto 01973 de 2015 
Acuerdo Municipal 089 de 2013","V1","V1: Número de instituciones educativas oficiales que participan de los programas de fortalecimiento curricular y construcción de entornos de inglés","Creciente","Anual","Registros SEM","Primaria","Hoja de cálculo (excel)","2019","0","Subsecretaría del Prestación del Servicio","Subsecretaría de Planeación Educativa -Planes, Programas y Proyectos","Hojas de cálculo (excel)","Registros administrativos SEM","0),</v>
      </c>
    </row>
    <row r="118" spans="1:62" x14ac:dyDescent="0.2">
      <c r="A118" s="5" t="s">
        <v>116</v>
      </c>
      <c r="B118" s="6" t="s">
        <v>5729</v>
      </c>
      <c r="C118" s="15" t="s">
        <v>1586</v>
      </c>
      <c r="D118" s="15" t="s">
        <v>1587</v>
      </c>
      <c r="E118" s="15" t="s">
        <v>1588</v>
      </c>
      <c r="F118" s="15" t="s">
        <v>817</v>
      </c>
      <c r="G118" s="15" t="s">
        <v>1589</v>
      </c>
      <c r="H118" s="15" t="s">
        <v>819</v>
      </c>
      <c r="I118" s="15" t="s">
        <v>820</v>
      </c>
      <c r="J118" s="15" t="s">
        <v>1590</v>
      </c>
      <c r="K118" s="15" t="s">
        <v>822</v>
      </c>
      <c r="L118" s="15" t="s">
        <v>1591</v>
      </c>
      <c r="M118" s="15" t="s">
        <v>842</v>
      </c>
      <c r="N118" s="15"/>
      <c r="O118" s="15" t="s">
        <v>1592</v>
      </c>
      <c r="P118" s="15" t="s">
        <v>1592</v>
      </c>
      <c r="Q118" s="15" t="s">
        <v>826</v>
      </c>
      <c r="R118" s="15" t="s">
        <v>884</v>
      </c>
      <c r="S118" s="15" t="s">
        <v>1419</v>
      </c>
      <c r="U118" s="10" t="s">
        <v>6434</v>
      </c>
      <c r="V118" s="4" t="str">
        <f t="shared" si="22"/>
        <v>1.5.1.4</v>
      </c>
      <c r="W118" s="122" t="s">
        <v>6435</v>
      </c>
      <c r="X118" s="4" t="str">
        <f t="shared" si="23"/>
        <v>Personas formadas en un segundo idioma para el trabajo</v>
      </c>
      <c r="Y118" s="4" t="s">
        <v>6435</v>
      </c>
      <c r="Z118" s="4" t="str">
        <f t="shared" si="24"/>
        <v>Número de personas formadas y certificadas en un segundo idioma para el trabajo. generando oportunidades de cualificación para el empleo.</v>
      </c>
      <c r="AA118" s="4" t="s">
        <v>6435</v>
      </c>
      <c r="AB118" s="4" t="str">
        <f t="shared" si="25"/>
        <v>Medir la cantidad de personas formadas y certificadas en segundo idioma.</v>
      </c>
      <c r="AC118" s="4" t="s">
        <v>6435</v>
      </c>
      <c r="AD118" s="4" t="str">
        <f t="shared" si="26"/>
        <v>*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v>
      </c>
      <c r="AE118" s="4" t="s">
        <v>6435</v>
      </c>
      <c r="AF118" s="4" t="str">
        <f t="shared" si="27"/>
        <v>V1</v>
      </c>
      <c r="AG118" s="4" t="s">
        <v>6435</v>
      </c>
      <c r="AH118" s="4" t="str">
        <f t="shared" si="28"/>
        <v>V1=Número de personas Formadas y certificadas en segundo idioma.</v>
      </c>
      <c r="AI118" s="4" t="s">
        <v>6435</v>
      </c>
      <c r="AJ118" s="4" t="str">
        <f t="shared" si="29"/>
        <v>Creciente</v>
      </c>
      <c r="AK118" s="4" t="s">
        <v>6435</v>
      </c>
      <c r="AL118" s="4" t="str">
        <f t="shared" si="30"/>
        <v>Trimestral</v>
      </c>
      <c r="AM118" s="4" t="s">
        <v>6435</v>
      </c>
      <c r="AN118" s="4" t="str">
        <f t="shared" si="31"/>
        <v>Subsecretaría de Creación y fortalecimiento Empresarial</v>
      </c>
      <c r="AO118" s="4" t="s">
        <v>6435</v>
      </c>
      <c r="AP118" s="4" t="str">
        <f t="shared" si="32"/>
        <v>Primaria</v>
      </c>
      <c r="AQ118" s="4" t="s">
        <v>6435</v>
      </c>
      <c r="AR118" s="4" t="str">
        <f t="shared" si="33"/>
        <v>Base de datos ciudadanos (formato 209).</v>
      </c>
      <c r="AS118" s="4" t="s">
        <v>6435</v>
      </c>
      <c r="AT118" s="4" t="str">
        <f t="shared" si="34"/>
        <v>NA</v>
      </c>
      <c r="AU118" s="4" t="s">
        <v>6435</v>
      </c>
      <c r="AV118" s="4">
        <f t="shared" si="35"/>
        <v>0</v>
      </c>
      <c r="AW118" s="4" t="s">
        <v>6435</v>
      </c>
      <c r="AX118" s="4" t="str">
        <f t="shared" si="36"/>
        <v>Gustavo Gil Marin: Líder unidad de formación</v>
      </c>
      <c r="AY118" s="4" t="s">
        <v>6435</v>
      </c>
      <c r="AZ118" s="4" t="str">
        <f t="shared" si="37"/>
        <v>Gustavo Gil Marin: Líder unidad de formación</v>
      </c>
      <c r="BA118" s="4" t="s">
        <v>6435</v>
      </c>
      <c r="BB118" s="4" t="str">
        <f t="shared" si="38"/>
        <v>Hoja de cálculo (excel)</v>
      </c>
      <c r="BC118" s="4" t="s">
        <v>6435</v>
      </c>
      <c r="BD118" s="4" t="str">
        <f t="shared" si="39"/>
        <v>Llamadas telefónicas/formularios/cartas/correos electrónicos</v>
      </c>
      <c r="BE118" s="4" t="s">
        <v>6435</v>
      </c>
      <c r="BF118" s="4" t="str">
        <f t="shared" si="40"/>
        <v>Se corrigió LB</v>
      </c>
      <c r="BG118" s="4" t="s">
        <v>6437</v>
      </c>
      <c r="BH118" s="4" t="str">
        <f t="shared" si="41"/>
        <v>("1.5.1.4","Personas formadas en un segundo idioma para el trabajo","Número de personas formadas y certificadas en un segundo idioma para el trabajo. generando oportunidades de cualificación para el empleo.","Medir la cantidad de personas formadas y certificadas en segundo idioma.","*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2017).","V1","V1=Número de personas Formadas y certificadas en segundo idioma.","Creciente","Trimestral","Subsecretaría de Creación y fortalecimiento Empresarial","Primaria","Base de datos ciudadanos (formato 209).</v>
      </c>
      <c r="BI118" s="4" t="str">
        <f t="shared" si="42"/>
        <v>","NA","0","Gustavo Gil Marin: Líder unidad de formación","Gustavo Gil Marin: Líder unidad de formación","Hoja de cálculo (excel)","Llamadas telefónicas/formularios/cartas/correos electrónicos","Se corrigió LB),</v>
      </c>
      <c r="BJ118" s="4" t="str">
        <f t="shared" si="43"/>
        <v>("1.5.1.4","Personas formadas en un segundo idioma para el trabajo","Número de personas formadas y certificadas en un segundo idioma para el trabajo. generando oportunidades de cualificación para el empleo.","Medir la cantidad de personas formadas y certificadas en segundo idioma.","* Constitución Política de Colombia 1991. artículos 54 y 67.
  * Ley 115 de 1994. articulos: 36. 41. 42 y 90.
  * Decreto Nacional 1075 de 2015.
  * Ley 1636 de 2013. artículo 41 "Capacitar para la inserción laboral".
  * Decreto de la Modernización 883 de 2015. artículo 32. numeral 5.
  * Resolución 2041 de 2015. artículo 32.
  * Política Pública de Desarrollo Económico (074 de 2017).","V1","V1=Número de personas Formadas y certificadas en segundo idioma.","Creciente","Trimestral","Subsecretaría de Creación y fortalecimiento Empresarial","Primaria","Base de datos ciudadanos (formato 209).","NA","0","Gustavo Gil Marin: Líder unidad de formación","Gustavo Gil Marin: Líder unidad de formación","Hoja de cálculo (excel)","Llamadas telefónicas/formularios/cartas/correos electrónicos","Se corrigió LB),</v>
      </c>
    </row>
    <row r="119" spans="1:62" x14ac:dyDescent="0.2">
      <c r="A119" s="5" t="s">
        <v>117</v>
      </c>
      <c r="B119" s="6" t="s">
        <v>5730</v>
      </c>
      <c r="C119" s="15" t="s">
        <v>1593</v>
      </c>
      <c r="D119" s="15" t="s">
        <v>1594</v>
      </c>
      <c r="E119" s="15" t="s">
        <v>1572</v>
      </c>
      <c r="F119" s="15" t="s">
        <v>832</v>
      </c>
      <c r="G119" s="15" t="s">
        <v>1595</v>
      </c>
      <c r="H119" s="15" t="s">
        <v>819</v>
      </c>
      <c r="I119" s="15" t="s">
        <v>856</v>
      </c>
      <c r="J119" s="15" t="s">
        <v>1585</v>
      </c>
      <c r="K119" s="15" t="s">
        <v>822</v>
      </c>
      <c r="L119" s="15" t="s">
        <v>826</v>
      </c>
      <c r="M119" s="15" t="s">
        <v>842</v>
      </c>
      <c r="N119" s="15"/>
      <c r="O119" s="15" t="s">
        <v>1575</v>
      </c>
      <c r="P119" s="15" t="s">
        <v>1564</v>
      </c>
      <c r="Q119" s="15" t="s">
        <v>1565</v>
      </c>
      <c r="R119" s="15" t="s">
        <v>1576</v>
      </c>
      <c r="S119" s="15"/>
      <c r="U119" s="10" t="s">
        <v>6434</v>
      </c>
      <c r="V119" s="4" t="str">
        <f t="shared" si="22"/>
        <v>1.5.1.5</v>
      </c>
      <c r="W119" s="122" t="s">
        <v>6435</v>
      </c>
      <c r="X119" s="4" t="str">
        <f t="shared" si="23"/>
        <v>Instituciones educativas oficiales con media técnica acompañadas con programas de fortalecimiento del inglés</v>
      </c>
      <c r="Y119" s="4" t="s">
        <v>6435</v>
      </c>
      <c r="Z119" s="4" t="str">
        <f t="shared" si="24"/>
        <v>Porcentaje de instituciones educativas oficiales con media técnica acompañadas con programas de fortalecimiento del inglés con respecto al total de instituciones educativas oficiales con media técnica</v>
      </c>
      <c r="AA119" s="4" t="s">
        <v>6435</v>
      </c>
      <c r="AB119" s="4" t="str">
        <f t="shared" si="25"/>
        <v>Medir el avance en el acceso por parte de los estudiantes de instituciones educativas oficiales a programas de fortalecimietno de inglés</v>
      </c>
      <c r="AC119" s="4" t="s">
        <v>6435</v>
      </c>
      <c r="AD119" s="4" t="str">
        <f t="shared" si="26"/>
        <v>Ley 1651 de 2013 Acuerdo 019 de 2015 del Concejo de Medellín
Programa Nacional de Bilingüismo 2018-2022
Decreto 01973 de 2015 
Acuerdo Municipal 089 de 2013</v>
      </c>
      <c r="AE119" s="4" t="s">
        <v>6435</v>
      </c>
      <c r="AF119" s="4" t="str">
        <f t="shared" si="27"/>
        <v>(V1/V2)*100</v>
      </c>
      <c r="AG119" s="4" t="s">
        <v>6435</v>
      </c>
      <c r="AH119" s="4" t="str">
        <f t="shared" si="28"/>
        <v>V1: Número de instituciones educativas oficiales con media técnica acompañadas con programas de fortalecimiento del inglés
V2: Número de instituciones educativas oficiales con media técnica</v>
      </c>
      <c r="AI119" s="4" t="s">
        <v>6435</v>
      </c>
      <c r="AJ119" s="4" t="str">
        <f t="shared" si="29"/>
        <v>Creciente</v>
      </c>
      <c r="AK119" s="4" t="s">
        <v>6435</v>
      </c>
      <c r="AL119" s="4" t="str">
        <f t="shared" si="30"/>
        <v>Anual</v>
      </c>
      <c r="AM119" s="4" t="s">
        <v>6435</v>
      </c>
      <c r="AN119" s="4" t="str">
        <f t="shared" si="31"/>
        <v>Registros SEM</v>
      </c>
      <c r="AO119" s="4" t="s">
        <v>6435</v>
      </c>
      <c r="AP119" s="4" t="str">
        <f t="shared" si="32"/>
        <v>Primaria</v>
      </c>
      <c r="AQ119" s="4" t="s">
        <v>6435</v>
      </c>
      <c r="AR119" s="4" t="str">
        <f t="shared" si="33"/>
        <v>Hoja de cálculo (excel)</v>
      </c>
      <c r="AS119" s="4" t="s">
        <v>6435</v>
      </c>
      <c r="AT119" s="4" t="str">
        <f t="shared" si="34"/>
        <v>NA</v>
      </c>
      <c r="AU119" s="4" t="s">
        <v>6435</v>
      </c>
      <c r="AV119" s="4">
        <f t="shared" si="35"/>
        <v>0</v>
      </c>
      <c r="AW119" s="4" t="s">
        <v>6435</v>
      </c>
      <c r="AX119" s="4" t="str">
        <f t="shared" si="36"/>
        <v>Subsecretaría del Prestación del Servicio</v>
      </c>
      <c r="AY119" s="4" t="s">
        <v>6435</v>
      </c>
      <c r="AZ119" s="4" t="str">
        <f t="shared" si="37"/>
        <v>Subsecretaría de Planeación Educativa -Planes, Programas y Proyectos</v>
      </c>
      <c r="BA119" s="4" t="s">
        <v>6435</v>
      </c>
      <c r="BB119" s="4" t="str">
        <f t="shared" si="38"/>
        <v>Hojas de cálculo (excel)</v>
      </c>
      <c r="BC119" s="4" t="s">
        <v>6435</v>
      </c>
      <c r="BD119" s="4" t="str">
        <f t="shared" si="39"/>
        <v>Registros administrativos SEM</v>
      </c>
      <c r="BE119" s="4" t="s">
        <v>6435</v>
      </c>
      <c r="BF119" s="4">
        <f t="shared" si="40"/>
        <v>0</v>
      </c>
      <c r="BG119" s="4" t="s">
        <v>6437</v>
      </c>
      <c r="BH119" s="4" t="str">
        <f t="shared" si="41"/>
        <v>("1.5.1.5","Instituciones educativas oficiales con media técnica acompañadas con programas de fortalecimiento del inglés","Porcentaje de instituciones educativas oficiales con media técnica acompañadas con programas de fortalecimiento del inglés con respecto al total de instituciones educativas oficiales con media técnica","Medir el avance en el acceso por parte de los estudiantes de instituciones educativas oficiales a programas de fortalecimietno de inglés","Ley 1651 de 2013 Acuerdo 019 de 2015 del Concejo de Medellín
Programa Nacional de Bilingüismo 2018-2022
Decreto 01973 de 2015 
Acuerdo Municipal 089 de 2013","(V1/V2)*100","V1: Número de instituciones educativas oficiales con media técnica acompañadas con programas de fortalecimiento del inglés
V2: Número de instituciones educativas oficiales con media técnica","Creciente","Anual","Registros SEM","Primaria","Hoja de cálculo (excel)</v>
      </c>
      <c r="BI119" s="4" t="str">
        <f t="shared" si="42"/>
        <v>","NA","0","Subsecretaría del Prestación del Servicio","Subsecretaría de Planeación Educativa -Planes, Programas y Proyectos","Hojas de cálculo (excel)","Registros administrativos SEM","0),</v>
      </c>
      <c r="BJ119" s="4" t="str">
        <f t="shared" si="43"/>
        <v>("1.5.1.5","Instituciones educativas oficiales con media técnica acompañadas con programas de fortalecimiento del inglés","Porcentaje de instituciones educativas oficiales con media técnica acompañadas con programas de fortalecimiento del inglés con respecto al total de instituciones educativas oficiales con media técnica","Medir el avance en el acceso por parte de los estudiantes de instituciones educativas oficiales a programas de fortalecimietno de inglés","Ley 1651 de 2013 Acuerdo 019 de 2015 del Concejo de Medellín
Programa Nacional de Bilingüismo 2018-2022
Decreto 01973 de 2015 
Acuerdo Municipal 089 de 2013","(V1/V2)*100","V1: Número de instituciones educativas oficiales con media técnica acompañadas con programas de fortalecimiento del inglés
V2: Número de instituciones educativas oficiales con media técnica","Creciente","Anual","Registros SEM","Primaria","Hoja de cálculo (excel)","NA","0","Subsecretaría del Prestación del Servicio","Subsecretaría de Planeación Educativa -Planes, Programas y Proyectos","Hojas de cálculo (excel)","Registros administrativos SEM","0),</v>
      </c>
    </row>
    <row r="120" spans="1:62" x14ac:dyDescent="0.2">
      <c r="A120" s="5" t="s">
        <v>118</v>
      </c>
      <c r="B120" s="6" t="s">
        <v>5731</v>
      </c>
      <c r="C120" s="15" t="s">
        <v>1596</v>
      </c>
      <c r="D120" s="15" t="s">
        <v>1597</v>
      </c>
      <c r="E120" s="15" t="s">
        <v>1572</v>
      </c>
      <c r="F120" s="15" t="s">
        <v>817</v>
      </c>
      <c r="G120" s="15" t="s">
        <v>1598</v>
      </c>
      <c r="H120" s="15" t="s">
        <v>819</v>
      </c>
      <c r="I120" s="15" t="s">
        <v>856</v>
      </c>
      <c r="J120" s="15" t="s">
        <v>1585</v>
      </c>
      <c r="K120" s="15" t="s">
        <v>822</v>
      </c>
      <c r="L120" s="15" t="s">
        <v>826</v>
      </c>
      <c r="M120" s="15" t="s">
        <v>842</v>
      </c>
      <c r="N120" s="15"/>
      <c r="O120" s="15" t="s">
        <v>1575</v>
      </c>
      <c r="P120" s="15" t="s">
        <v>1564</v>
      </c>
      <c r="Q120" s="15" t="s">
        <v>1565</v>
      </c>
      <c r="R120" s="15" t="s">
        <v>1576</v>
      </c>
      <c r="S120" s="15" t="s">
        <v>1599</v>
      </c>
      <c r="U120" s="10" t="s">
        <v>6434</v>
      </c>
      <c r="V120" s="4" t="str">
        <f t="shared" si="22"/>
        <v>1.5.1.6</v>
      </c>
      <c r="W120" s="122" t="s">
        <v>6435</v>
      </c>
      <c r="X120" s="4" t="str">
        <f t="shared" si="23"/>
        <v>Estudiantes de educación inicial, preescolar, básica y media de instituciones oficiales en programas de sensibilización y fortalecimiento del inglés</v>
      </c>
      <c r="Y120" s="4" t="s">
        <v>6435</v>
      </c>
      <c r="Z120" s="4" t="str">
        <f t="shared" si="24"/>
        <v>Número de estudiantes de educación inicial, preescolar, básica y media de instituciones oficiales en programas  de sensibilización y fortalecimiento del inglés</v>
      </c>
      <c r="AA120" s="4" t="s">
        <v>6435</v>
      </c>
      <c r="AB120" s="4" t="str">
        <f t="shared" si="25"/>
        <v>Medir el avance en el acceso por parte de los estudiantes de instituciones educativas oficiales a programas de sensibilización y fortalecimietno de inglés</v>
      </c>
      <c r="AC120" s="4" t="s">
        <v>6435</v>
      </c>
      <c r="AD120" s="4" t="str">
        <f t="shared" si="26"/>
        <v>Ley 1651 de 2013 Acuerdo 019 de 2015 del Concejo de Medellín
Programa Nacional de Bilingüismo 2018-2022
Decreto 01973 de 2015 
Acuerdo Municipal 089 de 2013</v>
      </c>
      <c r="AE120" s="4" t="s">
        <v>6435</v>
      </c>
      <c r="AF120" s="4" t="str">
        <f t="shared" si="27"/>
        <v>V1</v>
      </c>
      <c r="AG120" s="4" t="s">
        <v>6435</v>
      </c>
      <c r="AH120" s="4" t="str">
        <f t="shared" si="28"/>
        <v>V1: Número de estudiantes de educación inicial, preescolar, básica y media de instituciones oficiales en programas  de sensibilización y fortalecimiento del inglés</v>
      </c>
      <c r="AI120" s="4" t="s">
        <v>6435</v>
      </c>
      <c r="AJ120" s="4" t="str">
        <f t="shared" si="29"/>
        <v>Creciente</v>
      </c>
      <c r="AK120" s="4" t="s">
        <v>6435</v>
      </c>
      <c r="AL120" s="4" t="str">
        <f t="shared" si="30"/>
        <v>Anual</v>
      </c>
      <c r="AM120" s="4" t="s">
        <v>6435</v>
      </c>
      <c r="AN120" s="4" t="str">
        <f t="shared" si="31"/>
        <v>Registros SEM</v>
      </c>
      <c r="AO120" s="4" t="s">
        <v>6435</v>
      </c>
      <c r="AP120" s="4" t="str">
        <f t="shared" si="32"/>
        <v>Primaria</v>
      </c>
      <c r="AQ120" s="4" t="s">
        <v>6435</v>
      </c>
      <c r="AR120" s="4" t="str">
        <f t="shared" si="33"/>
        <v>Hoja de cálculo (excel)</v>
      </c>
      <c r="AS120" s="4" t="s">
        <v>6435</v>
      </c>
      <c r="AT120" s="4" t="str">
        <f t="shared" si="34"/>
        <v>NA</v>
      </c>
      <c r="AU120" s="4" t="s">
        <v>6435</v>
      </c>
      <c r="AV120" s="4">
        <f t="shared" si="35"/>
        <v>0</v>
      </c>
      <c r="AW120" s="4" t="s">
        <v>6435</v>
      </c>
      <c r="AX120" s="4" t="str">
        <f t="shared" si="36"/>
        <v>Subsecretaría del Prestación del Servicio</v>
      </c>
      <c r="AY120" s="4" t="s">
        <v>6435</v>
      </c>
      <c r="AZ120" s="4" t="str">
        <f t="shared" si="37"/>
        <v>Subsecretaría de Planeación Educativa -Planes, Programas y Proyectos</v>
      </c>
      <c r="BA120" s="4" t="s">
        <v>6435</v>
      </c>
      <c r="BB120" s="4" t="str">
        <f t="shared" si="38"/>
        <v>Hojas de cálculo (excel)</v>
      </c>
      <c r="BC120" s="4" t="s">
        <v>6435</v>
      </c>
      <c r="BD120" s="4" t="str">
        <f t="shared" si="39"/>
        <v>Registros administrativos SEM</v>
      </c>
      <c r="BE120" s="4" t="s">
        <v>6435</v>
      </c>
      <c r="BF120" s="4" t="str">
        <f t="shared" si="40"/>
        <v>Es un programa totalmente nuevo por lo que LB se considera como NA</v>
      </c>
      <c r="BG120" s="4" t="s">
        <v>6437</v>
      </c>
      <c r="BH120" s="4" t="str">
        <f t="shared" si="41"/>
        <v>("1.5.1.6","Estudiantes de educación inicial, preescolar, básica y media de instituciones oficiales en programas de sensibilización y fortalecimiento del inglés","Número de estudiantes de educación inicial, preescolar, básica y media de instituciones oficiales en programas  de sensibilización y fortalecimiento del inglés","Medir el avance en el acceso por parte de los estudiantes de instituciones educativas oficiales a programas de sensibilización y fortalecimietno de inglés","Ley 1651 de 2013 Acuerdo 019 de 2015 del Concejo de Medellín
Programa Nacional de Bilingüismo 2018-2022
Decreto 01973 de 2015 
Acuerdo Municipal 089 de 2013","V1","V1: Número de estudiantes de educación inicial, preescolar, básica y media de instituciones oficiales en programas  de sensibilización y fortalecimiento del inglés","Creciente","Anual","Registros SEM","Primaria","Hoja de cálculo (excel)</v>
      </c>
      <c r="BI120" s="4" t="str">
        <f t="shared" si="42"/>
        <v>","NA","0","Subsecretaría del Prestación del Servicio","Subsecretaría de Planeación Educativa -Planes, Programas y Proyectos","Hojas de cálculo (excel)","Registros administrativos SEM","Es un programa totalmente nuevo por lo que LB se considera como NA),</v>
      </c>
      <c r="BJ120" s="4" t="str">
        <f t="shared" si="43"/>
        <v>("1.5.1.6","Estudiantes de educación inicial, preescolar, básica y media de instituciones oficiales en programas de sensibilización y fortalecimiento del inglés","Número de estudiantes de educación inicial, preescolar, básica y media de instituciones oficiales en programas  de sensibilización y fortalecimiento del inglés","Medir el avance en el acceso por parte de los estudiantes de instituciones educativas oficiales a programas de sensibilización y fortalecimietno de inglés","Ley 1651 de 2013 Acuerdo 019 de 2015 del Concejo de Medellín
Programa Nacional de Bilingüismo 2018-2022
Decreto 01973 de 2015 
Acuerdo Municipal 089 de 2013","V1","V1: Número de estudiantes de educación inicial, preescolar, básica y media de instituciones oficiales en programas  de sensibilización y fortalecimiento del inglés","Creciente","Anual","Registros SEM","Primaria","Hoja de cálculo (excel)","NA","0","Subsecretaría del Prestación del Servicio","Subsecretaría de Planeación Educativa -Planes, Programas y Proyectos","Hojas de cálculo (excel)","Registros administrativos SEM","Es un programa totalmente nuevo por lo que LB se considera como NA),</v>
      </c>
    </row>
    <row r="121" spans="1:62" x14ac:dyDescent="0.2">
      <c r="A121" s="5" t="s">
        <v>119</v>
      </c>
      <c r="B121" s="6" t="s">
        <v>5732</v>
      </c>
      <c r="C121" s="14" t="s">
        <v>1600</v>
      </c>
      <c r="D121" s="14" t="s">
        <v>1583</v>
      </c>
      <c r="E121" s="14" t="s">
        <v>1572</v>
      </c>
      <c r="F121" s="14" t="s">
        <v>817</v>
      </c>
      <c r="G121" s="14" t="s">
        <v>1601</v>
      </c>
      <c r="H121" s="14" t="s">
        <v>819</v>
      </c>
      <c r="I121" s="14" t="s">
        <v>856</v>
      </c>
      <c r="J121" s="14" t="s">
        <v>1585</v>
      </c>
      <c r="K121" s="14" t="s">
        <v>822</v>
      </c>
      <c r="L121" s="14" t="s">
        <v>826</v>
      </c>
      <c r="M121" s="14">
        <v>2019</v>
      </c>
      <c r="N121" s="14"/>
      <c r="O121" s="14" t="s">
        <v>1575</v>
      </c>
      <c r="P121" s="14" t="s">
        <v>1564</v>
      </c>
      <c r="Q121" s="14" t="s">
        <v>1565</v>
      </c>
      <c r="R121" s="14" t="s">
        <v>1576</v>
      </c>
      <c r="S121" s="14" t="s">
        <v>1291</v>
      </c>
      <c r="U121" s="10" t="s">
        <v>6434</v>
      </c>
      <c r="V121" s="4" t="str">
        <f t="shared" si="22"/>
        <v>1.5.1.7</v>
      </c>
      <c r="W121" s="122" t="s">
        <v>6435</v>
      </c>
      <c r="X121" s="4" t="str">
        <f t="shared" si="23"/>
        <v>Instituciones educativas oficiales participantes en programas de fortalecimiento curricular y construcción de entornos en inglés</v>
      </c>
      <c r="Y121" s="4" t="s">
        <v>6435</v>
      </c>
      <c r="Z121" s="4" t="str">
        <f t="shared" si="24"/>
        <v>Número de instituciones educativas oficiales participantes en programas de fortalecimiento curricular y construcción de entornos en inglés</v>
      </c>
      <c r="AA121" s="4" t="s">
        <v>6435</v>
      </c>
      <c r="AB121" s="4" t="str">
        <f t="shared" si="25"/>
        <v>Medir el avance en el acceso por parte de las instituciones educativas oficiales a programas de fortalecimiento curricular y construcción de entornos en inglés</v>
      </c>
      <c r="AC121" s="4" t="s">
        <v>6435</v>
      </c>
      <c r="AD121" s="4" t="str">
        <f t="shared" si="26"/>
        <v>Ley 1651 de 2013 Acuerdo 019 de 2015 del Concejo de Medellín
Programa Nacional de Bilingüismo 2018-2022
Decreto 01973 de 2015 
Acuerdo Municipal 089 de 2013</v>
      </c>
      <c r="AE121" s="4" t="s">
        <v>6435</v>
      </c>
      <c r="AF121" s="4" t="str">
        <f t="shared" si="27"/>
        <v>V1</v>
      </c>
      <c r="AG121" s="4" t="s">
        <v>6435</v>
      </c>
      <c r="AH121" s="4" t="str">
        <f t="shared" si="28"/>
        <v>V1: Número de instituciones educativas oficiales participantes en programas de fortalecimiento curricular y construcción de entornos en inglés</v>
      </c>
      <c r="AI121" s="4" t="s">
        <v>6435</v>
      </c>
      <c r="AJ121" s="4" t="str">
        <f t="shared" si="29"/>
        <v>Creciente</v>
      </c>
      <c r="AK121" s="4" t="s">
        <v>6435</v>
      </c>
      <c r="AL121" s="4" t="str">
        <f t="shared" si="30"/>
        <v>Anual</v>
      </c>
      <c r="AM121" s="4" t="s">
        <v>6435</v>
      </c>
      <c r="AN121" s="4" t="str">
        <f t="shared" si="31"/>
        <v>Registros SEM</v>
      </c>
      <c r="AO121" s="4" t="s">
        <v>6435</v>
      </c>
      <c r="AP121" s="4" t="str">
        <f t="shared" si="32"/>
        <v>Primaria</v>
      </c>
      <c r="AQ121" s="4" t="s">
        <v>6435</v>
      </c>
      <c r="AR121" s="4" t="str">
        <f t="shared" si="33"/>
        <v>Hoja de cálculo (excel)</v>
      </c>
      <c r="AS121" s="4" t="s">
        <v>6435</v>
      </c>
      <c r="AT121" s="4">
        <f t="shared" si="34"/>
        <v>2019</v>
      </c>
      <c r="AU121" s="4" t="s">
        <v>6435</v>
      </c>
      <c r="AV121" s="4">
        <f t="shared" si="35"/>
        <v>0</v>
      </c>
      <c r="AW121" s="4" t="s">
        <v>6435</v>
      </c>
      <c r="AX121" s="4" t="str">
        <f t="shared" si="36"/>
        <v>Subsecretaría del Prestación del Servicio</v>
      </c>
      <c r="AY121" s="4" t="s">
        <v>6435</v>
      </c>
      <c r="AZ121" s="4" t="str">
        <f t="shared" si="37"/>
        <v>Subsecretaría de Planeación Educativa -Planes, Programas y Proyectos</v>
      </c>
      <c r="BA121" s="4" t="s">
        <v>6435</v>
      </c>
      <c r="BB121" s="4" t="str">
        <f t="shared" si="38"/>
        <v>Hojas de cálculo (excel)</v>
      </c>
      <c r="BC121" s="4" t="s">
        <v>6435</v>
      </c>
      <c r="BD121" s="4" t="str">
        <f t="shared" si="39"/>
        <v>Registros administrativos SEM</v>
      </c>
      <c r="BE121" s="4" t="s">
        <v>6435</v>
      </c>
      <c r="BF121" s="4" t="str">
        <f t="shared" si="40"/>
        <v>INDICADOR PROYECTO ESTRATÉGICO</v>
      </c>
      <c r="BG121" s="4" t="s">
        <v>6437</v>
      </c>
      <c r="BH121" s="4" t="str">
        <f t="shared" si="41"/>
        <v>("1.5.1.7","Instituciones educativas oficiales participantes en programas de fortalecimiento curricular y construcción de entornos en inglés","Número de instituciones educativas oficiales participantes en programas de fortalecimiento curricular y construcción de entornos en inglés","Medir el avance en el acceso por parte de las instituciones educativas oficiales a programas de fortalecimiento curricular y construcción de entornos en inglés","Ley 1651 de 2013 Acuerdo 019 de 2015 del Concejo de Medellín
Programa Nacional de Bilingüismo 2018-2022
Decreto 01973 de 2015 
Acuerdo Municipal 089 de 2013","V1","V1: Número de instituciones educativas oficiales participantes en programas de fortalecimiento curricular y construcción de entornos en inglés","Creciente","Anual","Registros SEM","Primaria","Hoja de cálculo (excel)</v>
      </c>
      <c r="BI121" s="4" t="str">
        <f t="shared" si="42"/>
        <v>","2019","0","Subsecretaría del Prestación del Servicio","Subsecretaría de Planeación Educativa -Planes, Programas y Proyectos","Hojas de cálculo (excel)","Registros administrativos SEM","INDICADOR PROYECTO ESTRATÉGICO),</v>
      </c>
      <c r="BJ121" s="4" t="str">
        <f t="shared" si="43"/>
        <v>("1.5.1.7","Instituciones educativas oficiales participantes en programas de fortalecimiento curricular y construcción de entornos en inglés","Número de instituciones educativas oficiales participantes en programas de fortalecimiento curricular y construcción de entornos en inglés","Medir el avance en el acceso por parte de las instituciones educativas oficiales a programas de fortalecimiento curricular y construcción de entornos en inglés","Ley 1651 de 2013 Acuerdo 019 de 2015 del Concejo de Medellín
Programa Nacional de Bilingüismo 2018-2022
Decreto 01973 de 2015 
Acuerdo Municipal 089 de 2013","V1","V1: Número de instituciones educativas oficiales participantes en programas de fortalecimiento curricular y construcción de entornos en inglés","Creciente","Anual","Registros SEM","Primaria","Hoja de cálculo (excel)","2019","0","Subsecretaría del Prestación del Servicio","Subsecretaría de Planeación Educativa -Planes, Programas y Proyectos","Hojas de cálculo (excel)","Registros administrativos SEM","INDICADOR PROYECTO ESTRATÉGICO),</v>
      </c>
    </row>
    <row r="122" spans="1:62" x14ac:dyDescent="0.2">
      <c r="A122" s="5" t="s">
        <v>120</v>
      </c>
      <c r="B122" s="6" t="s">
        <v>5733</v>
      </c>
      <c r="C122" s="41" t="s">
        <v>1602</v>
      </c>
      <c r="D122" s="41" t="s">
        <v>1603</v>
      </c>
      <c r="E122" s="41" t="s">
        <v>1604</v>
      </c>
      <c r="F122" s="42" t="s">
        <v>832</v>
      </c>
      <c r="G122" s="41" t="s">
        <v>1605</v>
      </c>
      <c r="H122" s="41" t="s">
        <v>819</v>
      </c>
      <c r="I122" s="41" t="s">
        <v>856</v>
      </c>
      <c r="J122" s="41" t="s">
        <v>1606</v>
      </c>
      <c r="K122" s="41" t="s">
        <v>954</v>
      </c>
      <c r="L122" s="41" t="s">
        <v>1607</v>
      </c>
      <c r="M122" s="41">
        <v>2019</v>
      </c>
      <c r="N122" s="41"/>
      <c r="O122" s="41" t="s">
        <v>1563</v>
      </c>
      <c r="P122" s="41" t="s">
        <v>1564</v>
      </c>
      <c r="Q122" s="41" t="s">
        <v>1608</v>
      </c>
      <c r="R122" s="41" t="s">
        <v>1609</v>
      </c>
      <c r="S122" s="41"/>
      <c r="U122" s="10" t="s">
        <v>6434</v>
      </c>
      <c r="V122" s="4" t="str">
        <f t="shared" si="22"/>
        <v>2.1.1</v>
      </c>
      <c r="W122" s="122" t="s">
        <v>6435</v>
      </c>
      <c r="X122" s="4" t="str">
        <f t="shared" si="23"/>
        <v>Tasa de cobertura en madres gestantes y lactantes con atención integral de Buen Comienzo</v>
      </c>
      <c r="Y122" s="4" t="s">
        <v>6435</v>
      </c>
      <c r="Z122" s="4" t="str">
        <f t="shared" si="24"/>
        <v>Relación porcentual entre las gestantes y lactantes atendidas integralmente y el total de embarazos de la ciudad.</v>
      </c>
      <c r="AA122" s="4" t="s">
        <v>6435</v>
      </c>
      <c r="AB122" s="4" t="str">
        <f t="shared" si="25"/>
        <v>Medir la relacion de madres gestantes y lactantes atendidas integralmente por la Alcaldía de Medellín Programa Buen Comienzo y el total de embarazos de la ciudad de Medellín.</v>
      </c>
      <c r="AC122" s="4" t="s">
        <v>6435</v>
      </c>
      <c r="AD122" s="4" t="str">
        <f t="shared" si="26"/>
        <v>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v>
      </c>
      <c r="AE122" s="4" t="s">
        <v>6435</v>
      </c>
      <c r="AF122" s="4" t="str">
        <f t="shared" si="27"/>
        <v>(V1/V2)*100</v>
      </c>
      <c r="AG122" s="4" t="s">
        <v>6435</v>
      </c>
      <c r="AH122" s="4" t="str">
        <f t="shared" si="28"/>
        <v>V1: Madres gestantes y lactantes con atención integral del Programa Buen Comienzo
V2: Embarazos de residentes de  Medellín</v>
      </c>
      <c r="AI122" s="4" t="s">
        <v>6435</v>
      </c>
      <c r="AJ122" s="4" t="str">
        <f t="shared" si="29"/>
        <v>Creciente</v>
      </c>
      <c r="AK122" s="4" t="s">
        <v>6435</v>
      </c>
      <c r="AL122" s="4" t="str">
        <f t="shared" si="30"/>
        <v>Anual</v>
      </c>
      <c r="AM122" s="4" t="s">
        <v>6435</v>
      </c>
      <c r="AN122" s="4" t="str">
        <f t="shared" si="31"/>
        <v>Secretaría de Educación Medellín: Sistema de Información Buen Comienzo
ICBF: Sistema Cuentame 
Secretaria de Salud:  RUAF - Estadísticas Vitales</v>
      </c>
      <c r="AO122" s="4" t="s">
        <v>6435</v>
      </c>
      <c r="AP122" s="4" t="str">
        <f t="shared" si="32"/>
        <v>Primaria y secundaria</v>
      </c>
      <c r="AQ122" s="4" t="s">
        <v>6435</v>
      </c>
      <c r="AR122" s="4" t="str">
        <f t="shared" si="33"/>
        <v>Bases de datos de los Sistemas de Información Buen Comienzo y Cuentame
Bases de datos de embarazos de residentes de la ciudad
Archivo con cálculos del indicador; archivos de Excel</v>
      </c>
      <c r="AS122" s="4" t="s">
        <v>6435</v>
      </c>
      <c r="AT122" s="4">
        <f t="shared" si="34"/>
        <v>2019</v>
      </c>
      <c r="AU122" s="4" t="s">
        <v>6435</v>
      </c>
      <c r="AV122" s="4">
        <f t="shared" si="35"/>
        <v>0</v>
      </c>
      <c r="AW122" s="4" t="s">
        <v>6435</v>
      </c>
      <c r="AX122" s="4" t="str">
        <f t="shared" si="36"/>
        <v>Subsecretaría de Planeación Educativa -Observatorio para la Calidad Educativa de Medellín (OCEM)</v>
      </c>
      <c r="AY122" s="4" t="s">
        <v>6435</v>
      </c>
      <c r="AZ122" s="4" t="str">
        <f t="shared" si="37"/>
        <v>Subsecretaría de Planeación Educativa -Planes, Programas y Proyectos</v>
      </c>
      <c r="BA122" s="4" t="s">
        <v>6435</v>
      </c>
      <c r="BB122" s="4" t="str">
        <f t="shared" si="38"/>
        <v>Bases de datos excel</v>
      </c>
      <c r="BC122" s="4" t="s">
        <v>6435</v>
      </c>
      <c r="BD122" s="4" t="str">
        <f t="shared" si="39"/>
        <v>Sistemas de Información Buen Comienzo y Cuéntame ICBF</v>
      </c>
      <c r="BE122" s="4" t="s">
        <v>6435</v>
      </c>
      <c r="BF122" s="4">
        <f t="shared" si="40"/>
        <v>0</v>
      </c>
      <c r="BG122" s="4" t="s">
        <v>6437</v>
      </c>
      <c r="BH122" s="4" t="str">
        <f t="shared" si="41"/>
        <v>("2.1.1","Tasa de cobertura en madres gestantes y lactantes con atención integral de Buen Comienzo","Relación porcentual entre las gestantes y lactantes atendidas integralmente y el total de embarazos de la ciudad.","Medir la relacion de madres gestantes y lactantes atendidas integralmente por la Alcaldía de Medellín Programa Buen Comienzo y el total de embarazos de la ciudad de Medellín.","Constitución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Siempre.","(V1/V2)*100","V1: Madres gestantes y lactantes con atención integral del Programa Buen Comienzo
V2: Embarazos de residentes de  Medellín","Creciente","Anual","Secretaría de Educación Medellín: Sistema de Información Buen Comienzo
ICBF: Sistema Cuentame 
Secretaria de Salud:  RUAF - Estadísticas Vitales","Primaria y secundaria","Bases de datos de los Sistemas de Información Buen Comienzo y Cuentame
Bases de datos de embarazos de residentes de la ciudad
Archivo con cálculos del indicador; archivos de Excel</v>
      </c>
      <c r="BI122" s="4" t="str">
        <f t="shared" si="42"/>
        <v>","2019","0","Subsecretaría de Planeación Educativa -Observatorio para la Calidad Educativa de Medellín (OCEM)","Subsecretaría de Planeación Educativa -Planes, Programas y Proyectos","Bases de datos excel","Sistemas de Información Buen Comienzo y Cuéntame ICBF","0),</v>
      </c>
      <c r="BJ122" s="4" t="str">
        <f t="shared" si="43"/>
        <v>("2.1.1","Tasa de cobertura en madres gestantes y lactantes con atención integral de Buen Comienzo","Relación porcentual entre las gestantes y lactantes atendidas integralmente y el total de embarazos de la ciudad.","Medir la relacion de madres gestantes y lactantes atendidas integralmente por la Alcaldía de Medellín Programa Buen Comienzo y el total de embarazos de la ciudad de Medellín.","Constitución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Siempre.","(V1/V2)*100","V1: Madres gestantes y lactantes con atención integral del Programa Buen Comienzo
V2: Embarazos de residentes de  Medellín","Creciente","Anual","Secretaría de Educación Medellín: Sistema de Información Buen Comienzo
ICBF: Sistema Cuentame 
Secretaria de Salud:  RUAF - Estadísticas Vitales","Primaria y secundaria","Bases de datos de los Sistemas de Información Buen Comienzo y Cuentame
Bases de datos de embarazos de residentes de la ciudad
Archivo con cálculos del indicador; archivos de Excel","2019","0","Subsecretaría de Planeación Educativa -Observatorio para la Calidad Educativa de Medellín (OCEM)","Subsecretaría de Planeación Educativa -Planes, Programas y Proyectos","Bases de datos excel","Sistemas de Información Buen Comienzo y Cuéntame ICBF","0),</v>
      </c>
    </row>
    <row r="123" spans="1:62" x14ac:dyDescent="0.2">
      <c r="A123" s="5" t="s">
        <v>121</v>
      </c>
      <c r="B123" s="6" t="s">
        <v>5734</v>
      </c>
      <c r="C123" s="41" t="s">
        <v>1610</v>
      </c>
      <c r="D123" s="41" t="s">
        <v>1611</v>
      </c>
      <c r="E123" s="41" t="s">
        <v>1604</v>
      </c>
      <c r="F123" s="42" t="s">
        <v>832</v>
      </c>
      <c r="G123" s="41" t="s">
        <v>1612</v>
      </c>
      <c r="H123" s="41" t="s">
        <v>819</v>
      </c>
      <c r="I123" s="41" t="s">
        <v>856</v>
      </c>
      <c r="J123" s="41" t="s">
        <v>1613</v>
      </c>
      <c r="K123" s="41" t="s">
        <v>954</v>
      </c>
      <c r="L123" s="41" t="s">
        <v>1614</v>
      </c>
      <c r="M123" s="41">
        <v>2019</v>
      </c>
      <c r="N123" s="41"/>
      <c r="O123" s="41" t="s">
        <v>1563</v>
      </c>
      <c r="P123" s="41" t="s">
        <v>1564</v>
      </c>
      <c r="Q123" s="41" t="s">
        <v>1608</v>
      </c>
      <c r="R123" s="41" t="s">
        <v>1609</v>
      </c>
      <c r="S123" s="41" t="s">
        <v>1615</v>
      </c>
      <c r="U123" s="10" t="s">
        <v>6434</v>
      </c>
      <c r="V123" s="4" t="str">
        <f t="shared" si="22"/>
        <v>2.1.2</v>
      </c>
      <c r="W123" s="122" t="s">
        <v>6435</v>
      </c>
      <c r="X123" s="4" t="str">
        <f t="shared" si="23"/>
        <v>Tasa de cobertura en atención integral a niños y niñas de 0 a 5 años del Programa Buen Comienzo</v>
      </c>
      <c r="Y123" s="4" t="s">
        <v>6435</v>
      </c>
      <c r="Z123" s="4" t="str">
        <f t="shared" si="24"/>
        <v>Relación porcentual entre la atención integral del Programa Buen Comienzo para niños y niñas de 0 a 5 años que se encuentran en vulnerabilidad de acuerdo al Sisbén, y la población inscrita al Sisbén Medellín entre 0 a 5 ños</v>
      </c>
      <c r="AA123" s="4" t="s">
        <v>6435</v>
      </c>
      <c r="AB123" s="4" t="str">
        <f t="shared" si="25"/>
        <v>Medir el porcentaje de la población atendida integralmente en primera infancia por Buen Comienzo con relación de la población hasta los 5 años del Sisbén de Medellín.</v>
      </c>
      <c r="AC123" s="4" t="s">
        <v>6435</v>
      </c>
      <c r="AD123" s="4" t="str">
        <f t="shared" si="26"/>
        <v>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v>
      </c>
      <c r="AE123" s="4" t="s">
        <v>6435</v>
      </c>
      <c r="AF123" s="4" t="str">
        <f t="shared" si="27"/>
        <v>(V1/V2)*100</v>
      </c>
      <c r="AG123" s="4" t="s">
        <v>6435</v>
      </c>
      <c r="AH123" s="4" t="str">
        <f t="shared" si="28"/>
        <v>V1: Número de niños y niñas 0-5 años con atención integral del Programa Buen Comienzo
V2:  Niños y niñas de 0 a 5 años inscritos en el Sisben Medellín</v>
      </c>
      <c r="AI123" s="4" t="s">
        <v>6435</v>
      </c>
      <c r="AJ123" s="4" t="str">
        <f t="shared" si="29"/>
        <v>Creciente</v>
      </c>
      <c r="AK123" s="4" t="s">
        <v>6435</v>
      </c>
      <c r="AL123" s="4" t="str">
        <f t="shared" si="30"/>
        <v>Anual</v>
      </c>
      <c r="AM123" s="4" t="s">
        <v>6435</v>
      </c>
      <c r="AN123" s="4" t="str">
        <f t="shared" si="31"/>
        <v>Secretaría de Educación Medellín: Sistema de Información Buen Comienzo
ICBF: Sistema Cuentame 
Departamento Administrativo de Planeación bases de datos SISBEN</v>
      </c>
      <c r="AO123" s="4" t="s">
        <v>6435</v>
      </c>
      <c r="AP123" s="4" t="str">
        <f t="shared" si="32"/>
        <v>Primaria y secundaria</v>
      </c>
      <c r="AQ123" s="4" t="s">
        <v>6435</v>
      </c>
      <c r="AR123" s="4" t="str">
        <f t="shared" si="33"/>
        <v>Bases de datos de los Sistemas de Información Buen Comienzo y Cuentame
Bases de datos SISBEN Medellín
Archivo con cálculos del indicador; archivos de Excel</v>
      </c>
      <c r="AS123" s="4" t="s">
        <v>6435</v>
      </c>
      <c r="AT123" s="4">
        <f t="shared" si="34"/>
        <v>2019</v>
      </c>
      <c r="AU123" s="4" t="s">
        <v>6435</v>
      </c>
      <c r="AV123" s="4">
        <f t="shared" si="35"/>
        <v>0</v>
      </c>
      <c r="AW123" s="4" t="s">
        <v>6435</v>
      </c>
      <c r="AX123" s="4" t="str">
        <f t="shared" si="36"/>
        <v>Subsecretaría de Planeación Educativa -Observatorio para la Calidad Educativa de Medellín (OCEM)</v>
      </c>
      <c r="AY123" s="4" t="s">
        <v>6435</v>
      </c>
      <c r="AZ123" s="4" t="str">
        <f t="shared" si="37"/>
        <v>Subsecretaría de Planeación Educativa -Planes, Programas y Proyectos</v>
      </c>
      <c r="BA123" s="4" t="s">
        <v>6435</v>
      </c>
      <c r="BB123" s="4" t="str">
        <f t="shared" si="38"/>
        <v>Bases de datos excel</v>
      </c>
      <c r="BC123" s="4" t="s">
        <v>6435</v>
      </c>
      <c r="BD123" s="4" t="str">
        <f t="shared" si="39"/>
        <v>Sistemas de Información Buen Comienzo y Cuéntame ICBF</v>
      </c>
      <c r="BE123" s="4" t="s">
        <v>6435</v>
      </c>
      <c r="BF123" s="4" t="str">
        <f t="shared" si="40"/>
        <v>Los resultados del gobierno pasado se daban sobre un indicador acumulado de acceso y servicio de educación inicial (servicios integrales y no integrales) es así, como al realizar un análisis de los niños que realmente recibían ATENCIÓN INTEGRAL, se encuentra que la cifra correspondía al 71% del total reportado en el plan pasado (81%).</v>
      </c>
      <c r="BG123" s="4" t="s">
        <v>6437</v>
      </c>
      <c r="BH123" s="4" t="str">
        <f t="shared" si="41"/>
        <v>("2.1.2","Tasa de cobertura en atención integral a niños y niñas de 0 a 5 años del Programa Buen Comienzo","Relación porcentual entre la atención integral del Programa Buen Comienzo para niños y niñas de 0 a 5 años que se encuentran en vulnerabilidad de acuerdo al Sisbén, y la población inscrita al Sisbén Medellín entre 0 a 5 ños","Medir el porcentaje de la población atendida integralmente en primera infancia por Buen Comienzo con relación de la población hasta los 5 años del Sisbén de Medellín.","Constitución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Siempre.","(V1/V2)*100","V1: Número de niños y niñas 0-5 años con atención integral del Programa Buen Comienzo
V2:  Niños y niñas de 0 a 5 años inscritos en el Sisben Medellín","Creciente","Anual","Secretaría de Educación Medellín: Sistema de Información Buen Comienzo
ICBF: Sistema Cuentame 
Departamento Administrativo de Planeación bases de datos SISBEN","Primaria y secundaria","Bases de datos de los Sistemas de Información Buen Comienzo y Cuentame
Bases de datos SISBEN Medellín
Archivo con cálculos del indicador; archivos de Excel</v>
      </c>
      <c r="BI123" s="4" t="str">
        <f t="shared" si="42"/>
        <v>","2019","0","Subsecretaría de Planeación Educativa -Observatorio para la Calidad Educativa de Medellín (OCEM)","Subsecretaría de Planeación Educativa -Planes, Programas y Proyectos","Bases de datos excel","Sistemas de Información Buen Comienzo y Cuéntame ICBF","Los resultados del gobierno pasado se daban sobre un indicador acumulado de acceso y servicio de educación inicial (servicios integrales y no integrales) es así, como al realizar un análisis de los niños que realmente recibían ATENCIÓN INTEGRAL, se encuentra que la cifra correspondía al 71% del total reportado en el plan pasado (81%).),</v>
      </c>
      <c r="BJ123" s="4" t="str">
        <f t="shared" si="43"/>
        <v>("2.1.2","Tasa de cobertura en atención integral a niños y niñas de 0 a 5 años del Programa Buen Comienzo","Relación porcentual entre la atención integral del Programa Buen Comienzo para niños y niñas de 0 a 5 años que se encuentran en vulnerabilidad de acuerdo al Sisbén, y la población inscrita al Sisbén Medellín entre 0 a 5 ños","Medir el porcentaje de la población atendida integralmente en primera infancia por Buen Comienzo con relación de la población hasta los 5 años del Sisbén de Medellín.","Constitución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Siempre.","(V1/V2)*100","V1: Número de niños y niñas 0-5 años con atención integral del Programa Buen Comienzo
V2:  Niños y niñas de 0 a 5 años inscritos en el Sisben Medellín","Creciente","Anual","Secretaría de Educación Medellín: Sistema de Información Buen Comienzo
ICBF: Sistema Cuentame 
Departamento Administrativo de Planeación bases de datos SISBEN","Primaria y secundaria","Bases de datos de los Sistemas de Información Buen Comienzo y Cuentame
Bases de datos SISBEN Medellín
Archivo con cálculos del indicador; archivos de Excel","2019","0","Subsecretaría de Planeación Educativa -Observatorio para la Calidad Educativa de Medellín (OCEM)","Subsecretaría de Planeación Educativa -Planes, Programas y Proyectos","Bases de datos excel","Sistemas de Información Buen Comienzo y Cuéntame ICBF","Los resultados del gobierno pasado se daban sobre un indicador acumulado de acceso y servicio de educación inicial (servicios integrales y no integrales) es así, como al realizar un análisis de los niños que realmente recibían ATENCIÓN INTEGRAL, se encuentra que la cifra correspondía al 71% del total reportado en el plan pasado (81%).),</v>
      </c>
    </row>
    <row r="124" spans="1:62" x14ac:dyDescent="0.2">
      <c r="A124" s="5" t="s">
        <v>122</v>
      </c>
      <c r="B124" s="6" t="s">
        <v>5735</v>
      </c>
      <c r="C124" s="41" t="s">
        <v>1616</v>
      </c>
      <c r="D124" s="41" t="s">
        <v>1617</v>
      </c>
      <c r="E124" s="41" t="s">
        <v>1618</v>
      </c>
      <c r="F124" s="42" t="s">
        <v>832</v>
      </c>
      <c r="G124" s="41" t="s">
        <v>1619</v>
      </c>
      <c r="H124" s="41" t="s">
        <v>1620</v>
      </c>
      <c r="I124" s="41" t="s">
        <v>856</v>
      </c>
      <c r="J124" s="41" t="s">
        <v>1621</v>
      </c>
      <c r="K124" s="41" t="s">
        <v>954</v>
      </c>
      <c r="L124" s="41" t="s">
        <v>1622</v>
      </c>
      <c r="M124" s="41">
        <v>2019</v>
      </c>
      <c r="N124" s="41"/>
      <c r="O124" s="41" t="s">
        <v>1563</v>
      </c>
      <c r="P124" s="41" t="s">
        <v>1564</v>
      </c>
      <c r="Q124" s="41" t="s">
        <v>1608</v>
      </c>
      <c r="R124" s="41" t="s">
        <v>1609</v>
      </c>
      <c r="S124" s="41" t="s">
        <v>1623</v>
      </c>
      <c r="U124" s="10" t="s">
        <v>6434</v>
      </c>
      <c r="V124" s="4" t="str">
        <f t="shared" si="22"/>
        <v>2.1.3</v>
      </c>
      <c r="W124" s="122" t="s">
        <v>6435</v>
      </c>
      <c r="X124" s="4" t="str">
        <f t="shared" si="23"/>
        <v>Niños y niñas de 0 a 5 años en condiciones de malnutrición por déficit que superan esta condición gracias a la atención especializada del programa Buen Comienzo</v>
      </c>
      <c r="Y124" s="4" t="s">
        <v>6435</v>
      </c>
      <c r="Z124" s="4" t="str">
        <f t="shared" si="24"/>
        <v>Número de niños y niñas atendidos por el programa Buen Comienzo con la condición de riesgo de malnutrición por déficit (riesgo de desnutrición crónica y riesgo de desnutrición aguda)</v>
      </c>
      <c r="AA124" s="4" t="s">
        <v>6435</v>
      </c>
      <c r="AB124" s="4" t="str">
        <f t="shared" si="25"/>
        <v>Medir el porcentaje de niños y niñas que superan el riesgo de la malnutrición por déficit</v>
      </c>
      <c r="AC124" s="4" t="s">
        <v>6435</v>
      </c>
      <c r="AD124" s="4" t="str">
        <f t="shared" si="26"/>
        <v xml:space="preserve">•Acuerdo Municipal 038 de 2005.
• Acuerdo 100 de 2013. Se complementa el Acuerdo Municipal 038 de 2005
• Conpes 113 de 2007: política nacional de seguridad alimentaria y nutricional
• Plan Nacional de Seguridad Alimentaria y Nutricional 2012 – 2019. 
• Plan de Seguridad Alimentaria y Nutricional del Municipio de Medellín 2018 – 2030
</v>
      </c>
      <c r="AE124" s="4" t="s">
        <v>6435</v>
      </c>
      <c r="AF124" s="4" t="str">
        <f t="shared" si="27"/>
        <v>(V1/V2)*100</v>
      </c>
      <c r="AG124" s="4" t="s">
        <v>6435</v>
      </c>
      <c r="AH124" s="4" t="str">
        <f t="shared" si="28"/>
        <v>v1: Número de niños y niñas de 0 a 5 años con riesgo de malnutrición por déficit 
V2:  Total de niños y niñas atendidos por el programa Buen Comienzo</v>
      </c>
      <c r="AI124" s="4" t="s">
        <v>6435</v>
      </c>
      <c r="AJ124" s="4" t="str">
        <f t="shared" si="29"/>
        <v>Decreciente</v>
      </c>
      <c r="AK124" s="4" t="s">
        <v>6435</v>
      </c>
      <c r="AL124" s="4" t="str">
        <f t="shared" si="30"/>
        <v>Anual</v>
      </c>
      <c r="AM124" s="4" t="s">
        <v>6435</v>
      </c>
      <c r="AN124" s="4" t="str">
        <f t="shared" si="31"/>
        <v xml:space="preserve">Secretaría de Educación Medellín: Sistema de Información Buen Comienzo
ICBF: Sistema Cuentame </v>
      </c>
      <c r="AO124" s="4" t="s">
        <v>6435</v>
      </c>
      <c r="AP124" s="4" t="str">
        <f t="shared" si="32"/>
        <v>Primaria y secundaria</v>
      </c>
      <c r="AQ124" s="4" t="s">
        <v>6435</v>
      </c>
      <c r="AR124" s="4" t="str">
        <f t="shared" si="33"/>
        <v>Bases de datos de los Sistemas de Información Buen Comienzo y Cuentame</v>
      </c>
      <c r="AS124" s="4" t="s">
        <v>6435</v>
      </c>
      <c r="AT124" s="4">
        <f t="shared" si="34"/>
        <v>2019</v>
      </c>
      <c r="AU124" s="4" t="s">
        <v>6435</v>
      </c>
      <c r="AV124" s="4">
        <f t="shared" si="35"/>
        <v>0</v>
      </c>
      <c r="AW124" s="4" t="s">
        <v>6435</v>
      </c>
      <c r="AX124" s="4" t="str">
        <f t="shared" si="36"/>
        <v>Subsecretaría de Planeación Educativa -Observatorio para la Calidad Educativa de Medellín (OCEM)</v>
      </c>
      <c r="AY124" s="4" t="s">
        <v>6435</v>
      </c>
      <c r="AZ124" s="4" t="str">
        <f t="shared" si="37"/>
        <v>Subsecretaría de Planeación Educativa -Planes, Programas y Proyectos</v>
      </c>
      <c r="BA124" s="4" t="s">
        <v>6435</v>
      </c>
      <c r="BB124" s="4" t="str">
        <f t="shared" si="38"/>
        <v>Bases de datos excel</v>
      </c>
      <c r="BC124" s="4" t="s">
        <v>6435</v>
      </c>
      <c r="BD124" s="4" t="str">
        <f t="shared" si="39"/>
        <v>Sistemas de Información Buen Comienzo y Cuéntame ICBF</v>
      </c>
      <c r="BE124" s="4" t="s">
        <v>6435</v>
      </c>
      <c r="BF124" s="4" t="str">
        <f t="shared" si="40"/>
        <v>Se considera que el 5% de los niños y niñas atendidos e identificados con riesgo de malnutrición por déficit no superen esta condición por tener otras patologias asociadas</v>
      </c>
      <c r="BG124" s="4" t="s">
        <v>6437</v>
      </c>
      <c r="BH124" s="4" t="str">
        <f t="shared" si="41"/>
        <v>("2.1.3","Niños y niñas de 0 a 5 años en condiciones de malnutrición por déficit que superan esta condición gracias a la atención especializada del programa Buen Comienzo","Número de niños y niñas atendidos por el programa Buen Comienzo con la condición de riesgo de malnutrición por déficit (riesgo de desnutrición crónica y riesgo de desnutrición aguda)","Medir el porcentaje de niños y niñas que superan el riesgo de la malnutrición por déficit","•Acuerdo Municipal 038 de 2005.
• Acuerdo 100 de 2013. Se complementa el Acuerdo Municipal 038 de 2005
• Conpes 113 de 2007: política nacional de seguridad alimentaria y nutricional
• Plan Nacional de Seguridad Alimentaria y Nutricional 2012 – 2019. 
• Plan de Seguridad Alimentaria y Nutricional del Municipio de Medellín 2018 – 2030
","(V1/V2)*100","v1: Número de niños y niñas de 0 a 5 años con riesgo de malnutrición por déficit 
V2:  Total de niños y niñas atendidos por el programa Buen Comienzo","Decreciente","Anual","Secretaría de Educación Medellín: Sistema de Información Buen Comienzo
ICBF: Sistema Cuentame ","Primaria y secundaria","Bases de datos de los Sistemas de Información Buen Comienzo y Cuentame</v>
      </c>
      <c r="BI124" s="4" t="str">
        <f t="shared" si="42"/>
        <v>","2019","0","Subsecretaría de Planeación Educativa -Observatorio para la Calidad Educativa de Medellín (OCEM)","Subsecretaría de Planeación Educativa -Planes, Programas y Proyectos","Bases de datos excel","Sistemas de Información Buen Comienzo y Cuéntame ICBF","Se considera que el 5% de los niños y niñas atendidos e identificados con riesgo de malnutrición por déficit no superen esta condición por tener otras patologias asociadas),</v>
      </c>
      <c r="BJ124" s="4" t="str">
        <f t="shared" si="43"/>
        <v>("2.1.3","Niños y niñas de 0 a 5 años en condiciones de malnutrición por déficit que superan esta condición gracias a la atención especializada del programa Buen Comienzo","Número de niños y niñas atendidos por el programa Buen Comienzo con la condición de riesgo de malnutrición por déficit (riesgo de desnutrición crónica y riesgo de desnutrición aguda)","Medir el porcentaje de niños y niñas que superan el riesgo de la malnutrición por déficit","•Acuerdo Municipal 038 de 2005.
• Acuerdo 100 de 2013. Se complementa el Acuerdo Municipal 038 de 2005
• Conpes 113 de 2007: política nacional de seguridad alimentaria y nutricional
• Plan Nacional de Seguridad Alimentaria y Nutricional 2012 – 2019. 
• Plan de Seguridad Alimentaria y Nutricional del Municipio de Medellín 2018 – 2030
","(V1/V2)*100","v1: Número de niños y niñas de 0 a 5 años con riesgo de malnutrición por déficit 
V2:  Total de niños y niñas atendidos por el programa Buen Comienzo","Decreciente","Anual","Secretaría de Educación Medellín: Sistema de Información Buen Comienzo
ICBF: Sistema Cuentame ","Primaria y secundaria","Bases de datos de los Sistemas de Información Buen Comienzo y Cuentame","2019","0","Subsecretaría de Planeación Educativa -Observatorio para la Calidad Educativa de Medellín (OCEM)","Subsecretaría de Planeación Educativa -Planes, Programas y Proyectos","Bases de datos excel","Sistemas de Información Buen Comienzo y Cuéntame ICBF","Se considera que el 5% de los niños y niñas atendidos e identificados con riesgo de malnutrición por déficit no superen esta condición por tener otras patologias asociadas),</v>
      </c>
    </row>
    <row r="125" spans="1:62" x14ac:dyDescent="0.2">
      <c r="A125" s="5" t="s">
        <v>123</v>
      </c>
      <c r="B125" s="6" t="s">
        <v>5736</v>
      </c>
      <c r="C125" s="18" t="s">
        <v>1624</v>
      </c>
      <c r="D125" s="18" t="s">
        <v>1625</v>
      </c>
      <c r="E125" s="18" t="s">
        <v>1626</v>
      </c>
      <c r="F125" s="19" t="s">
        <v>832</v>
      </c>
      <c r="G125" s="18" t="s">
        <v>1627</v>
      </c>
      <c r="H125" s="18" t="s">
        <v>819</v>
      </c>
      <c r="I125" s="18" t="s">
        <v>856</v>
      </c>
      <c r="J125" s="18" t="s">
        <v>1628</v>
      </c>
      <c r="K125" s="18" t="s">
        <v>954</v>
      </c>
      <c r="L125" s="18" t="s">
        <v>1629</v>
      </c>
      <c r="M125" s="18">
        <v>2019</v>
      </c>
      <c r="N125" s="18"/>
      <c r="O125" s="18" t="s">
        <v>1563</v>
      </c>
      <c r="P125" s="18" t="s">
        <v>1564</v>
      </c>
      <c r="Q125" s="18" t="s">
        <v>1608</v>
      </c>
      <c r="R125" s="18" t="s">
        <v>1630</v>
      </c>
      <c r="S125" s="18" t="s">
        <v>1631</v>
      </c>
      <c r="U125" s="10" t="s">
        <v>6434</v>
      </c>
      <c r="V125" s="4" t="str">
        <f t="shared" si="22"/>
        <v>2.1.4</v>
      </c>
      <c r="W125" s="122" t="s">
        <v>6435</v>
      </c>
      <c r="X125" s="4" t="str">
        <f t="shared" si="23"/>
        <v>Tasa de tránsito de Buen Comienzo a la educación regular</v>
      </c>
      <c r="Y125" s="4" t="s">
        <v>6435</v>
      </c>
      <c r="Z125" s="4" t="str">
        <f t="shared" si="24"/>
        <v>Relación porcentual entre el número de niños y niñas atendidos integralmente por el Programa Buen Comienzo que realizan transito a la educación regular en el grado de transición y el total de niños y niñas atendidos</v>
      </c>
      <c r="AA125" s="4" t="s">
        <v>6435</v>
      </c>
      <c r="AB125" s="4" t="str">
        <f t="shared" si="25"/>
        <v>Medir el porcentaje de niños y niñas atendidos integralmente en Buen Comienzo que realizan tránsito a la educación regular (grado transición)</v>
      </c>
      <c r="AC125" s="4" t="s">
        <v>6435</v>
      </c>
      <c r="AD125" s="4" t="str">
        <f t="shared" si="26"/>
        <v>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
Ley General de Educación 115 de 1994</v>
      </c>
      <c r="AE125" s="4" t="s">
        <v>6435</v>
      </c>
      <c r="AF125" s="4" t="str">
        <f t="shared" si="27"/>
        <v>(V1/V2)*100</v>
      </c>
      <c r="AG125" s="4" t="s">
        <v>6435</v>
      </c>
      <c r="AH125" s="4" t="str">
        <f t="shared" si="28"/>
        <v>V1:  Población identificada en educación regular através de SIMAT o Sisbén en el año t
V2: Población activa matriculada en Buen Comienzo en el año t-1 que cumple 5 años a 31 de marzo del año t</v>
      </c>
      <c r="AI125" s="4" t="s">
        <v>6435</v>
      </c>
      <c r="AJ125" s="4" t="str">
        <f t="shared" si="29"/>
        <v>Creciente</v>
      </c>
      <c r="AK125" s="4" t="s">
        <v>6435</v>
      </c>
      <c r="AL125" s="4" t="str">
        <f t="shared" si="30"/>
        <v>Anual</v>
      </c>
      <c r="AM125" s="4" t="s">
        <v>6435</v>
      </c>
      <c r="AN125" s="4" t="str">
        <f t="shared" si="31"/>
        <v>Secretaría de Educación Medellín: Sistema de Información Buen Comienzo
ICBF: Sistema Cuentame 
Base definitiva SIMAT
Base sisben</v>
      </c>
      <c r="AO125" s="4" t="s">
        <v>6435</v>
      </c>
      <c r="AP125" s="4" t="str">
        <f t="shared" si="32"/>
        <v>Primaria y secundaria</v>
      </c>
      <c r="AQ125" s="4" t="s">
        <v>6435</v>
      </c>
      <c r="AR125" s="4" t="str">
        <f t="shared" si="33"/>
        <v>Bases de datos de los Sistemas de Información Buen Comienzo y Cuentame y SIMAT</v>
      </c>
      <c r="AS125" s="4" t="s">
        <v>6435</v>
      </c>
      <c r="AT125" s="4">
        <f t="shared" si="34"/>
        <v>2019</v>
      </c>
      <c r="AU125" s="4" t="s">
        <v>6435</v>
      </c>
      <c r="AV125" s="4">
        <f t="shared" si="35"/>
        <v>0</v>
      </c>
      <c r="AW125" s="4" t="s">
        <v>6435</v>
      </c>
      <c r="AX125" s="4" t="str">
        <f t="shared" si="36"/>
        <v>Subsecretaría de Planeación Educativa -Observatorio para la Calidad Educativa de Medellín (OCEM)</v>
      </c>
      <c r="AY125" s="4" t="s">
        <v>6435</v>
      </c>
      <c r="AZ125" s="4" t="str">
        <f t="shared" si="37"/>
        <v>Subsecretaría de Planeación Educativa -Planes, Programas y Proyectos</v>
      </c>
      <c r="BA125" s="4" t="s">
        <v>6435</v>
      </c>
      <c r="BB125" s="4" t="str">
        <f t="shared" si="38"/>
        <v>Bases de datos excel</v>
      </c>
      <c r="BC125" s="4" t="s">
        <v>6435</v>
      </c>
      <c r="BD125" s="4" t="str">
        <f t="shared" si="39"/>
        <v>Sistemas de Información Buen Comienzo y Cuéntame ICBF - Sistema Integrado de Matricula SIMAT</v>
      </c>
      <c r="BE125" s="4" t="s">
        <v>6435</v>
      </c>
      <c r="BF125" s="4" t="str">
        <f t="shared" si="40"/>
        <v>Se considera que alrededor del 10% de los niños y las niñas de la ciudad acceden a la educación regular en otros municipios aledaños, por cercanía con la vivienda o por cambios de residencia.</v>
      </c>
      <c r="BG125" s="4" t="s">
        <v>6437</v>
      </c>
      <c r="BH125" s="4" t="str">
        <f t="shared" si="41"/>
        <v>("2.1.4","Tasa de tránsito de Buen Comienzo a la educación regular","Relación porcentual entre el número de niños y niñas atendidos integralmente por el Programa Buen Comienzo que realizan transito a la educación regular en el grado de transición y el total de niños y niñas atendidos","Medir el porcentaje de niños y niñas atendidos integralmente en Buen Comienzo que realizan tránsito a la educación regular (grado transición)","Constitución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
Ley General de Educación 115 de 1994","(V1/V2)*100","V1:  Población identificada en educación regular através de SIMAT o Sisbén en el año t
V2: Población activa matriculada en Buen Comienzo en el año t-1 que cumple 5 años a 31 de marzo del año t","Creciente","Anual","Secretaría de Educación Medellín: Sistema de Información Buen Comienzo
ICBF: Sistema Cuentame 
Base definitiva SIMAT
Base sisben","Primaria y secundaria","Bases de datos de los Sistemas de Información Buen Comienzo y Cuentame y SIMAT</v>
      </c>
      <c r="BI125" s="4" t="str">
        <f t="shared" si="42"/>
        <v>","2019","0","Subsecretaría de Planeación Educativa -Observatorio para la Calidad Educativa de Medellín (OCEM)","Subsecretaría de Planeación Educativa -Planes, Programas y Proyectos","Bases de datos excel","Sistemas de Información Buen Comienzo y Cuéntame ICBF - Sistema Integrado de Matricula SIMAT","Se considera que alrededor del 10% de los niños y las niñas de la ciudad acceden a la educación regular en otros municipios aledaños, por cercanía con la vivienda o por cambios de residencia.),</v>
      </c>
      <c r="BJ125" s="4" t="str">
        <f t="shared" si="43"/>
        <v>("2.1.4","Tasa de tránsito de Buen Comienzo a la educación regular","Relación porcentual entre el número de niños y niñas atendidos integralmente por el Programa Buen Comienzo que realizan transito a la educación regular en el grado de transición y el total de niños y niñas atendidos","Medir el porcentaje de niños y niñas atendidos integralmente en Buen Comienzo que realizan tránsito a la educación regular (grado transición)","Constitución Política de 1991, Artículo 44.
Ley 1098 de 2006, Artículo 29.
CONPES 109 de 2007 “Colombia por la Primera Infancia".
Acuerdo  Municipal  14 de 2004, reglamentado mediante Decreto 2851 de 2006. 
Acuerdo Municipal 58 de 2011.
Decreto 01277 de 2013.
Política Nacional de Cero a Siempre. Ley 1804 de 2016.
Estrategia 1.000 primeros días de Cero a Siempre.
Ley General de Educación 115 de 1994","(V1/V2)*100","V1:  Población identificada en educación regular através de SIMAT o Sisbén en el año t
V2: Población activa matriculada en Buen Comienzo en el año t-1 que cumple 5 años a 31 de marzo del año t","Creciente","Anual","Secretaría de Educación Medellín: Sistema de Información Buen Comienzo
ICBF: Sistema Cuentame 
Base definitiva SIMAT
Base sisben","Primaria y secundaria","Bases de datos de los Sistemas de Información Buen Comienzo y Cuentame y SIMAT","2019","0","Subsecretaría de Planeación Educativa -Observatorio para la Calidad Educativa de Medellín (OCEM)","Subsecretaría de Planeación Educativa -Planes, Programas y Proyectos","Bases de datos excel","Sistemas de Información Buen Comienzo y Cuéntame ICBF - Sistema Integrado de Matricula SIMAT","Se considera que alrededor del 10% de los niños y las niñas de la ciudad acceden a la educación regular en otros municipios aledaños, por cercanía con la vivienda o por cambios de residencia.),</v>
      </c>
    </row>
    <row r="126" spans="1:62" x14ac:dyDescent="0.2">
      <c r="A126" s="5" t="s">
        <v>124</v>
      </c>
      <c r="B126" s="6" t="s">
        <v>5737</v>
      </c>
      <c r="C126" s="15" t="s">
        <v>1632</v>
      </c>
      <c r="D126" s="15" t="s">
        <v>1633</v>
      </c>
      <c r="E126" s="15" t="s">
        <v>1634</v>
      </c>
      <c r="F126" s="15" t="s">
        <v>817</v>
      </c>
      <c r="G126" s="15" t="s">
        <v>1635</v>
      </c>
      <c r="H126" s="15" t="s">
        <v>819</v>
      </c>
      <c r="I126" s="15" t="s">
        <v>856</v>
      </c>
      <c r="J126" s="15" t="s">
        <v>1621</v>
      </c>
      <c r="K126" s="15" t="s">
        <v>954</v>
      </c>
      <c r="L126" s="15" t="s">
        <v>1636</v>
      </c>
      <c r="M126" s="15">
        <v>2019</v>
      </c>
      <c r="N126" s="15"/>
      <c r="O126" s="15" t="s">
        <v>1563</v>
      </c>
      <c r="P126" s="15" t="s">
        <v>1564</v>
      </c>
      <c r="Q126" s="15" t="s">
        <v>1608</v>
      </c>
      <c r="R126" s="15" t="s">
        <v>1609</v>
      </c>
      <c r="S126" s="15"/>
      <c r="U126" s="10" t="s">
        <v>6434</v>
      </c>
      <c r="V126" s="4" t="str">
        <f t="shared" si="22"/>
        <v>2.1.1.1</v>
      </c>
      <c r="W126" s="122" t="s">
        <v>6435</v>
      </c>
      <c r="X126" s="4" t="str">
        <f t="shared" si="23"/>
        <v>Madres adolescentes formadas a través de acciones educativas diferenciales</v>
      </c>
      <c r="Y126" s="4" t="s">
        <v>6435</v>
      </c>
      <c r="Z126" s="4" t="str">
        <f t="shared" si="24"/>
        <v>Número de madres adolescentes que son formadas a traves de acciones educativas difereciales por parte del Programa Buen Comienzo.</v>
      </c>
      <c r="AA126" s="4" t="s">
        <v>6435</v>
      </c>
      <c r="AB126" s="4" t="str">
        <f t="shared" si="25"/>
        <v>Medir el número de madres adolescentes que reciben formación  a traves de acciones educativas diferenciales del Progama Buen Comienzo</v>
      </c>
      <c r="AC126" s="4" t="s">
        <v>6435</v>
      </c>
      <c r="AD126" s="4" t="str">
        <f t="shared" si="26"/>
        <v>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v>
      </c>
      <c r="AE126" s="4" t="s">
        <v>6435</v>
      </c>
      <c r="AF126" s="4" t="str">
        <f t="shared" si="27"/>
        <v>V1</v>
      </c>
      <c r="AG126" s="4" t="s">
        <v>6435</v>
      </c>
      <c r="AH126" s="4" t="str">
        <f t="shared" si="28"/>
        <v>V1: Número de madres adolescentes formadas en Buen Comienzo</v>
      </c>
      <c r="AI126" s="4" t="s">
        <v>6435</v>
      </c>
      <c r="AJ126" s="4" t="str">
        <f t="shared" si="29"/>
        <v>Creciente</v>
      </c>
      <c r="AK126" s="4" t="s">
        <v>6435</v>
      </c>
      <c r="AL126" s="4" t="str">
        <f t="shared" si="30"/>
        <v>Anual</v>
      </c>
      <c r="AM126" s="4" t="s">
        <v>6435</v>
      </c>
      <c r="AN126" s="4" t="str">
        <f t="shared" si="31"/>
        <v xml:space="preserve">Secretaría de Educación Medellín: Sistema de Información Buen Comienzo
ICBF: Sistema Cuentame </v>
      </c>
      <c r="AO126" s="4" t="s">
        <v>6435</v>
      </c>
      <c r="AP126" s="4" t="str">
        <f t="shared" si="32"/>
        <v>Primaria y secundaria</v>
      </c>
      <c r="AQ126" s="4" t="s">
        <v>6435</v>
      </c>
      <c r="AR126" s="4" t="str">
        <f t="shared" si="33"/>
        <v xml:space="preserve">Bases de datos de los Sistemas de Información Buen Comienzo y Cuentame </v>
      </c>
      <c r="AS126" s="4" t="s">
        <v>6435</v>
      </c>
      <c r="AT126" s="4">
        <f t="shared" si="34"/>
        <v>2019</v>
      </c>
      <c r="AU126" s="4" t="s">
        <v>6435</v>
      </c>
      <c r="AV126" s="4">
        <f t="shared" si="35"/>
        <v>0</v>
      </c>
      <c r="AW126" s="4" t="s">
        <v>6435</v>
      </c>
      <c r="AX126" s="4" t="str">
        <f t="shared" si="36"/>
        <v>Subsecretaría de Planeación Educativa -Observatorio para la Calidad Educativa de Medellín (OCEM)</v>
      </c>
      <c r="AY126" s="4" t="s">
        <v>6435</v>
      </c>
      <c r="AZ126" s="4" t="str">
        <f t="shared" si="37"/>
        <v>Subsecretaría de Planeación Educativa -Planes, Programas y Proyectos</v>
      </c>
      <c r="BA126" s="4" t="s">
        <v>6435</v>
      </c>
      <c r="BB126" s="4" t="str">
        <f t="shared" si="38"/>
        <v>Bases de datos excel</v>
      </c>
      <c r="BC126" s="4" t="s">
        <v>6435</v>
      </c>
      <c r="BD126" s="4" t="str">
        <f t="shared" si="39"/>
        <v>Sistemas de Información Buen Comienzo y Cuéntame ICBF</v>
      </c>
      <c r="BE126" s="4" t="s">
        <v>6435</v>
      </c>
      <c r="BF126" s="4">
        <f t="shared" si="40"/>
        <v>0</v>
      </c>
      <c r="BG126" s="4" t="s">
        <v>6437</v>
      </c>
      <c r="BH126" s="4" t="str">
        <f t="shared" si="41"/>
        <v xml:space="preserve">("2.1.1.1","Madres adolescentes formadas a través de acciones educativas diferenciales","Número de madres adolescentes que son formadas a traves de acciones educativas difereciales por parte del Programa Buen Comienzo.","Medir el número de madres adolescentes que reciben formación  a traves de acciones educativas diferenciales del Progama Buen Comienzo","Política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lactantes.","V1","V1: Número de madres adolescentes formadas en Buen Comienzo","Creciente","Anual","Secretaría de Educación Medellín: Sistema de Información Buen Comienzo
ICBF: Sistema Cuentame ","Primaria y secundaria","Bases de datos de los Sistemas de Información Buen Comienzo y Cuentame </v>
      </c>
      <c r="BI126" s="4" t="str">
        <f t="shared" si="42"/>
        <v>","2019","0","Subsecretaría de Planeación Educativa -Observatorio para la Calidad Educativa de Medellín (OCEM)","Subsecretaría de Planeación Educativa -Planes, Programas y Proyectos","Bases de datos excel","Sistemas de Información Buen Comienzo y Cuéntame ICBF","0),</v>
      </c>
      <c r="BJ126" s="4" t="str">
        <f t="shared" si="43"/>
        <v>("2.1.1.1","Madres adolescentes formadas a través de acciones educativas diferenciales","Número de madres adolescentes que son formadas a traves de acciones educativas difereciales por parte del Programa Buen Comienzo.","Medir el número de madres adolescentes que reciben formación  a traves de acciones educativas diferenciales del Progama Buen Comienzo","Política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lactantes.","V1","V1: Número de madres adolescentes formadas en Buen Comienzo","Creciente","Anual","Secretaría de Educación Medellín: Sistema de Información Buen Comienzo
ICBF: Sistema Cuentame ","Primaria y secundaria","Bases de datos de los Sistemas de Información Buen Comienzo y Cuentame ","2019","0","Subsecretaría de Planeación Educativa -Observatorio para la Calidad Educativa de Medellín (OCEM)","Subsecretaría de Planeación Educativa -Planes, Programas y Proyectos","Bases de datos excel","Sistemas de Información Buen Comienzo y Cuéntame ICBF","0),</v>
      </c>
    </row>
    <row r="127" spans="1:62" x14ac:dyDescent="0.2">
      <c r="A127" s="5" t="s">
        <v>125</v>
      </c>
      <c r="B127" s="6" t="s">
        <v>5738</v>
      </c>
      <c r="C127" s="15" t="s">
        <v>1637</v>
      </c>
      <c r="D127" s="15" t="s">
        <v>1638</v>
      </c>
      <c r="E127" s="15" t="s">
        <v>1639</v>
      </c>
      <c r="F127" s="15" t="s">
        <v>817</v>
      </c>
      <c r="G127" s="15" t="s">
        <v>1640</v>
      </c>
      <c r="H127" s="15" t="s">
        <v>819</v>
      </c>
      <c r="I127" s="15" t="s">
        <v>856</v>
      </c>
      <c r="J127" s="15" t="s">
        <v>1621</v>
      </c>
      <c r="K127" s="15" t="s">
        <v>954</v>
      </c>
      <c r="L127" s="15" t="s">
        <v>1641</v>
      </c>
      <c r="M127" s="15">
        <v>2019</v>
      </c>
      <c r="N127" s="15"/>
      <c r="O127" s="15" t="s">
        <v>1563</v>
      </c>
      <c r="P127" s="15" t="s">
        <v>1564</v>
      </c>
      <c r="Q127" s="15" t="s">
        <v>1608</v>
      </c>
      <c r="R127" s="15" t="s">
        <v>1609</v>
      </c>
      <c r="S127" s="15" t="s">
        <v>1642</v>
      </c>
      <c r="U127" s="10" t="s">
        <v>6434</v>
      </c>
      <c r="V127" s="4" t="str">
        <f t="shared" si="22"/>
        <v>2.1.1.2</v>
      </c>
      <c r="W127" s="122" t="s">
        <v>6435</v>
      </c>
      <c r="X127" s="4" t="str">
        <f t="shared" si="23"/>
        <v>Madres gestantes y lactantes atendidas integralmente con el Programa Buen Comienzo</v>
      </c>
      <c r="Y127" s="4" t="s">
        <v>6435</v>
      </c>
      <c r="Z127" s="4" t="str">
        <f t="shared" si="24"/>
        <v>Número de madres que se atienden integralmente  en el período gestacional y en el de lactancia (madres con niños hasta los 6 meses de edad y priorizadas en Sisbén). Con lo cual se busca garantizar los derechos en existencia, protección, desarrollo y participación de las familias gestantes y lactantes por el Programa Buen Comienzo.</v>
      </c>
      <c r="AA127" s="4" t="s">
        <v>6435</v>
      </c>
      <c r="AB127" s="4" t="str">
        <f t="shared" si="25"/>
        <v xml:space="preserve">Informar sobre la población atendida (madres desde el período gestacional y en el de lactancia priorizadas en Sisbén) a partir de los cupos dispuestos por el Programa Buen Comienzo </v>
      </c>
      <c r="AC127" s="4" t="s">
        <v>6435</v>
      </c>
      <c r="AD127" s="4" t="str">
        <f t="shared" si="26"/>
        <v>Constitución Política de 1991, Artículo 44.
Ley 1098 de 2006, Artículo 29.
CONPES 109 de 2007 “Colombia por la Primera Infancia".
Acuerdo  Municipal  14 de 2004, reglamentado mediante Decreto 2851 de 2006. 
Acuerdo Municipal 58 de 2011.
Decreto 01277 de 2013.</v>
      </c>
      <c r="AE127" s="4" t="s">
        <v>6435</v>
      </c>
      <c r="AF127" s="4" t="str">
        <f t="shared" si="27"/>
        <v>V1</v>
      </c>
      <c r="AG127" s="4" t="s">
        <v>6435</v>
      </c>
      <c r="AH127" s="4" t="str">
        <f t="shared" si="28"/>
        <v>V1: Número de madres gestantes y lactantes que reciben atención integral por parte del Programa Buen Comienzo</v>
      </c>
      <c r="AI127" s="4" t="s">
        <v>6435</v>
      </c>
      <c r="AJ127" s="4" t="str">
        <f t="shared" si="29"/>
        <v>Creciente</v>
      </c>
      <c r="AK127" s="4" t="s">
        <v>6435</v>
      </c>
      <c r="AL127" s="4" t="str">
        <f t="shared" si="30"/>
        <v>Anual</v>
      </c>
      <c r="AM127" s="4" t="s">
        <v>6435</v>
      </c>
      <c r="AN127" s="4" t="str">
        <f t="shared" si="31"/>
        <v xml:space="preserve">Secretaría de Educación Medellín: Sistema de Información Buen Comienzo
ICBF: Sistema Cuentame </v>
      </c>
      <c r="AO127" s="4" t="s">
        <v>6435</v>
      </c>
      <c r="AP127" s="4" t="str">
        <f t="shared" si="32"/>
        <v>Primaria y secundaria</v>
      </c>
      <c r="AQ127" s="4" t="s">
        <v>6435</v>
      </c>
      <c r="AR127" s="4" t="str">
        <f t="shared" si="33"/>
        <v>Bases de datos de los Sistemas de Información Buen Comienzo y Cuentame
Archivo con cálculos del indicador; archivos de Excel</v>
      </c>
      <c r="AS127" s="4" t="s">
        <v>6435</v>
      </c>
      <c r="AT127" s="4">
        <f t="shared" si="34"/>
        <v>2019</v>
      </c>
      <c r="AU127" s="4" t="s">
        <v>6435</v>
      </c>
      <c r="AV127" s="4">
        <f t="shared" si="35"/>
        <v>0</v>
      </c>
      <c r="AW127" s="4" t="s">
        <v>6435</v>
      </c>
      <c r="AX127" s="4" t="str">
        <f t="shared" si="36"/>
        <v>Subsecretaría de Planeación Educativa -Observatorio para la Calidad Educativa de Medellín (OCEM)</v>
      </c>
      <c r="AY127" s="4" t="s">
        <v>6435</v>
      </c>
      <c r="AZ127" s="4" t="str">
        <f t="shared" si="37"/>
        <v>Subsecretaría de Planeación Educativa -Planes, Programas y Proyectos</v>
      </c>
      <c r="BA127" s="4" t="s">
        <v>6435</v>
      </c>
      <c r="BB127" s="4" t="str">
        <f t="shared" si="38"/>
        <v>Bases de datos excel</v>
      </c>
      <c r="BC127" s="4" t="s">
        <v>6435</v>
      </c>
      <c r="BD127" s="4" t="str">
        <f t="shared" si="39"/>
        <v>Sistemas de Información Buen Comienzo y Cuéntame ICBF</v>
      </c>
      <c r="BE127" s="4" t="s">
        <v>6435</v>
      </c>
      <c r="BF127" s="4" t="str">
        <f t="shared" si="40"/>
        <v>Los resultados del gobierno pasado se daban sobre un indicador acumulado de acceso y servicio de educación inicial (servicios integrales y no integrales) es así, como al realizar un análisis de las madres que realmente recibían ATENCIÓN INTEGRAL, se encuentra que la cifra correspondía a 12.488 del total reportado en el plan pasado (12.954).</v>
      </c>
      <c r="BG127" s="4" t="s">
        <v>6437</v>
      </c>
      <c r="BH127" s="4" t="str">
        <f t="shared" si="41"/>
        <v>("2.1.1.2","Madres gestantes y lactantes atendidas integralmente con el Programa Buen Comienzo","Número de madres que se atienden integralmente  en el período gestacional y en el de lactancia (madres con niños hasta los 6 meses de edad y priorizadas en Sisbén). Con lo cual se busca garantizar los derechos en existencia, protección, desarrollo y participación de las familias gestantes y lactantes por el Programa Buen Comienzo.","Informar sobre la población atendida (madres desde el período gestacional y en el de lactancia priorizadas en Sisbén) a partir de los cupos dispuestos por el Programa Buen Comienzo ","Constitución Política de 1991, Artículo 44.
Ley 1098 de 2006, Artículo 29.
CONPES 109 de 2007 “Colombia por la Primera Infancia".
Acuerdo  Municipal  14 de 2004, reglamentado mediante Decreto 2851 de 2006. 
Acuerdo Municipal 58 de 2011.
Decreto 01277 de 2013.","V1","V1: Número de madres gestantes y lactantes que reciben atención integral por parte del Programa Buen Comienzo","Creciente","Anual","Secretaría de Educación Medellín: Sistema de Información Buen Comienzo
ICBF: Sistema Cuentame ","Primaria y secundaria","Bases de datos de los Sistemas de Información Buen Comienzo y Cuentame
Archivo con cálculos del indicador; archivos de Excel</v>
      </c>
      <c r="BI127" s="4" t="str">
        <f t="shared" si="42"/>
        <v>","2019","0","Subsecretaría de Planeación Educativa -Observatorio para la Calidad Educativa de Medellín (OCEM)","Subsecretaría de Planeación Educativa -Planes, Programas y Proyectos","Bases de datos excel","Sistemas de Información Buen Comienzo y Cuéntame ICBF","Los resultados del gobierno pasado se daban sobre un indicador acumulado de acceso y servicio de educación inicial (servicios integrales y no integrales) es así, como al realizar un análisis de las madres que realmente recibían ATENCIÓN INTEGRAL, se encuentra que la cifra correspondía a 12.488 del total reportado en el plan pasado (12.954).),</v>
      </c>
      <c r="BJ127" s="4" t="str">
        <f t="shared" si="43"/>
        <v>("2.1.1.2","Madres gestantes y lactantes atendidas integralmente con el Programa Buen Comienzo","Número de madres que se atienden integralmente  en el período gestacional y en el de lactancia (madres con niños hasta los 6 meses de edad y priorizadas en Sisbén). Con lo cual se busca garantizar los derechos en existencia, protección, desarrollo y participación de las familias gestantes y lactantes por el Programa Buen Comienzo.","Informar sobre la población atendida (madres desde el período gestacional y en el de lactancia priorizadas en Sisbén) a partir de los cupos dispuestos por el Programa Buen Comienzo ","Constitución Política de 1991, Artículo 44.
Ley 1098 de 2006, Artículo 29.
CONPES 109 de 2007 “Colombia por la Primera Infancia".
Acuerdo  Municipal  14 de 2004, reglamentado mediante Decreto 2851 de 2006. 
Acuerdo Municipal 58 de 2011.
Decreto 01277 de 2013.","V1","V1: Número de madres gestantes y lactantes que reciben atención integral por parte del Programa Buen Comienzo","Creciente","Anual","Secretaría de Educación Medellín: Sistema de Información Buen Comienzo
ICBF: Sistema Cuentame ","Primaria y secundaria","Bases de datos de los Sistemas de Información Buen Comienzo y Cuentame
Archivo con cálculos del indicador; archivos de Excel","2019","0","Subsecretaría de Planeación Educativa -Observatorio para la Calidad Educativa de Medellín (OCEM)","Subsecretaría de Planeación Educativa -Planes, Programas y Proyectos","Bases de datos excel","Sistemas de Información Buen Comienzo y Cuéntame ICBF","Los resultados del gobierno pasado se daban sobre un indicador acumulado de acceso y servicio de educación inicial (servicios integrales y no integrales) es así, como al realizar un análisis de las madres que realmente recibían ATENCIÓN INTEGRAL, se encuentra que la cifra correspondía a 12.488 del total reportado en el plan pasado (12.954).),</v>
      </c>
    </row>
    <row r="128" spans="1:62" x14ac:dyDescent="0.2">
      <c r="A128" s="5" t="s">
        <v>126</v>
      </c>
      <c r="B128" s="6" t="s">
        <v>5739</v>
      </c>
      <c r="C128" s="15" t="s">
        <v>1643</v>
      </c>
      <c r="D128" s="15" t="s">
        <v>1644</v>
      </c>
      <c r="E128" s="15" t="s">
        <v>1639</v>
      </c>
      <c r="F128" s="15" t="s">
        <v>817</v>
      </c>
      <c r="G128" s="15" t="s">
        <v>1645</v>
      </c>
      <c r="H128" s="15" t="s">
        <v>819</v>
      </c>
      <c r="I128" s="15" t="s">
        <v>856</v>
      </c>
      <c r="J128" s="15" t="s">
        <v>1621</v>
      </c>
      <c r="K128" s="15" t="s">
        <v>954</v>
      </c>
      <c r="L128" s="15" t="s">
        <v>1641</v>
      </c>
      <c r="M128" s="15">
        <v>2019</v>
      </c>
      <c r="N128" s="15"/>
      <c r="O128" s="15" t="s">
        <v>1563</v>
      </c>
      <c r="P128" s="15" t="s">
        <v>1564</v>
      </c>
      <c r="Q128" s="15" t="s">
        <v>1608</v>
      </c>
      <c r="R128" s="15" t="s">
        <v>1609</v>
      </c>
      <c r="S128" s="15" t="s">
        <v>1646</v>
      </c>
      <c r="U128" s="10" t="s">
        <v>6434</v>
      </c>
      <c r="V128" s="4" t="str">
        <f t="shared" si="22"/>
        <v>2.1.2.1</v>
      </c>
      <c r="W128" s="122" t="s">
        <v>6435</v>
      </c>
      <c r="X128" s="4" t="str">
        <f t="shared" si="23"/>
        <v>Niños y niñas de 0-5 años atendidos integralmente con el Programa Buen Comienzo</v>
      </c>
      <c r="Y128" s="4" t="s">
        <v>6435</v>
      </c>
      <c r="Z128" s="4" t="str">
        <f t="shared" si="24"/>
        <v>Número de niños y niñas desde los 0 hasta los 5 años de edad que reciben atención integral para la garantía de los derechos en existencia, protección, desarrollo y participación de la Primera Infancia por el Programa Buen Comienzo.</v>
      </c>
      <c r="AA128" s="4" t="s">
        <v>6435</v>
      </c>
      <c r="AB128" s="4" t="str">
        <f t="shared" si="25"/>
        <v>Informar sobre  los niños y niñas desde los 0 hasta los 5 años de edad atendidos integralmente  por el Programa  Buen Comienzo.</v>
      </c>
      <c r="AC128" s="4" t="s">
        <v>6435</v>
      </c>
      <c r="AD128" s="4" t="str">
        <f t="shared" si="26"/>
        <v>Constitución Política de 1991, Artículo 44.
Ley 1098 de 2006, Artículo 29.
CONPES 109 de 2007 “Colombia por la Primera Infancia".
Acuerdo  Municipal  14 de 2004, reglamentado mediante Decreto 2851 de 2006. 
Acuerdo Municipal 58 de 2011.
Decreto 01277 de 2013.</v>
      </c>
      <c r="AE128" s="4" t="s">
        <v>6435</v>
      </c>
      <c r="AF128" s="4" t="str">
        <f t="shared" si="27"/>
        <v>V1</v>
      </c>
      <c r="AG128" s="4" t="s">
        <v>6435</v>
      </c>
      <c r="AH128" s="4" t="str">
        <f t="shared" si="28"/>
        <v>V1: Número de niños y niñas entre 0-5 años que reciben atención integral por parte del Programa Buen Comienzo</v>
      </c>
      <c r="AI128" s="4" t="s">
        <v>6435</v>
      </c>
      <c r="AJ128" s="4" t="str">
        <f t="shared" si="29"/>
        <v>Creciente</v>
      </c>
      <c r="AK128" s="4" t="s">
        <v>6435</v>
      </c>
      <c r="AL128" s="4" t="str">
        <f t="shared" si="30"/>
        <v>Anual</v>
      </c>
      <c r="AM128" s="4" t="s">
        <v>6435</v>
      </c>
      <c r="AN128" s="4" t="str">
        <f t="shared" si="31"/>
        <v xml:space="preserve">Secretaría de Educación Medellín: Sistema de Información Buen Comienzo
ICBF: Sistema Cuentame </v>
      </c>
      <c r="AO128" s="4" t="s">
        <v>6435</v>
      </c>
      <c r="AP128" s="4" t="str">
        <f t="shared" si="32"/>
        <v>Primaria y secundaria</v>
      </c>
      <c r="AQ128" s="4" t="s">
        <v>6435</v>
      </c>
      <c r="AR128" s="4" t="str">
        <f t="shared" si="33"/>
        <v>Bases de datos de los Sistemas de Información Buen Comienzo y Cuentame
Archivo con cálculos del indicador; archivos de Excel</v>
      </c>
      <c r="AS128" s="4" t="s">
        <v>6435</v>
      </c>
      <c r="AT128" s="4">
        <f t="shared" si="34"/>
        <v>2019</v>
      </c>
      <c r="AU128" s="4" t="s">
        <v>6435</v>
      </c>
      <c r="AV128" s="4">
        <f t="shared" si="35"/>
        <v>0</v>
      </c>
      <c r="AW128" s="4" t="s">
        <v>6435</v>
      </c>
      <c r="AX128" s="4" t="str">
        <f t="shared" si="36"/>
        <v>Subsecretaría de Planeación Educativa -Observatorio para la Calidad Educativa de Medellín (OCEM)</v>
      </c>
      <c r="AY128" s="4" t="s">
        <v>6435</v>
      </c>
      <c r="AZ128" s="4" t="str">
        <f t="shared" si="37"/>
        <v>Subsecretaría de Planeación Educativa -Planes, Programas y Proyectos</v>
      </c>
      <c r="BA128" s="4" t="s">
        <v>6435</v>
      </c>
      <c r="BB128" s="4" t="str">
        <f t="shared" si="38"/>
        <v>Bases de datos excel</v>
      </c>
      <c r="BC128" s="4" t="s">
        <v>6435</v>
      </c>
      <c r="BD128" s="4" t="str">
        <f t="shared" si="39"/>
        <v>Sistemas de Información Buen Comienzo y Cuéntame ICBF</v>
      </c>
      <c r="BE128" s="4" t="s">
        <v>6435</v>
      </c>
      <c r="BF128" s="4" t="str">
        <f t="shared" si="40"/>
        <v>Los resultados del gobierno pasado se daban sobre un indicador acumulado de acceso y servicio de educación inicial (servicios integrales y no integrales) es así, como al realizar un análisis de los niños que realmente recibían ATENCIÓN INTEGRAL, se encuentra que la cifra correspondía al 72.886 del total reportado en el plan pasado (84.218).</v>
      </c>
      <c r="BG128" s="4" t="s">
        <v>6437</v>
      </c>
      <c r="BH128" s="4" t="str">
        <f t="shared" si="41"/>
        <v>("2.1.2.1","Niños y niñas de 0-5 años atendidos integralmente con el Programa Buen Comienzo","Número de niños y niñas desde los 0 hasta los 5 años de edad que reciben atención integral para la garantía de los derechos en existencia, protección, desarrollo y participación de la Primera Infancia por el Programa Buen Comienzo.","Informar sobre  los niños y niñas desde los 0 hasta los 5 años de edad atendidos integralmente  por el Programa  Buen Comienzo.","Constitución Política de 1991, Artículo 44.
Ley 1098 de 2006, Artículo 29.
CONPES 109 de 2007 “Colombia por la Primera Infancia".
Acuerdo  Municipal  14 de 2004, reglamentado mediante Decreto 2851 de 2006. 
Acuerdo Municipal 58 de 2011.
Decreto 01277 de 2013.","V1","V1: Número de niños y niñas entre 0-5 años que reciben atención integral por parte del Programa Buen Comienzo","Creciente","Anual","Secretaría de Educación Medellín: Sistema de Información Buen Comienzo
ICBF: Sistema Cuentame ","Primaria y secundaria","Bases de datos de los Sistemas de Información Buen Comienzo y Cuentame
Archivo con cálculos del indicador; archivos de Excel</v>
      </c>
      <c r="BI128" s="4" t="str">
        <f t="shared" si="42"/>
        <v>","2019","0","Subsecretaría de Planeación Educativa -Observatorio para la Calidad Educativa de Medellín (OCEM)","Subsecretaría de Planeación Educativa -Planes, Programas y Proyectos","Bases de datos excel","Sistemas de Información Buen Comienzo y Cuéntame ICBF","Los resultados del gobierno pasado se daban sobre un indicador acumulado de acceso y servicio de educación inicial (servicios integrales y no integrales) es así, como al realizar un análisis de los niños que realmente recibían ATENCIÓN INTEGRAL, se encuentra que la cifra correspondía al 72.886 del total reportado en el plan pasado (84.218).),</v>
      </c>
      <c r="BJ128" s="4" t="str">
        <f t="shared" si="43"/>
        <v>("2.1.2.1","Niños y niñas de 0-5 años atendidos integralmente con el Programa Buen Comienzo","Número de niños y niñas desde los 0 hasta los 5 años de edad que reciben atención integral para la garantía de los derechos en existencia, protección, desarrollo y participación de la Primera Infancia por el Programa Buen Comienzo.","Informar sobre  los niños y niñas desde los 0 hasta los 5 años de edad atendidos integralmente  por el Programa  Buen Comienzo.","Constitución Política de 1991, Artículo 44.
Ley 1098 de 2006, Artículo 29.
CONPES 109 de 2007 “Colombia por la Primera Infancia".
Acuerdo  Municipal  14 de 2004, reglamentado mediante Decreto 2851 de 2006. 
Acuerdo Municipal 58 de 2011.
Decreto 01277 de 2013.","V1","V1: Número de niños y niñas entre 0-5 años que reciben atención integral por parte del Programa Buen Comienzo","Creciente","Anual","Secretaría de Educación Medellín: Sistema de Información Buen Comienzo
ICBF: Sistema Cuentame ","Primaria y secundaria","Bases de datos de los Sistemas de Información Buen Comienzo y Cuentame
Archivo con cálculos del indicador; archivos de Excel","2019","0","Subsecretaría de Planeación Educativa -Observatorio para la Calidad Educativa de Medellín (OCEM)","Subsecretaría de Planeación Educativa -Planes, Programas y Proyectos","Bases de datos excel","Sistemas de Información Buen Comienzo y Cuéntame ICBF","Los resultados del gobierno pasado se daban sobre un indicador acumulado de acceso y servicio de educación inicial (servicios integrales y no integrales) es así, como al realizar un análisis de los niños que realmente recibían ATENCIÓN INTEGRAL, se encuentra que la cifra correspondía al 72.886 del total reportado en el plan pasado (84.218).),</v>
      </c>
    </row>
    <row r="129" spans="1:62" x14ac:dyDescent="0.2">
      <c r="A129" s="5" t="s">
        <v>127</v>
      </c>
      <c r="B129" s="6" t="s">
        <v>5740</v>
      </c>
      <c r="C129" s="15" t="s">
        <v>1647</v>
      </c>
      <c r="D129" s="15" t="s">
        <v>1648</v>
      </c>
      <c r="E129" s="15" t="s">
        <v>1639</v>
      </c>
      <c r="F129" s="15" t="s">
        <v>832</v>
      </c>
      <c r="G129" s="15" t="s">
        <v>1649</v>
      </c>
      <c r="H129" s="15" t="s">
        <v>819</v>
      </c>
      <c r="I129" s="15" t="s">
        <v>856</v>
      </c>
      <c r="J129" s="15" t="s">
        <v>1621</v>
      </c>
      <c r="K129" s="15" t="s">
        <v>954</v>
      </c>
      <c r="L129" s="15" t="s">
        <v>1641</v>
      </c>
      <c r="M129" s="15" t="s">
        <v>842</v>
      </c>
      <c r="N129" s="15"/>
      <c r="O129" s="15" t="s">
        <v>1563</v>
      </c>
      <c r="P129" s="15" t="s">
        <v>1564</v>
      </c>
      <c r="Q129" s="15" t="s">
        <v>1608</v>
      </c>
      <c r="R129" s="15" t="s">
        <v>1609</v>
      </c>
      <c r="S129" s="15" t="s">
        <v>1650</v>
      </c>
      <c r="U129" s="10" t="s">
        <v>6434</v>
      </c>
      <c r="V129" s="4" t="str">
        <f t="shared" si="22"/>
        <v>2.1.2.2</v>
      </c>
      <c r="W129" s="122" t="s">
        <v>6435</v>
      </c>
      <c r="X129" s="4" t="str">
        <f t="shared" si="23"/>
        <v>Niños y niñas con discapacidad participantes del Programa Buen Comienzo con atención diferencial bajo un enfoque de inclusión</v>
      </c>
      <c r="Y129" s="4" t="s">
        <v>6435</v>
      </c>
      <c r="Z129" s="4" t="str">
        <f t="shared" si="24"/>
        <v>Porcentaje de niños y niñas con discapacidad que reciben atención diferencial con enfoque de inclusión por parte del Programa Buen Comienzo del total de niños y niñas con discapacidad atendidos por Buen Comienzo</v>
      </c>
      <c r="AA129" s="4" t="s">
        <v>6435</v>
      </c>
      <c r="AB129" s="4" t="str">
        <f t="shared" si="25"/>
        <v>Medir la cobertura de los niños y niñas desde los 0 hasta los 5 años de edad con discapacidad que reciben atención diferencial por el Programa  Buen Comienzo</v>
      </c>
      <c r="AC129" s="4" t="s">
        <v>6435</v>
      </c>
      <c r="AD129" s="4" t="str">
        <f t="shared" si="26"/>
        <v>Constitución Política de 1991, Artículo 44.
Ley 1098 de 2006, Artículo 29.
CONPES 109 de 2007 “Colombia por la Primera Infancia".
Acuerdo  Municipal  14 de 2004, reglamentado mediante Decreto 2851 de 2006. 
Acuerdo Municipal 58 de 2011.
Decreto 01277 de 2013.</v>
      </c>
      <c r="AE129" s="4" t="s">
        <v>6435</v>
      </c>
      <c r="AF129" s="4" t="str">
        <f t="shared" si="27"/>
        <v>(V1/V2)*100</v>
      </c>
      <c r="AG129" s="4" t="s">
        <v>6435</v>
      </c>
      <c r="AH129" s="4" t="str">
        <f t="shared" si="28"/>
        <v>V1: Número de Niños y niñas entre 0 y 5 años con discapacidad que reciben atención diferencial por parte del Programa Buen Comienzo
V1: Número de Niños y niñas entre 0 y 5 años con discapacidad atendidos en el Programa de Buen Comienzo</v>
      </c>
      <c r="AI129" s="4" t="s">
        <v>6435</v>
      </c>
      <c r="AJ129" s="4" t="str">
        <f t="shared" si="29"/>
        <v>Creciente</v>
      </c>
      <c r="AK129" s="4" t="s">
        <v>6435</v>
      </c>
      <c r="AL129" s="4" t="str">
        <f t="shared" si="30"/>
        <v>Anual</v>
      </c>
      <c r="AM129" s="4" t="s">
        <v>6435</v>
      </c>
      <c r="AN129" s="4" t="str">
        <f t="shared" si="31"/>
        <v xml:space="preserve">Secretaría de Educación Medellín: Sistema de Información Buen Comienzo
ICBF: Sistema Cuentame </v>
      </c>
      <c r="AO129" s="4" t="s">
        <v>6435</v>
      </c>
      <c r="AP129" s="4" t="str">
        <f t="shared" si="32"/>
        <v>Primaria y secundaria</v>
      </c>
      <c r="AQ129" s="4" t="s">
        <v>6435</v>
      </c>
      <c r="AR129" s="4" t="str">
        <f t="shared" si="33"/>
        <v>Bases de datos de los Sistemas de Información Buen Comienzo y Cuentame
Archivo con cálculos del indicador; archivos de Excel</v>
      </c>
      <c r="AS129" s="4" t="s">
        <v>6435</v>
      </c>
      <c r="AT129" s="4" t="str">
        <f t="shared" si="34"/>
        <v>NA</v>
      </c>
      <c r="AU129" s="4" t="s">
        <v>6435</v>
      </c>
      <c r="AV129" s="4">
        <f t="shared" si="35"/>
        <v>0</v>
      </c>
      <c r="AW129" s="4" t="s">
        <v>6435</v>
      </c>
      <c r="AX129" s="4" t="str">
        <f t="shared" si="36"/>
        <v>Subsecretaría de Planeación Educativa -Observatorio para la Calidad Educativa de Medellín (OCEM)</v>
      </c>
      <c r="AY129" s="4" t="s">
        <v>6435</v>
      </c>
      <c r="AZ129" s="4" t="str">
        <f t="shared" si="37"/>
        <v>Subsecretaría de Planeación Educativa -Planes, Programas y Proyectos</v>
      </c>
      <c r="BA129" s="4" t="s">
        <v>6435</v>
      </c>
      <c r="BB129" s="4" t="str">
        <f t="shared" si="38"/>
        <v>Bases de datos excel</v>
      </c>
      <c r="BC129" s="4" t="s">
        <v>6435</v>
      </c>
      <c r="BD129" s="4" t="str">
        <f t="shared" si="39"/>
        <v>Sistemas de Información Buen Comienzo y Cuéntame ICBF</v>
      </c>
      <c r="BE129" s="4" t="s">
        <v>6435</v>
      </c>
      <c r="BF129" s="4" t="str">
        <f t="shared" si="40"/>
        <v xml:space="preserve">No existia en el Programa Buen Comienzo una canasta diferencial para la atención de esta población </v>
      </c>
      <c r="BG129" s="4" t="s">
        <v>6437</v>
      </c>
      <c r="BH129" s="4" t="str">
        <f t="shared" si="41"/>
        <v>("2.1.2.2","Niños y niñas con discapacidad participantes del Programa Buen Comienzo con atención diferencial bajo un enfoque de inclusión","Porcentaje de niños y niñas con discapacidad que reciben atención diferencial con enfoque de inclusión por parte del Programa Buen Comienzo del total de niños y niñas con discapacidad atendidos por Buen Comienzo","Medir la cobertura de los niños y niñas desde los 0 hasta los 5 años de edad con discapacidad que reciben atención diferencial por el Programa  Buen Comienzo","Constitución Política de 1991, Artículo 44.
Ley 1098 de 2006, Artículo 29.
CONPES 109 de 2007 “Colombia por la Primera Infancia".
Acuerdo  Municipal  14 de 2004, reglamentado mediante Decreto 2851 de 2006. 
Acuerdo Municipal 58 de 2011.
Decreto 01277 de 2013.","(V1/V2)*100","V1: Número de Niños y niñas entre 0 y 5 años con discapacidad que reciben atención diferencial por parte del Programa Buen Comienzo
V1: Número de Niños y niñas entre 0 y 5 años con discapacidad atendidos en el Programa de Buen Comienzo","Creciente","Anual","Secretaría de Educación Medellín: Sistema de Información Buen Comienzo
ICBF: Sistema Cuentame ","Primaria y secundaria","Bases de datos de los Sistemas de Información Buen Comienzo y Cuentame
Archivo con cálculos del indicador; archivos de Excel</v>
      </c>
      <c r="BI129" s="4" t="str">
        <f t="shared" si="42"/>
        <v>","NA","0","Subsecretaría de Planeación Educativa -Observatorio para la Calidad Educativa de Medellín (OCEM)","Subsecretaría de Planeación Educativa -Planes, Programas y Proyectos","Bases de datos excel","Sistemas de Información Buen Comienzo y Cuéntame ICBF","No existia en el Programa Buen Comienzo una canasta diferencial para la atención de esta población ),</v>
      </c>
      <c r="BJ129" s="4" t="str">
        <f t="shared" si="43"/>
        <v>("2.1.2.2","Niños y niñas con discapacidad participantes del Programa Buen Comienzo con atención diferencial bajo un enfoque de inclusión","Porcentaje de niños y niñas con discapacidad que reciben atención diferencial con enfoque de inclusión por parte del Programa Buen Comienzo del total de niños y niñas con discapacidad atendidos por Buen Comienzo","Medir la cobertura de los niños y niñas desde los 0 hasta los 5 años de edad con discapacidad que reciben atención diferencial por el Programa  Buen Comienzo","Constitución Política de 1991, Artículo 44.
Ley 1098 de 2006, Artículo 29.
CONPES 109 de 2007 “Colombia por la Primera Infancia".
Acuerdo  Municipal  14 de 2004, reglamentado mediante Decreto 2851 de 2006. 
Acuerdo Municipal 58 de 2011.
Decreto 01277 de 2013.","(V1/V2)*100","V1: Número de Niños y niñas entre 0 y 5 años con discapacidad que reciben atención diferencial por parte del Programa Buen Comienzo
V1: Número de Niños y niñas entre 0 y 5 años con discapacidad atendidos en el Programa de Buen Comienzo","Creciente","Anual","Secretaría de Educación Medellín: Sistema de Información Buen Comienzo
ICBF: Sistema Cuentame ","Primaria y secundaria","Bases de datos de los Sistemas de Información Buen Comienzo y Cuentame
Archivo con cálculos del indicador; archivos de Excel","NA","0","Subsecretaría de Planeación Educativa -Observatorio para la Calidad Educativa de Medellín (OCEM)","Subsecretaría de Planeación Educativa -Planes, Programas y Proyectos","Bases de datos excel","Sistemas de Información Buen Comienzo y Cuéntame ICBF","No existia en el Programa Buen Comienzo una canasta diferencial para la atención de esta población ),</v>
      </c>
    </row>
    <row r="130" spans="1:62" x14ac:dyDescent="0.2">
      <c r="A130" s="5" t="s">
        <v>128</v>
      </c>
      <c r="B130" s="6" t="s">
        <v>5741</v>
      </c>
      <c r="C130" s="15" t="s">
        <v>1651</v>
      </c>
      <c r="D130" s="15" t="s">
        <v>1652</v>
      </c>
      <c r="E130" s="15" t="s">
        <v>1634</v>
      </c>
      <c r="F130" s="15" t="s">
        <v>832</v>
      </c>
      <c r="G130" s="15" t="s">
        <v>1653</v>
      </c>
      <c r="H130" s="15" t="s">
        <v>819</v>
      </c>
      <c r="I130" s="15" t="s">
        <v>856</v>
      </c>
      <c r="J130" s="15" t="s">
        <v>1654</v>
      </c>
      <c r="K130" s="15" t="s">
        <v>954</v>
      </c>
      <c r="L130" s="15" t="s">
        <v>1655</v>
      </c>
      <c r="M130" s="15">
        <v>2019</v>
      </c>
      <c r="N130" s="15"/>
      <c r="O130" s="15" t="s">
        <v>1656</v>
      </c>
      <c r="P130" s="15" t="s">
        <v>1564</v>
      </c>
      <c r="Q130" s="15" t="s">
        <v>1608</v>
      </c>
      <c r="R130" s="15" t="s">
        <v>897</v>
      </c>
      <c r="S130" s="15"/>
      <c r="U130" s="10" t="s">
        <v>6434</v>
      </c>
      <c r="V130" s="4" t="str">
        <f t="shared" si="22"/>
        <v>2.1.2.3</v>
      </c>
      <c r="W130" s="122" t="s">
        <v>6435</v>
      </c>
      <c r="X130" s="4" t="str">
        <f t="shared" si="23"/>
        <v>Agentes educativos formados en educación inicial</v>
      </c>
      <c r="Y130" s="4" t="s">
        <v>6435</v>
      </c>
      <c r="Z130" s="4" t="str">
        <f t="shared" si="24"/>
        <v>Porcentaje de agentes educativos del Programa Buen Comienzo formados en temas de educación inicial</v>
      </c>
      <c r="AA130" s="4" t="s">
        <v>6435</v>
      </c>
      <c r="AB130" s="4" t="str">
        <f t="shared" si="25"/>
        <v>Medir el porcentaje de agentes educativos que reciben formación en educación inicial.</v>
      </c>
      <c r="AC130" s="4" t="s">
        <v>6435</v>
      </c>
      <c r="AD130" s="4" t="str">
        <f t="shared" si="26"/>
        <v>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v>
      </c>
      <c r="AE130" s="4" t="s">
        <v>6435</v>
      </c>
      <c r="AF130" s="4" t="str">
        <f t="shared" si="27"/>
        <v>(V1/V2)*100</v>
      </c>
      <c r="AG130" s="4" t="s">
        <v>6435</v>
      </c>
      <c r="AH130" s="4" t="str">
        <f t="shared" si="28"/>
        <v>V1: Número de agentes educativos formados en temas de educación inicial
V2: Total de agentes educativos en primera infancia</v>
      </c>
      <c r="AI130" s="4" t="s">
        <v>6435</v>
      </c>
      <c r="AJ130" s="4" t="str">
        <f t="shared" si="29"/>
        <v>Creciente</v>
      </c>
      <c r="AK130" s="4" t="s">
        <v>6435</v>
      </c>
      <c r="AL130" s="4" t="str">
        <f t="shared" si="30"/>
        <v>Anual</v>
      </c>
      <c r="AM130" s="4" t="s">
        <v>6435</v>
      </c>
      <c r="AN130" s="4" t="str">
        <f t="shared" si="31"/>
        <v>Secretaría de Educación Medellín: Sistema de Información Buen Comienzo
ICBF: Sistema Cuentame 
Registros de formación</v>
      </c>
      <c r="AO130" s="4" t="s">
        <v>6435</v>
      </c>
      <c r="AP130" s="4" t="str">
        <f t="shared" si="32"/>
        <v>Primaria y secundaria</v>
      </c>
      <c r="AQ130" s="4" t="s">
        <v>6435</v>
      </c>
      <c r="AR130" s="4" t="str">
        <f t="shared" si="33"/>
        <v>Bases de datos de los Sistemas de Información Buen Comienzo y Cuentame
Archivo con procesos de formación; archivos de Excel</v>
      </c>
      <c r="AS130" s="4" t="s">
        <v>6435</v>
      </c>
      <c r="AT130" s="4">
        <f t="shared" si="34"/>
        <v>2019</v>
      </c>
      <c r="AU130" s="4" t="s">
        <v>6435</v>
      </c>
      <c r="AV130" s="4">
        <f t="shared" si="35"/>
        <v>0</v>
      </c>
      <c r="AW130" s="4" t="s">
        <v>6435</v>
      </c>
      <c r="AX130" s="4" t="str">
        <f t="shared" si="36"/>
        <v>Programa Buen Comienzo</v>
      </c>
      <c r="AY130" s="4" t="s">
        <v>6435</v>
      </c>
      <c r="AZ130" s="4" t="str">
        <f t="shared" si="37"/>
        <v>Subsecretaría de Planeación Educativa -Planes, Programas y Proyectos</v>
      </c>
      <c r="BA130" s="4" t="s">
        <v>6435</v>
      </c>
      <c r="BB130" s="4" t="str">
        <f t="shared" si="38"/>
        <v>Bases de datos excel</v>
      </c>
      <c r="BC130" s="4" t="s">
        <v>6435</v>
      </c>
      <c r="BD130" s="4" t="str">
        <f t="shared" si="39"/>
        <v>Registros administrativos</v>
      </c>
      <c r="BE130" s="4" t="s">
        <v>6435</v>
      </c>
      <c r="BF130" s="4">
        <f t="shared" si="40"/>
        <v>0</v>
      </c>
      <c r="BG130" s="4" t="s">
        <v>6437</v>
      </c>
      <c r="BH130" s="4" t="str">
        <f t="shared" si="41"/>
        <v>("2.1.2.3","Agentes educativos formados en educación inicial","Porcentaje de agentes educativos del Programa Buen Comienzo formados en temas de educación inicial","Medir el porcentaje de agentes educativos que reciben formación en educación inicial.","Política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lactantes.","(V1/V2)*100","V1: Número de agentes educativos formados en temas de educación inicial
V2: Total de agentes educativos en primera infancia","Creciente","Anual","Secretaría de Educación Medellín: Sistema de Información Buen Comienzo
ICBF: Sistema Cuentame 
Registros de formación","Primaria y secundaria","Bases de datos de los Sistemas de Información Buen Comienzo y Cuentame
Archivo con procesos de formación; archivos de Excel</v>
      </c>
      <c r="BI130" s="4" t="str">
        <f t="shared" si="42"/>
        <v>","2019","0","Programa Buen Comienzo","Subsecretaría de Planeación Educativa -Planes, Programas y Proyectos","Bases de datos excel","Registros administrativos","0),</v>
      </c>
      <c r="BJ130" s="4" t="str">
        <f t="shared" si="43"/>
        <v>("2.1.2.3","Agentes educativos formados en educación inicial","Porcentaje de agentes educativos del Programa Buen Comienzo formados en temas de educación inicial","Medir el porcentaje de agentes educativos que reciben formación en educación inicial.","Política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lactantes.","(V1/V2)*100","V1: Número de agentes educativos formados en temas de educación inicial
V2: Total de agentes educativos en primera infancia","Creciente","Anual","Secretaría de Educación Medellín: Sistema de Información Buen Comienzo
ICBF: Sistema Cuentame 
Registros de formación","Primaria y secundaria","Bases de datos de los Sistemas de Información Buen Comienzo y Cuentame
Archivo con procesos de formación; archivos de Excel","2019","0","Programa Buen Comienzo","Subsecretaría de Planeación Educativa -Planes, Programas y Proyectos","Bases de datos excel","Registros administrativos","0),</v>
      </c>
    </row>
    <row r="131" spans="1:62" x14ac:dyDescent="0.2">
      <c r="A131" s="5" t="s">
        <v>129</v>
      </c>
      <c r="B131" s="6" t="s">
        <v>5742</v>
      </c>
      <c r="C131" s="15" t="s">
        <v>1657</v>
      </c>
      <c r="D131" s="15" t="s">
        <v>1658</v>
      </c>
      <c r="E131" s="15" t="s">
        <v>1634</v>
      </c>
      <c r="F131" s="15" t="s">
        <v>832</v>
      </c>
      <c r="G131" s="15" t="s">
        <v>1659</v>
      </c>
      <c r="H131" s="15" t="s">
        <v>819</v>
      </c>
      <c r="I131" s="15" t="s">
        <v>856</v>
      </c>
      <c r="J131" s="15" t="s">
        <v>1621</v>
      </c>
      <c r="K131" s="15" t="s">
        <v>954</v>
      </c>
      <c r="L131" s="15" t="s">
        <v>1660</v>
      </c>
      <c r="M131" s="15" t="s">
        <v>842</v>
      </c>
      <c r="N131" s="15"/>
      <c r="O131" s="15" t="s">
        <v>1563</v>
      </c>
      <c r="P131" s="15" t="s">
        <v>1564</v>
      </c>
      <c r="Q131" s="15" t="s">
        <v>1608</v>
      </c>
      <c r="R131" s="15" t="s">
        <v>1609</v>
      </c>
      <c r="S131" s="15" t="s">
        <v>1661</v>
      </c>
      <c r="U131" s="10" t="s">
        <v>6434</v>
      </c>
      <c r="V131" s="4" t="str">
        <f t="shared" si="22"/>
        <v>2.1.2.4</v>
      </c>
      <c r="W131" s="122" t="s">
        <v>6435</v>
      </c>
      <c r="X131" s="4" t="str">
        <f t="shared" si="23"/>
        <v>Niños y niñas participantes del Programa de Buen Comienzo con valoración del desarrollo</v>
      </c>
      <c r="Y131" s="4" t="s">
        <v>6435</v>
      </c>
      <c r="Z131" s="4" t="str">
        <f t="shared" si="24"/>
        <v>Porcentaje de niños y niñas atendidos integralmente por el Programa Buen Comienzo que cuentan con valoración del desarrollo</v>
      </c>
      <c r="AA131" s="4" t="s">
        <v>6435</v>
      </c>
      <c r="AB131" s="4" t="str">
        <f t="shared" si="25"/>
        <v>Medir el porcentaje de niños y niñas que son atendidos integralmente por el programa Buen Comienzo y que tienen valoración del desarrollo</v>
      </c>
      <c r="AC131" s="4" t="s">
        <v>6435</v>
      </c>
      <c r="AD131" s="4" t="str">
        <f t="shared" si="26"/>
        <v>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v>
      </c>
      <c r="AE131" s="4" t="s">
        <v>6435</v>
      </c>
      <c r="AF131" s="4" t="str">
        <f t="shared" si="27"/>
        <v>(V1/V2)*100</v>
      </c>
      <c r="AG131" s="4" t="s">
        <v>6435</v>
      </c>
      <c r="AH131" s="4" t="str">
        <f t="shared" si="28"/>
        <v>V1: Número de niños y niñas 0-5 años con atención integral del Programa Buen Comienzo que cuentan con valoración del desarrollo
V2:  Total de niños y niñas 0-5 años con atención integral del Programa Buen Comienzo</v>
      </c>
      <c r="AI131" s="4" t="s">
        <v>6435</v>
      </c>
      <c r="AJ131" s="4" t="str">
        <f t="shared" si="29"/>
        <v>Creciente</v>
      </c>
      <c r="AK131" s="4" t="s">
        <v>6435</v>
      </c>
      <c r="AL131" s="4" t="str">
        <f t="shared" si="30"/>
        <v>Anual</v>
      </c>
      <c r="AM131" s="4" t="s">
        <v>6435</v>
      </c>
      <c r="AN131" s="4" t="str">
        <f t="shared" si="31"/>
        <v xml:space="preserve">Secretaría de Educación Medellín: Sistema de Información Buen Comienzo
ICBF: Sistema Cuentame </v>
      </c>
      <c r="AO131" s="4" t="s">
        <v>6435</v>
      </c>
      <c r="AP131" s="4" t="str">
        <f t="shared" si="32"/>
        <v>Primaria y secundaria</v>
      </c>
      <c r="AQ131" s="4" t="s">
        <v>6435</v>
      </c>
      <c r="AR131" s="4" t="str">
        <f t="shared" si="33"/>
        <v xml:space="preserve">Bases de datos de los Sistemas de Información Buen Comienzo y Cuentame
</v>
      </c>
      <c r="AS131" s="4" t="s">
        <v>6435</v>
      </c>
      <c r="AT131" s="4" t="str">
        <f t="shared" si="34"/>
        <v>NA</v>
      </c>
      <c r="AU131" s="4" t="s">
        <v>6435</v>
      </c>
      <c r="AV131" s="4">
        <f t="shared" si="35"/>
        <v>0</v>
      </c>
      <c r="AW131" s="4" t="s">
        <v>6435</v>
      </c>
      <c r="AX131" s="4" t="str">
        <f t="shared" si="36"/>
        <v>Subsecretaría de Planeación Educativa -Observatorio para la Calidad Educativa de Medellín (OCEM)</v>
      </c>
      <c r="AY131" s="4" t="s">
        <v>6435</v>
      </c>
      <c r="AZ131" s="4" t="str">
        <f t="shared" si="37"/>
        <v>Subsecretaría de Planeación Educativa -Planes, Programas y Proyectos</v>
      </c>
      <c r="BA131" s="4" t="s">
        <v>6435</v>
      </c>
      <c r="BB131" s="4" t="str">
        <f t="shared" si="38"/>
        <v>Bases de datos excel</v>
      </c>
      <c r="BC131" s="4" t="s">
        <v>6435</v>
      </c>
      <c r="BD131" s="4" t="str">
        <f t="shared" si="39"/>
        <v>Sistemas de Información Buen Comienzo y Cuéntame ICBF</v>
      </c>
      <c r="BE131" s="4" t="s">
        <v>6435</v>
      </c>
      <c r="BF131" s="4" t="str">
        <f t="shared" si="40"/>
        <v>No existe en la actualidad un sistema de valoración sistematizado y homologado que permita tomar decisiones de ciudad.</v>
      </c>
      <c r="BG131" s="4" t="s">
        <v>6437</v>
      </c>
      <c r="BH131" s="4" t="str">
        <f t="shared" si="41"/>
        <v xml:space="preserve">("2.1.2.4","Niños y niñas participantes del Programa de Buen Comienzo con valoración del desarrollo","Porcentaje de niños y niñas atendidos integralmente por el Programa Buen Comienzo que cuentan con valoración del desarrollo","Medir el porcentaje de niños y niñas que son atendidos integralmente por el programa Buen Comienzo y que tienen valoración del desarrollo","Política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lactantes.","(V1/V2)*100","V1: Número de niños y niñas 0-5 años con atención integral del Programa Buen Comienzo que cuentan con valoración del desarrollo
V2:  Total de niños y niñas 0-5 años con atención integral del Programa Buen Comienzo","Creciente","Anual","Secretaría de Educación Medellín: Sistema de Información Buen Comienzo
ICBF: Sistema Cuentame ","Primaria y secundaria","Bases de datos de los Sistemas de Información Buen Comienzo y Cuentame
</v>
      </c>
      <c r="BI131" s="4" t="str">
        <f t="shared" si="42"/>
        <v>","NA","0","Subsecretaría de Planeación Educativa -Observatorio para la Calidad Educativa de Medellín (OCEM)","Subsecretaría de Planeación Educativa -Planes, Programas y Proyectos","Bases de datos excel","Sistemas de Información Buen Comienzo y Cuéntame ICBF","No existe en la actualidad un sistema de valoración sistematizado y homologado que permita tomar decisiones de ciudad.),</v>
      </c>
      <c r="BJ131" s="4" t="str">
        <f t="shared" si="43"/>
        <v>("2.1.2.4","Niños y niñas participantes del Programa de Buen Comienzo con valoración del desarrollo","Porcentaje de niños y niñas atendidos integralmente por el Programa Buen Comienzo que cuentan con valoración del desarrollo","Medir el porcentaje de niños y niñas que son atendidos integralmente por el programa Buen Comienzo y que tienen valoración del desarrollo","Política Nacional de Cero a Siempre. Ley 1804 de 2016.
Estrategia 1.000 primeros días de Cero a Siempre.
Acuerdo municipal 054 de 2015. Política de Primera infancia Municipio de Medellín.
Plan Nacional de Salud 1.000 primeros días Min Salud. 2020-2021.
Acuerdo 100 de 2013
Acuerdo 001 de atención a mujeres lactantes.","(V1/V2)*100","V1: Número de niños y niñas 0-5 años con atención integral del Programa Buen Comienzo que cuentan con valoración del desarrollo
V2:  Total de niños y niñas 0-5 años con atención integral del Programa Buen Comienzo","Creciente","Anual","Secretaría de Educación Medellín: Sistema de Información Buen Comienzo
ICBF: Sistema Cuentame ","Primaria y secundaria","Bases de datos de los Sistemas de Información Buen Comienzo y Cuentame
","NA","0","Subsecretaría de Planeación Educativa -Observatorio para la Calidad Educativa de Medellín (OCEM)","Subsecretaría de Planeación Educativa -Planes, Programas y Proyectos","Bases de datos excel","Sistemas de Información Buen Comienzo y Cuéntame ICBF","No existe en la actualidad un sistema de valoración sistematizado y homologado que permita tomar decisiones de ciudad.),</v>
      </c>
    </row>
    <row r="132" spans="1:62" x14ac:dyDescent="0.2">
      <c r="A132" s="5" t="s">
        <v>130</v>
      </c>
      <c r="B132" s="6" t="s">
        <v>5743</v>
      </c>
      <c r="C132" s="15" t="s">
        <v>1662</v>
      </c>
      <c r="D132" s="15" t="s">
        <v>1663</v>
      </c>
      <c r="E132" s="15" t="s">
        <v>1664</v>
      </c>
      <c r="F132" s="15" t="s">
        <v>832</v>
      </c>
      <c r="G132" s="15" t="s">
        <v>1665</v>
      </c>
      <c r="H132" s="15" t="s">
        <v>819</v>
      </c>
      <c r="I132" s="15" t="s">
        <v>856</v>
      </c>
      <c r="J132" s="15" t="s">
        <v>1666</v>
      </c>
      <c r="K132" s="15" t="s">
        <v>822</v>
      </c>
      <c r="L132" s="15" t="s">
        <v>1666</v>
      </c>
      <c r="M132" s="15">
        <v>2019</v>
      </c>
      <c r="N132" s="15"/>
      <c r="O132" s="15" t="s">
        <v>1667</v>
      </c>
      <c r="P132" s="15" t="s">
        <v>1564</v>
      </c>
      <c r="Q132" s="15" t="s">
        <v>1668</v>
      </c>
      <c r="R132" s="15" t="s">
        <v>897</v>
      </c>
      <c r="S132" s="15" t="s">
        <v>1669</v>
      </c>
      <c r="U132" s="10" t="s">
        <v>6434</v>
      </c>
      <c r="V132" s="4" t="str">
        <f t="shared" ref="V132:V195" si="44">+A132</f>
        <v>2.1.2.5</v>
      </c>
      <c r="W132" s="122" t="s">
        <v>6435</v>
      </c>
      <c r="X132" s="4" t="str">
        <f t="shared" ref="X132:X195" si="45">+B132</f>
        <v>Sedes de Buen Comienzo con obras de mantenimiento</v>
      </c>
      <c r="Y132" s="4" t="s">
        <v>6435</v>
      </c>
      <c r="Z132" s="4" t="str">
        <f t="shared" ref="Z132:Z195" si="46">+C132</f>
        <v>Porcentaje de sedes de propiedad del Municipio de  Medellin (Jardines Infantiles) que reciben obras de mantenimiento menores</v>
      </c>
      <c r="AA132" s="4" t="s">
        <v>6435</v>
      </c>
      <c r="AB132" s="4" t="str">
        <f t="shared" ref="AB132:AB195" si="47">+D132</f>
        <v>Cuantificar el porcentaje de sedes de propiedad del Municipio de Medellin  intervenidas con obras menores.</v>
      </c>
      <c r="AC132" s="4" t="s">
        <v>6435</v>
      </c>
      <c r="AD132" s="4" t="str">
        <f t="shared" ref="AD132:AD195" si="48">+E132</f>
        <v xml:space="preserve">Resolución 166 e inventario de bienes muebles e inmuebles. Normas colombiana de diseño y construcción sismo resistente, NSR -10. Especificaciones técnicas EPM Normatividad RETIE, RETILAP, IEEE, ANSI, NEC, RITEL.  Norma Técnica 4595. Norma Técnica 4143.
Norma Técnica 2050, Norma Técnica 6149. Referentes técnicos ICBF
Constitución Política de Colombia, Artículo 44. 
</v>
      </c>
      <c r="AE132" s="4" t="s">
        <v>6435</v>
      </c>
      <c r="AF132" s="4" t="str">
        <f t="shared" ref="AF132:AF195" si="49">+F132</f>
        <v>(V1/V2)*100</v>
      </c>
      <c r="AG132" s="4" t="s">
        <v>6435</v>
      </c>
      <c r="AH132" s="4" t="str">
        <f t="shared" ref="AH132:AH195" si="50">+G132</f>
        <v>V1: Número de sedes con mantenimientos menores
V2: Total de sedes (jardines infantiles) de propiedad de la Alcaldia de Medellín</v>
      </c>
      <c r="AI132" s="4" t="s">
        <v>6435</v>
      </c>
      <c r="AJ132" s="4" t="str">
        <f t="shared" ref="AJ132:AJ195" si="51">+H132</f>
        <v>Creciente</v>
      </c>
      <c r="AK132" s="4" t="s">
        <v>6435</v>
      </c>
      <c r="AL132" s="4" t="str">
        <f t="shared" ref="AL132:AL195" si="52">+I132</f>
        <v>Anual</v>
      </c>
      <c r="AM132" s="4" t="s">
        <v>6435</v>
      </c>
      <c r="AN132" s="4" t="str">
        <f t="shared" ref="AN132:AN195" si="53">+J132</f>
        <v>Fotografías
Actas de visitas</v>
      </c>
      <c r="AO132" s="4" t="s">
        <v>6435</v>
      </c>
      <c r="AP132" s="4" t="str">
        <f t="shared" ref="AP132:AP195" si="54">+K132</f>
        <v>Primaria</v>
      </c>
      <c r="AQ132" s="4" t="s">
        <v>6435</v>
      </c>
      <c r="AR132" s="4" t="str">
        <f t="shared" ref="AR132:AR195" si="55">+L132</f>
        <v>Fotografías
Actas de visitas</v>
      </c>
      <c r="AS132" s="4" t="s">
        <v>6435</v>
      </c>
      <c r="AT132" s="4">
        <f t="shared" ref="AT132:AT195" si="56">+M132</f>
        <v>2019</v>
      </c>
      <c r="AU132" s="4" t="s">
        <v>6435</v>
      </c>
      <c r="AV132" s="4">
        <f t="shared" ref="AV132:AV195" si="57">+N132</f>
        <v>0</v>
      </c>
      <c r="AW132" s="4" t="s">
        <v>6435</v>
      </c>
      <c r="AX132" s="4" t="str">
        <f t="shared" ref="AX132:AX195" si="58">+O132</f>
        <v>Subsecretaría Administrativo y Financiero - Equipo Infraestructura Educativa</v>
      </c>
      <c r="AY132" s="4" t="s">
        <v>6435</v>
      </c>
      <c r="AZ132" s="4" t="str">
        <f t="shared" ref="AZ132:AZ195" si="59">+P132</f>
        <v>Subsecretaría de Planeación Educativa -Planes, Programas y Proyectos</v>
      </c>
      <c r="BA132" s="4" t="s">
        <v>6435</v>
      </c>
      <c r="BB132" s="4" t="str">
        <f t="shared" ref="BB132:BB195" si="60">+Q132</f>
        <v>Documentos word</v>
      </c>
      <c r="BC132" s="4" t="s">
        <v>6435</v>
      </c>
      <c r="BD132" s="4" t="str">
        <f t="shared" ref="BD132:BD195" si="61">+R132</f>
        <v>Registros administrativos</v>
      </c>
      <c r="BE132" s="4" t="s">
        <v>6435</v>
      </c>
      <c r="BF132" s="4" t="str">
        <f t="shared" ref="BF132:BF195" si="62">+S132</f>
        <v>La meta se calcula sobre 22 jardines infantiles en operación actualmente</v>
      </c>
      <c r="BG132" s="4" t="s">
        <v>6437</v>
      </c>
      <c r="BH132" s="4" t="str">
        <f t="shared" ref="BH132:BH195" si="63">+CONCATENATE(U132,V132,W132,X132,Y132,Z132,AA132,AB132,AC132,AD132,AE132,AF132,AG132,AH132,AI132,AJ132,AK132,AL132,AM132,AN132,AO132,AP132,AQ132,AR132)</f>
        <v>("2.1.2.5","Sedes de Buen Comienzo con obras de mantenimiento","Porcentaje de sedes de propiedad del Municipio de  Medellin (Jardines Infantiles) que reciben obras de mantenimiento menores","Cuantificar el porcentaje de sedes de propiedad del Municipio de Medellin  intervenidas con obras menores.","Resolución 166 e inventario de bienes muebles e inmuebles. Normas colombiana de diseño y construcción sismo resistente, NSR -10. Especificaciones técnicas EPM Normatividad RETIE, RETILAP, IEEE, ANSI, NEC, RITEL.  Norma Técnica 4595. Norma Técnica 4143.
Norma Técnica 2050, Norma Técnica 6149. Referentes técnicos ICBF
Constitución Política de Colombia, Artículo 44. 
","(V1/V2)*100","V1: Número de sedes con mantenimientos menores
V2: Total de sedes (jardines infantiles) de propiedad de la Alcaldia de Medellín","Creciente","Anual","Fotografías
Actas de visitas","Primaria","Fotografías
Actas de visitas</v>
      </c>
      <c r="BI132" s="4" t="str">
        <f t="shared" ref="BI132:BI195" si="64">+CONCATENATE(AS132,AT132,AU132,AV132,AW132,AX132,AY132,AZ132,BA132,BB132,BC132,BD132,BE132,BF132,BG132)</f>
        <v>","2019","0","Subsecretaría Administrativo y Financiero - Equipo Infraestructura Educativa","Subsecretaría de Planeación Educativa -Planes, Programas y Proyectos","Documentos word","Registros administrativos","La meta se calcula sobre 22 jardines infantiles en operación actualmente),</v>
      </c>
      <c r="BJ132" s="4" t="str">
        <f t="shared" ref="BJ132:BJ195" si="65">+CONCATENATE(BH132,BI132)</f>
        <v>("2.1.2.5","Sedes de Buen Comienzo con obras de mantenimiento","Porcentaje de sedes de propiedad del Municipio de  Medellin (Jardines Infantiles) que reciben obras de mantenimiento menores","Cuantificar el porcentaje de sedes de propiedad del Municipio de Medellin  intervenidas con obras menores.","Resolución 166 e inventario de bienes muebles e inmuebles. Normas colombiana de diseño y construcción sismo resistente, NSR -10. Especificaciones técnicas EPM Normatividad RETIE, RETILAP, IEEE, ANSI, NEC, RITEL.  Norma Técnica 4595. Norma Técnica 4143.
Norma Técnica 2050, Norma Técnica 6149. Referentes técnicos ICBF
Constitución Política de Colombia, Artículo 44. 
","(V1/V2)*100","V1: Número de sedes con mantenimientos menores
V2: Total de sedes (jardines infantiles) de propiedad de la Alcaldia de Medellín","Creciente","Anual","Fotografías
Actas de visitas","Primaria","Fotografías
Actas de visitas","2019","0","Subsecretaría Administrativo y Financiero - Equipo Infraestructura Educativa","Subsecretaría de Planeación Educativa -Planes, Programas y Proyectos","Documentos word","Registros administrativos","La meta se calcula sobre 22 jardines infantiles en operación actualmente),</v>
      </c>
    </row>
    <row r="133" spans="1:62" x14ac:dyDescent="0.2">
      <c r="A133" s="5" t="s">
        <v>131</v>
      </c>
      <c r="B133" s="6" t="s">
        <v>5744</v>
      </c>
      <c r="C133" s="15" t="s">
        <v>1670</v>
      </c>
      <c r="D133" s="15" t="s">
        <v>1671</v>
      </c>
      <c r="E133" s="15" t="s">
        <v>1618</v>
      </c>
      <c r="F133" s="15" t="s">
        <v>817</v>
      </c>
      <c r="G133" s="15" t="s">
        <v>1672</v>
      </c>
      <c r="H133" s="15" t="s">
        <v>819</v>
      </c>
      <c r="I133" s="15" t="s">
        <v>856</v>
      </c>
      <c r="J133" s="15" t="s">
        <v>1621</v>
      </c>
      <c r="K133" s="15" t="s">
        <v>954</v>
      </c>
      <c r="L133" s="15" t="s">
        <v>1673</v>
      </c>
      <c r="M133" s="15" t="s">
        <v>842</v>
      </c>
      <c r="N133" s="15"/>
      <c r="O133" s="15" t="s">
        <v>1563</v>
      </c>
      <c r="P133" s="15" t="s">
        <v>1564</v>
      </c>
      <c r="Q133" s="15" t="s">
        <v>1608</v>
      </c>
      <c r="R133" s="15" t="s">
        <v>1609</v>
      </c>
      <c r="S133" s="15"/>
      <c r="U133" s="10" t="s">
        <v>6434</v>
      </c>
      <c r="V133" s="4" t="str">
        <f t="shared" si="44"/>
        <v>2.1.3.1</v>
      </c>
      <c r="W133" s="122" t="s">
        <v>6435</v>
      </c>
      <c r="X133" s="4" t="str">
        <f t="shared" si="45"/>
        <v>Niños y niñas atendidos de forma especializada por presentar malnutrición por déficit</v>
      </c>
      <c r="Y133" s="4" t="s">
        <v>6435</v>
      </c>
      <c r="Z133" s="4" t="str">
        <f t="shared" si="46"/>
        <v>Número de niños y niñas de 0-5 años con malnutrición por déficit (riesgo de desnutrición aguda, riesgo de desnutrición crónica y desnutrición crónica) que reciben atención especializada en malnutrición por parte del Programa Buen Comienzo</v>
      </c>
      <c r="AA133" s="4" t="s">
        <v>6435</v>
      </c>
      <c r="AB133" s="4" t="str">
        <f t="shared" si="47"/>
        <v>Informar sobre los niños y niñas desde los 0 hasta los 5 años de edad con malnutrición por déficit  que reciben atención especializada en malnutrición  por el Programa  Buen Comienzo.</v>
      </c>
      <c r="AC133" s="4" t="s">
        <v>6435</v>
      </c>
      <c r="AD133" s="4" t="str">
        <f t="shared" si="48"/>
        <v xml:space="preserve">•Acuerdo Municipal 038 de 2005.
• Acuerdo 100 de 2013. Se complementa el Acuerdo Municipal 038 de 2005
• Conpes 113 de 2007: política nacional de seguridad alimentaria y nutricional
• Plan Nacional de Seguridad Alimentaria y Nutricional 2012 – 2019. 
• Plan de Seguridad Alimentaria y Nutricional del Municipio de Medellín 2018 – 2030
</v>
      </c>
      <c r="AE133" s="4" t="s">
        <v>6435</v>
      </c>
      <c r="AF133" s="4" t="str">
        <f t="shared" si="49"/>
        <v>V1</v>
      </c>
      <c r="AG133" s="4" t="s">
        <v>6435</v>
      </c>
      <c r="AH133" s="4" t="str">
        <f t="shared" si="50"/>
        <v>V1: Número de niños y niñas entre 0-5 años que reciben atención especializada en malnutrucion  por parte del Programa Buen Comienzo.</v>
      </c>
      <c r="AI133" s="4" t="s">
        <v>6435</v>
      </c>
      <c r="AJ133" s="4" t="str">
        <f t="shared" si="51"/>
        <v>Creciente</v>
      </c>
      <c r="AK133" s="4" t="s">
        <v>6435</v>
      </c>
      <c r="AL133" s="4" t="str">
        <f t="shared" si="52"/>
        <v>Anual</v>
      </c>
      <c r="AM133" s="4" t="s">
        <v>6435</v>
      </c>
      <c r="AN133" s="4" t="str">
        <f t="shared" si="53"/>
        <v xml:space="preserve">Secretaría de Educación Medellín: Sistema de Información Buen Comienzo
ICBF: Sistema Cuentame </v>
      </c>
      <c r="AO133" s="4" t="s">
        <v>6435</v>
      </c>
      <c r="AP133" s="4" t="str">
        <f t="shared" si="54"/>
        <v>Primaria y secundaria</v>
      </c>
      <c r="AQ133" s="4" t="s">
        <v>6435</v>
      </c>
      <c r="AR133" s="4" t="str">
        <f t="shared" si="55"/>
        <v>Bases de datos de los Sistemas de Información Buen Comienzo y Cuentame y vigilancia nutricional</v>
      </c>
      <c r="AS133" s="4" t="s">
        <v>6435</v>
      </c>
      <c r="AT133" s="4" t="str">
        <f t="shared" si="56"/>
        <v>NA</v>
      </c>
      <c r="AU133" s="4" t="s">
        <v>6435</v>
      </c>
      <c r="AV133" s="4">
        <f t="shared" si="57"/>
        <v>0</v>
      </c>
      <c r="AW133" s="4" t="s">
        <v>6435</v>
      </c>
      <c r="AX133" s="4" t="str">
        <f t="shared" si="58"/>
        <v>Subsecretaría de Planeación Educativa -Observatorio para la Calidad Educativa de Medellín (OCEM)</v>
      </c>
      <c r="AY133" s="4" t="s">
        <v>6435</v>
      </c>
      <c r="AZ133" s="4" t="str">
        <f t="shared" si="59"/>
        <v>Subsecretaría de Planeación Educativa -Planes, Programas y Proyectos</v>
      </c>
      <c r="BA133" s="4" t="s">
        <v>6435</v>
      </c>
      <c r="BB133" s="4" t="str">
        <f t="shared" si="60"/>
        <v>Bases de datos excel</v>
      </c>
      <c r="BC133" s="4" t="s">
        <v>6435</v>
      </c>
      <c r="BD133" s="4" t="str">
        <f t="shared" si="61"/>
        <v>Sistemas de Información Buen Comienzo y Cuéntame ICBF</v>
      </c>
      <c r="BE133" s="4" t="s">
        <v>6435</v>
      </c>
      <c r="BF133" s="4">
        <f t="shared" si="62"/>
        <v>0</v>
      </c>
      <c r="BG133" s="4" t="s">
        <v>6437</v>
      </c>
      <c r="BH133" s="4" t="str">
        <f t="shared" si="63"/>
        <v>("2.1.3.1","Niños y niñas atendidos de forma especializada por presentar malnutrición por déficit","Número de niños y niñas de 0-5 años con malnutrición por déficit (riesgo de desnutrición aguda, riesgo de desnutrición crónica y desnutrición crónica) que reciben atención especializada en malnutrición por parte del Programa Buen Comienzo","Informar sobre los niños y niñas desde los 0 hasta los 5 años de edad con malnutrición por déficit  que reciben atención especializada en malnutrición  por el Programa  Buen Comienzo.","•Acuerdo Municipal 038 de 2005.
• Acuerdo 100 de 2013. Se complementa el Acuerdo Municipal 038 de 2005
• Conpes 113 de 2007: política nacional de seguridad alimentaria y nutricional
• Plan Nacional de Seguridad Alimentaria y Nutricional 2012 – 2019. 
• Plan de Seguridad Alimentaria y Nutricional del Municipio de Medellín 2018 – 2030
","V1","V1: Número de niños y niñas entre 0-5 años que reciben atención especializada en malnutrucion  por parte del Programa Buen Comienzo.","Creciente","Anual","Secretaría de Educación Medellín: Sistema de Información Buen Comienzo
ICBF: Sistema Cuentame ","Primaria y secundaria","Bases de datos de los Sistemas de Información Buen Comienzo y Cuentame y vigilancia nutricional</v>
      </c>
      <c r="BI133" s="4" t="str">
        <f t="shared" si="64"/>
        <v>","NA","0","Subsecretaría de Planeación Educativa -Observatorio para la Calidad Educativa de Medellín (OCEM)","Subsecretaría de Planeación Educativa -Planes, Programas y Proyectos","Bases de datos excel","Sistemas de Información Buen Comienzo y Cuéntame ICBF","0),</v>
      </c>
      <c r="BJ133" s="4" t="str">
        <f t="shared" si="65"/>
        <v>("2.1.3.1","Niños y niñas atendidos de forma especializada por presentar malnutrición por déficit","Número de niños y niñas de 0-5 años con malnutrición por déficit (riesgo de desnutrición aguda, riesgo de desnutrición crónica y desnutrición crónica) que reciben atención especializada en malnutrición por parte del Programa Buen Comienzo","Informar sobre los niños y niñas desde los 0 hasta los 5 años de edad con malnutrición por déficit  que reciben atención especializada en malnutrición  por el Programa  Buen Comienzo.","•Acuerdo Municipal 038 de 2005.
• Acuerdo 100 de 2013. Se complementa el Acuerdo Municipal 038 de 2005
• Conpes 113 de 2007: política nacional de seguridad alimentaria y nutricional
• Plan Nacional de Seguridad Alimentaria y Nutricional 2012 – 2019. 
• Plan de Seguridad Alimentaria y Nutricional del Municipio de Medellín 2018 – 2030
","V1","V1: Número de niños y niñas entre 0-5 años que reciben atención especializada en malnutrucion  por parte del Programa Buen Comienzo.","Creciente","Anual","Secretaría de Educación Medellín: Sistema de Información Buen Comienzo
ICBF: Sistema Cuentame ","Primaria y secundaria","Bases de datos de los Sistemas de Información Buen Comienzo y Cuentame y vigilancia nutricional","NA","0","Subsecretaría de Planeación Educativa -Observatorio para la Calidad Educativa de Medellín (OCEM)","Subsecretaría de Planeación Educativa -Planes, Programas y Proyectos","Bases de datos excel","Sistemas de Información Buen Comienzo y Cuéntame ICBF","0),</v>
      </c>
    </row>
    <row r="134" spans="1:62" x14ac:dyDescent="0.2">
      <c r="A134" s="5" t="s">
        <v>132</v>
      </c>
      <c r="B134" s="6" t="s">
        <v>5745</v>
      </c>
      <c r="C134" s="18" t="s">
        <v>1674</v>
      </c>
      <c r="D134" s="18" t="s">
        <v>1675</v>
      </c>
      <c r="E134" s="18" t="s">
        <v>1676</v>
      </c>
      <c r="F134" s="19" t="s">
        <v>832</v>
      </c>
      <c r="G134" s="18" t="s">
        <v>1677</v>
      </c>
      <c r="H134" s="18" t="s">
        <v>819</v>
      </c>
      <c r="I134" s="18" t="s">
        <v>856</v>
      </c>
      <c r="J134" s="18" t="s">
        <v>1585</v>
      </c>
      <c r="K134" s="18" t="s">
        <v>822</v>
      </c>
      <c r="L134" s="18" t="s">
        <v>1562</v>
      </c>
      <c r="M134" s="18">
        <v>2019</v>
      </c>
      <c r="N134" s="18"/>
      <c r="O134" s="18" t="s">
        <v>1678</v>
      </c>
      <c r="P134" s="18" t="s">
        <v>1564</v>
      </c>
      <c r="Q134" s="18" t="s">
        <v>1565</v>
      </c>
      <c r="R134" s="18" t="s">
        <v>1576</v>
      </c>
      <c r="S134" s="18"/>
      <c r="U134" s="10" t="s">
        <v>6434</v>
      </c>
      <c r="V134" s="4" t="str">
        <f t="shared" si="44"/>
        <v>2.2.1</v>
      </c>
      <c r="W134" s="122" t="s">
        <v>6435</v>
      </c>
      <c r="X134" s="4" t="str">
        <f t="shared" si="45"/>
        <v>Instituciones educativas oficiales con estrategia de media técnica en el modelo curricular</v>
      </c>
      <c r="Y134" s="4" t="s">
        <v>6435</v>
      </c>
      <c r="Z134" s="4" t="str">
        <f t="shared" si="46"/>
        <v>Porcentaje de instituciones educativas oficiales con estrategia de media técnica en el modelo curricular</v>
      </c>
      <c r="AA134" s="4" t="s">
        <v>6435</v>
      </c>
      <c r="AB134" s="4" t="str">
        <f t="shared" si="47"/>
        <v>Medir el avance del trabajo de las estrategias de media técnica en el modelo curricular</v>
      </c>
      <c r="AC134" s="4" t="s">
        <v>6435</v>
      </c>
      <c r="AD134" s="4" t="str">
        <f t="shared" si="48"/>
        <v>Decreto 1075 de 2015</v>
      </c>
      <c r="AE134" s="4" t="s">
        <v>6435</v>
      </c>
      <c r="AF134" s="4" t="str">
        <f t="shared" si="49"/>
        <v>(V1/V2)*100</v>
      </c>
      <c r="AG134" s="4" t="s">
        <v>6435</v>
      </c>
      <c r="AH134" s="4" t="str">
        <f t="shared" si="50"/>
        <v>V1: Número de instituciones educativas oficiales con estrategia de media técnica en su modelo curricular
V2: Número de instituciones educativas oficiales con educación media</v>
      </c>
      <c r="AI134" s="4" t="s">
        <v>6435</v>
      </c>
      <c r="AJ134" s="4" t="str">
        <f t="shared" si="51"/>
        <v>Creciente</v>
      </c>
      <c r="AK134" s="4" t="s">
        <v>6435</v>
      </c>
      <c r="AL134" s="4" t="str">
        <f t="shared" si="52"/>
        <v>Anual</v>
      </c>
      <c r="AM134" s="4" t="s">
        <v>6435</v>
      </c>
      <c r="AN134" s="4" t="str">
        <f t="shared" si="53"/>
        <v>Registros SEM</v>
      </c>
      <c r="AO134" s="4" t="s">
        <v>6435</v>
      </c>
      <c r="AP134" s="4" t="str">
        <f t="shared" si="54"/>
        <v>Primaria</v>
      </c>
      <c r="AQ134" s="4" t="s">
        <v>6435</v>
      </c>
      <c r="AR134" s="4" t="str">
        <f t="shared" si="55"/>
        <v>Hoja de cálculo procesada (excel)</v>
      </c>
      <c r="AS134" s="4" t="s">
        <v>6435</v>
      </c>
      <c r="AT134" s="4">
        <f t="shared" si="56"/>
        <v>2019</v>
      </c>
      <c r="AU134" s="4" t="s">
        <v>6435</v>
      </c>
      <c r="AV134" s="4">
        <f t="shared" si="57"/>
        <v>0</v>
      </c>
      <c r="AW134" s="4" t="s">
        <v>6435</v>
      </c>
      <c r="AX134" s="4" t="str">
        <f t="shared" si="58"/>
        <v>Subsecretaría de Prestación del Servicio Educativo</v>
      </c>
      <c r="AY134" s="4" t="s">
        <v>6435</v>
      </c>
      <c r="AZ134" s="4" t="str">
        <f t="shared" si="59"/>
        <v>Subsecretaría de Planeación Educativa -Planes, Programas y Proyectos</v>
      </c>
      <c r="BA134" s="4" t="s">
        <v>6435</v>
      </c>
      <c r="BB134" s="4" t="str">
        <f t="shared" si="60"/>
        <v>Hojas de cálculo (excel)</v>
      </c>
      <c r="BC134" s="4" t="s">
        <v>6435</v>
      </c>
      <c r="BD134" s="4" t="str">
        <f t="shared" si="61"/>
        <v>Registros administrativos SEM</v>
      </c>
      <c r="BE134" s="4" t="s">
        <v>6435</v>
      </c>
      <c r="BF134" s="4">
        <f t="shared" si="62"/>
        <v>0</v>
      </c>
      <c r="BG134" s="4" t="s">
        <v>6437</v>
      </c>
      <c r="BH134" s="4" t="str">
        <f t="shared" si="63"/>
        <v>("2.2.1","Instituciones educativas oficiales con estrategia de media técnica en el modelo curricular","Porcentaje de instituciones educativas oficiales con estrategia de media técnica en el modelo curricular","Medir el avance del trabajo de las estrategias de media técnica en el modelo curricular","Decreto 1075 de 2015","(V1/V2)*100","V1: Número de instituciones educativas oficiales con estrategia de media técnica en su modelo curricular
V2: Número de instituciones educativas oficiales con educación media","Creciente","Anual","Registros SEM","Primaria","Hoja de cálculo procesada (excel)</v>
      </c>
      <c r="BI134" s="4" t="str">
        <f t="shared" si="64"/>
        <v>","2019","0","Subsecretaría de Prestación del Servicio Educativo","Subsecretaría de Planeación Educativa -Planes, Programas y Proyectos","Hojas de cálculo (excel)","Registros administrativos SEM","0),</v>
      </c>
      <c r="BJ134" s="4" t="str">
        <f t="shared" si="65"/>
        <v>("2.2.1","Instituciones educativas oficiales con estrategia de media técnica en el modelo curricular","Porcentaje de instituciones educativas oficiales con estrategia de media técnica en el modelo curricular","Medir el avance del trabajo de las estrategias de media técnica en el modelo curricular","Decreto 1075 de 2015","(V1/V2)*100","V1: Número de instituciones educativas oficiales con estrategia de media técnica en su modelo curricular
V2: Número de instituciones educativas oficiales con educación media","Creciente","Anual","Registros SEM","Primaria","Hoja de cálculo procesada (excel)","2019","0","Subsecretaría de Prestación del Servicio Educativo","Subsecretaría de Planeación Educativa -Planes, Programas y Proyectos","Hojas de cálculo (excel)","Registros administrativos SEM","0),</v>
      </c>
    </row>
    <row r="135" spans="1:62" x14ac:dyDescent="0.2">
      <c r="A135" s="5" t="s">
        <v>133</v>
      </c>
      <c r="B135" s="6" t="s">
        <v>5746</v>
      </c>
      <c r="C135" s="18" t="s">
        <v>1679</v>
      </c>
      <c r="D135" s="18" t="s">
        <v>1680</v>
      </c>
      <c r="E135" s="18" t="s">
        <v>1681</v>
      </c>
      <c r="F135" s="19" t="s">
        <v>832</v>
      </c>
      <c r="G135" s="18" t="s">
        <v>1682</v>
      </c>
      <c r="H135" s="18" t="s">
        <v>819</v>
      </c>
      <c r="I135" s="18" t="s">
        <v>856</v>
      </c>
      <c r="J135" s="18" t="s">
        <v>1585</v>
      </c>
      <c r="K135" s="18" t="s">
        <v>822</v>
      </c>
      <c r="L135" s="18" t="s">
        <v>1562</v>
      </c>
      <c r="M135" s="18">
        <v>2019</v>
      </c>
      <c r="N135" s="18"/>
      <c r="O135" s="18" t="s">
        <v>1563</v>
      </c>
      <c r="P135" s="18" t="s">
        <v>1564</v>
      </c>
      <c r="Q135" s="18" t="s">
        <v>1565</v>
      </c>
      <c r="R135" s="18" t="s">
        <v>1576</v>
      </c>
      <c r="S135" s="18"/>
      <c r="U135" s="10" t="s">
        <v>6434</v>
      </c>
      <c r="V135" s="4" t="str">
        <f t="shared" si="44"/>
        <v>2.2.2</v>
      </c>
      <c r="W135" s="122" t="s">
        <v>6435</v>
      </c>
      <c r="X135" s="4" t="str">
        <f t="shared" si="45"/>
        <v>Instituciones educativas oficiales que mejoran de nivel de desarrollo o se mantienen en superior en autoevaluación institucional</v>
      </c>
      <c r="Y135" s="4" t="s">
        <v>6435</v>
      </c>
      <c r="Z135" s="4" t="str">
        <f t="shared" si="46"/>
        <v>Porcentaje de instituciones educativas oficiales que de acuerdo con el instrumento de autoevaluación institucional mejoran de nivel de desarrollo o se mantienen en desarrollo superior</v>
      </c>
      <c r="AA135" s="4" t="s">
        <v>6435</v>
      </c>
      <c r="AB135" s="4" t="str">
        <f t="shared" si="47"/>
        <v>Medir el avance en nivel de desarrollo de las instituciones educativas oficiales a través del instrumento de autoevaluación institucional</v>
      </c>
      <c r="AC135" s="4" t="s">
        <v>6435</v>
      </c>
      <c r="AD135" s="4" t="str">
        <f t="shared" si="48"/>
        <v>RESOLUCIÓN # 201950064996 de 2019</v>
      </c>
      <c r="AE135" s="4" t="s">
        <v>6435</v>
      </c>
      <c r="AF135" s="4" t="str">
        <f t="shared" si="49"/>
        <v>(V1/V2)*100</v>
      </c>
      <c r="AG135" s="4" t="s">
        <v>6435</v>
      </c>
      <c r="AH135" s="4" t="str">
        <f t="shared" si="50"/>
        <v>V1: Número de instituciones educativas oficiales que de acuerdo con el instrumento de evaluación institucional mejoran de nivel de desarrollo o se mantienen en desarrollo superior
V2: Número de instituciones educativas oficiales con autoevaluación institucional en ambos periodos de comparación</v>
      </c>
      <c r="AI135" s="4" t="s">
        <v>6435</v>
      </c>
      <c r="AJ135" s="4" t="str">
        <f t="shared" si="51"/>
        <v>Creciente</v>
      </c>
      <c r="AK135" s="4" t="s">
        <v>6435</v>
      </c>
      <c r="AL135" s="4" t="str">
        <f t="shared" si="52"/>
        <v>Anual</v>
      </c>
      <c r="AM135" s="4" t="s">
        <v>6435</v>
      </c>
      <c r="AN135" s="4" t="str">
        <f t="shared" si="53"/>
        <v>Registros SEM</v>
      </c>
      <c r="AO135" s="4" t="s">
        <v>6435</v>
      </c>
      <c r="AP135" s="4" t="str">
        <f t="shared" si="54"/>
        <v>Primaria</v>
      </c>
      <c r="AQ135" s="4" t="s">
        <v>6435</v>
      </c>
      <c r="AR135" s="4" t="str">
        <f t="shared" si="55"/>
        <v>Hoja de cálculo procesada (excel)</v>
      </c>
      <c r="AS135" s="4" t="s">
        <v>6435</v>
      </c>
      <c r="AT135" s="4">
        <f t="shared" si="56"/>
        <v>2019</v>
      </c>
      <c r="AU135" s="4" t="s">
        <v>6435</v>
      </c>
      <c r="AV135" s="4">
        <f t="shared" si="57"/>
        <v>0</v>
      </c>
      <c r="AW135" s="4" t="s">
        <v>6435</v>
      </c>
      <c r="AX135" s="4" t="str">
        <f t="shared" si="58"/>
        <v>Subsecretaría de Planeación Educativa -Observatorio para la Calidad Educativa de Medellín (OCEM)</v>
      </c>
      <c r="AY135" s="4" t="s">
        <v>6435</v>
      </c>
      <c r="AZ135" s="4" t="str">
        <f t="shared" si="59"/>
        <v>Subsecretaría de Planeación Educativa -Planes, Programas y Proyectos</v>
      </c>
      <c r="BA135" s="4" t="s">
        <v>6435</v>
      </c>
      <c r="BB135" s="4" t="str">
        <f t="shared" si="60"/>
        <v>Hojas de cálculo (excel)</v>
      </c>
      <c r="BC135" s="4" t="s">
        <v>6435</v>
      </c>
      <c r="BD135" s="4" t="str">
        <f t="shared" si="61"/>
        <v>Registros administrativos SEM</v>
      </c>
      <c r="BE135" s="4" t="s">
        <v>6435</v>
      </c>
      <c r="BF135" s="4">
        <f t="shared" si="62"/>
        <v>0</v>
      </c>
      <c r="BG135" s="4" t="s">
        <v>6437</v>
      </c>
      <c r="BH135" s="4" t="str">
        <f t="shared" si="63"/>
        <v>("2.2.2","Instituciones educativas oficiales que mejoran de nivel de desarrollo o se mantienen en superior en autoevaluación institucional","Porcentaje de instituciones educativas oficiales que de acuerdo con el instrumento de autoevaluación institucional mejoran de nivel de desarrollo o se mantienen en desarrollo superior","Medir el avance en nivel de desarrollo de las instituciones educativas oficiales a través del instrumento de autoevaluación institucional","RESOLUCIÓN # 201950064996 de 2019","(V1/V2)*100","V1: Número de instituciones educativas oficiales que de acuerdo con el instrumento de evaluación institucional mejoran de nivel de desarrollo o se mantienen en desarrollo superior
V2: Número de instituciones educativas oficiales con autoevaluación institucional en ambos periodos de comparación","Creciente","Anual","Registros SEM","Primaria","Hoja de cálculo procesada (excel)</v>
      </c>
      <c r="BI135" s="4" t="str">
        <f t="shared" si="64"/>
        <v>","2019","0","Subsecretaría de Planeación Educativa -Observatorio para la Calidad Educativa de Medellín (OCEM)","Subsecretaría de Planeación Educativa -Planes, Programas y Proyectos","Hojas de cálculo (excel)","Registros administrativos SEM","0),</v>
      </c>
      <c r="BJ135" s="4" t="str">
        <f t="shared" si="65"/>
        <v>("2.2.2","Instituciones educativas oficiales que mejoran de nivel de desarrollo o se mantienen en superior en autoevaluación institucional","Porcentaje de instituciones educativas oficiales que de acuerdo con el instrumento de autoevaluación institucional mejoran de nivel de desarrollo o se mantienen en desarrollo superior","Medir el avance en nivel de desarrollo de las instituciones educativas oficiales a través del instrumento de autoevaluación institucional","RESOLUCIÓN # 201950064996 de 2019","(V1/V2)*100","V1: Número de instituciones educativas oficiales que de acuerdo con el instrumento de evaluación institucional mejoran de nivel de desarrollo o se mantienen en desarrollo superior
V2: Número de instituciones educativas oficiales con autoevaluación institucional en ambos periodos de comparación","Creciente","Anual","Registros SEM","Primaria","Hoja de cálculo procesada (excel)","2019","0","Subsecretaría de Planeación Educativa -Observatorio para la Calidad Educativa de Medellín (OCEM)","Subsecretaría de Planeación Educativa -Planes, Programas y Proyectos","Hojas de cálculo (excel)","Registros administrativos SEM","0),</v>
      </c>
    </row>
    <row r="136" spans="1:62" x14ac:dyDescent="0.2">
      <c r="A136" s="5" t="s">
        <v>134</v>
      </c>
      <c r="B136" s="6" t="s">
        <v>5747</v>
      </c>
      <c r="C136" s="18" t="s">
        <v>1683</v>
      </c>
      <c r="D136" s="18" t="s">
        <v>1684</v>
      </c>
      <c r="E136" s="18" t="s">
        <v>1685</v>
      </c>
      <c r="F136" s="19" t="s">
        <v>832</v>
      </c>
      <c r="G136" s="18" t="s">
        <v>1686</v>
      </c>
      <c r="H136" s="18" t="s">
        <v>819</v>
      </c>
      <c r="I136" s="18" t="s">
        <v>856</v>
      </c>
      <c r="J136" s="18" t="s">
        <v>1561</v>
      </c>
      <c r="K136" s="18" t="s">
        <v>858</v>
      </c>
      <c r="L136" s="18" t="s">
        <v>1562</v>
      </c>
      <c r="M136" s="18">
        <v>2019</v>
      </c>
      <c r="N136" s="18"/>
      <c r="O136" s="18" t="s">
        <v>1563</v>
      </c>
      <c r="P136" s="18" t="s">
        <v>1564</v>
      </c>
      <c r="Q136" s="18" t="s">
        <v>1565</v>
      </c>
      <c r="R136" s="18" t="s">
        <v>1566</v>
      </c>
      <c r="S136" s="18"/>
      <c r="U136" s="10" t="s">
        <v>6434</v>
      </c>
      <c r="V136" s="4" t="str">
        <f t="shared" si="44"/>
        <v>2.2.3</v>
      </c>
      <c r="W136" s="122" t="s">
        <v>6435</v>
      </c>
      <c r="X136" s="4" t="str">
        <f t="shared" si="45"/>
        <v>Establecimientos educativos oficiales que mejoran de categoría o se mantienen en A+ en Pruebas Saber 11</v>
      </c>
      <c r="Y136" s="4" t="s">
        <v>6435</v>
      </c>
      <c r="Z136" s="4" t="str">
        <f t="shared" si="46"/>
        <v>Porcentaje de establecimientos educativos oficiales que mejoran de categoría o se mantienen en A+ en Pruebas Saber 11 con respecto al total de establecimientos educativos oficiales evaluados y con categoría reportada en Saber 11</v>
      </c>
      <c r="AA136" s="4" t="s">
        <v>6435</v>
      </c>
      <c r="AB136" s="4" t="str">
        <f t="shared" si="47"/>
        <v>Medir el avance en términos de clasificación por categorias en las Pruebas Saber 11 del CFES por parte de los establecimientos educativos oficiales de la ciudad</v>
      </c>
      <c r="AC136" s="4" t="s">
        <v>6435</v>
      </c>
      <c r="AD136" s="4" t="str">
        <f t="shared" si="48"/>
        <v>Resoluciones ICFES</v>
      </c>
      <c r="AE136" s="4" t="s">
        <v>6435</v>
      </c>
      <c r="AF136" s="4" t="str">
        <f t="shared" si="49"/>
        <v>(V1/V2)*100</v>
      </c>
      <c r="AG136" s="4" t="s">
        <v>6435</v>
      </c>
      <c r="AH136" s="4" t="str">
        <f t="shared" si="50"/>
        <v>V1: Número de establecimientos educativos oficiales que logran mejorar de categoría o mantenerse en A+ en las Pruebas Saber 11 del ICFES
V2: Número de establecimientos educativos oficiales evaluados y con categoría en Saber 11</v>
      </c>
      <c r="AI136" s="4" t="s">
        <v>6435</v>
      </c>
      <c r="AJ136" s="4" t="str">
        <f t="shared" si="51"/>
        <v>Creciente</v>
      </c>
      <c r="AK136" s="4" t="s">
        <v>6435</v>
      </c>
      <c r="AL136" s="4" t="str">
        <f t="shared" si="52"/>
        <v>Anual</v>
      </c>
      <c r="AM136" s="4" t="s">
        <v>6435</v>
      </c>
      <c r="AN136" s="4" t="str">
        <f t="shared" si="53"/>
        <v>Archivos FTP Pruebas Saber 11, ICFES</v>
      </c>
      <c r="AO136" s="4" t="s">
        <v>6435</v>
      </c>
      <c r="AP136" s="4" t="str">
        <f t="shared" si="54"/>
        <v>Secundaria</v>
      </c>
      <c r="AQ136" s="4" t="s">
        <v>6435</v>
      </c>
      <c r="AR136" s="4" t="str">
        <f t="shared" si="55"/>
        <v>Hoja de cálculo procesada (excel)</v>
      </c>
      <c r="AS136" s="4" t="s">
        <v>6435</v>
      </c>
      <c r="AT136" s="4">
        <f t="shared" si="56"/>
        <v>2019</v>
      </c>
      <c r="AU136" s="4" t="s">
        <v>6435</v>
      </c>
      <c r="AV136" s="4">
        <f t="shared" si="57"/>
        <v>0</v>
      </c>
      <c r="AW136" s="4" t="s">
        <v>6435</v>
      </c>
      <c r="AX136" s="4" t="str">
        <f t="shared" si="58"/>
        <v>Subsecretaría de Planeación Educativa -Observatorio para la Calidad Educativa de Medellín (OCEM)</v>
      </c>
      <c r="AY136" s="4" t="s">
        <v>6435</v>
      </c>
      <c r="AZ136" s="4" t="str">
        <f t="shared" si="59"/>
        <v>Subsecretaría de Planeación Educativa -Planes, Programas y Proyectos</v>
      </c>
      <c r="BA136" s="4" t="s">
        <v>6435</v>
      </c>
      <c r="BB136" s="4" t="str">
        <f t="shared" si="60"/>
        <v>Hojas de cálculo (excel)</v>
      </c>
      <c r="BC136" s="4" t="s">
        <v>6435</v>
      </c>
      <c r="BD136" s="4" t="str">
        <f t="shared" si="61"/>
        <v>Registros ICFES</v>
      </c>
      <c r="BE136" s="4" t="s">
        <v>6435</v>
      </c>
      <c r="BF136" s="4">
        <f t="shared" si="62"/>
        <v>0</v>
      </c>
      <c r="BG136" s="4" t="s">
        <v>6437</v>
      </c>
      <c r="BH136" s="4" t="str">
        <f t="shared" si="63"/>
        <v>("2.2.3","Establecimientos educativos oficiales que mejoran de categoría o se mantienen en A+ en Pruebas Saber 11","Porcentaje de establecimientos educativos oficiales que mejoran de categoría o se mantienen en A+ en Pruebas Saber 11 con respecto al total de establecimientos educativos oficiales evaluados y con categoría reportada en Saber 11","Medir el avance en términos de clasificación por categorias en las Pruebas Saber 11 del CFES por parte de los establecimientos educativos oficiales de la ciudad","Resoluciones ICFES","(V1/V2)*100","V1: Número de establecimientos educativos oficiales que logran mejorar de categoría o mantenerse en A+ en las Pruebas Saber 11 del ICFES
V2: Número de establecimientos educativos oficiales evaluados y con categoría en Saber 11","Creciente","Anual","Archivos FTP Pruebas Saber 11, ICFES","Secundaria","Hoja de cálculo procesada (excel)</v>
      </c>
      <c r="BI136" s="4" t="str">
        <f t="shared" si="64"/>
        <v>","2019","0","Subsecretaría de Planeación Educativa -Observatorio para la Calidad Educativa de Medellín (OCEM)","Subsecretaría de Planeación Educativa -Planes, Programas y Proyectos","Hojas de cálculo (excel)","Registros ICFES","0),</v>
      </c>
      <c r="BJ136" s="4" t="str">
        <f t="shared" si="65"/>
        <v>("2.2.3","Establecimientos educativos oficiales que mejoran de categoría o se mantienen en A+ en Pruebas Saber 11","Porcentaje de establecimientos educativos oficiales que mejoran de categoría o se mantienen en A+ en Pruebas Saber 11 con respecto al total de establecimientos educativos oficiales evaluados y con categoría reportada en Saber 11","Medir el avance en términos de clasificación por categorias en las Pruebas Saber 11 del CFES por parte de los establecimientos educativos oficiales de la ciudad","Resoluciones ICFES","(V1/V2)*100","V1: Número de establecimientos educativos oficiales que logran mejorar de categoría o mantenerse en A+ en las Pruebas Saber 11 del ICFES
V2: Número de establecimientos educativos oficiales evaluados y con categoría en Saber 11","Creciente","Anual","Archivos FTP Pruebas Saber 11, ICFES","Secundaria","Hoja de cálculo procesada (excel)","2019","0","Subsecretaría de Planeación Educativa -Observatorio para la Calidad Educativa de Medellín (OCEM)","Subsecretaría de Planeación Educativa -Planes, Programas y Proyectos","Hojas de cálculo (excel)","Registros ICFES","0),</v>
      </c>
    </row>
    <row r="137" spans="1:62" x14ac:dyDescent="0.2">
      <c r="A137" s="5" t="s">
        <v>135</v>
      </c>
      <c r="B137" s="6" t="s">
        <v>5748</v>
      </c>
      <c r="C137" s="18" t="s">
        <v>1687</v>
      </c>
      <c r="D137" s="18" t="s">
        <v>1684</v>
      </c>
      <c r="E137" s="18" t="s">
        <v>1685</v>
      </c>
      <c r="F137" s="19" t="s">
        <v>832</v>
      </c>
      <c r="G137" s="18" t="s">
        <v>1688</v>
      </c>
      <c r="H137" s="18" t="s">
        <v>819</v>
      </c>
      <c r="I137" s="18" t="s">
        <v>856</v>
      </c>
      <c r="J137" s="18" t="s">
        <v>1561</v>
      </c>
      <c r="K137" s="18" t="s">
        <v>858</v>
      </c>
      <c r="L137" s="18" t="s">
        <v>1562</v>
      </c>
      <c r="M137" s="18">
        <v>2019</v>
      </c>
      <c r="N137" s="18"/>
      <c r="O137" s="18" t="s">
        <v>1563</v>
      </c>
      <c r="P137" s="18" t="s">
        <v>1564</v>
      </c>
      <c r="Q137" s="18" t="s">
        <v>1565</v>
      </c>
      <c r="R137" s="18" t="s">
        <v>1566</v>
      </c>
      <c r="S137" s="18"/>
      <c r="U137" s="10" t="s">
        <v>6434</v>
      </c>
      <c r="V137" s="4" t="str">
        <f t="shared" si="44"/>
        <v>2.2.4</v>
      </c>
      <c r="W137" s="122" t="s">
        <v>6435</v>
      </c>
      <c r="X137" s="4" t="str">
        <f t="shared" si="45"/>
        <v>Establecimientos educativos oficiales clasificados en categorías A+, A y B en Pruebas Saber 11</v>
      </c>
      <c r="Y137" s="4" t="s">
        <v>6435</v>
      </c>
      <c r="Z137" s="4" t="str">
        <f t="shared" si="46"/>
        <v>Porcentaje de establecimientos educativos oficiales clasificados en categorías A+, A o B en Pruebas Saber 11 con respecto al total de establecimientos educativos evaluados y con categoría reportado en Saber 11</v>
      </c>
      <c r="AA137" s="4" t="s">
        <v>6435</v>
      </c>
      <c r="AB137" s="4" t="str">
        <f t="shared" si="47"/>
        <v>Medir el avance en términos de clasificación por categorias en las Pruebas Saber 11 del CFES por parte de los establecimientos educativos oficiales de la ciudad</v>
      </c>
      <c r="AC137" s="4" t="s">
        <v>6435</v>
      </c>
      <c r="AD137" s="4" t="str">
        <f t="shared" si="48"/>
        <v>Resoluciones ICFES</v>
      </c>
      <c r="AE137" s="4" t="s">
        <v>6435</v>
      </c>
      <c r="AF137" s="4" t="str">
        <f t="shared" si="49"/>
        <v>(V1/V2)*100</v>
      </c>
      <c r="AG137" s="4" t="s">
        <v>6435</v>
      </c>
      <c r="AH137" s="4" t="str">
        <f t="shared" si="50"/>
        <v>V1: Número de establecimientos educativos oficiales clasificados en categoría A+, A o B en las Pruebas Saber 11 del ICFES
V2: Número de establecimientos educativos oficiales evaluados y con categoría en Saber 11</v>
      </c>
      <c r="AI137" s="4" t="s">
        <v>6435</v>
      </c>
      <c r="AJ137" s="4" t="str">
        <f t="shared" si="51"/>
        <v>Creciente</v>
      </c>
      <c r="AK137" s="4" t="s">
        <v>6435</v>
      </c>
      <c r="AL137" s="4" t="str">
        <f t="shared" si="52"/>
        <v>Anual</v>
      </c>
      <c r="AM137" s="4" t="s">
        <v>6435</v>
      </c>
      <c r="AN137" s="4" t="str">
        <f t="shared" si="53"/>
        <v>Archivos FTP Pruebas Saber 11, ICFES</v>
      </c>
      <c r="AO137" s="4" t="s">
        <v>6435</v>
      </c>
      <c r="AP137" s="4" t="str">
        <f t="shared" si="54"/>
        <v>Secundaria</v>
      </c>
      <c r="AQ137" s="4" t="s">
        <v>6435</v>
      </c>
      <c r="AR137" s="4" t="str">
        <f t="shared" si="55"/>
        <v>Hoja de cálculo procesada (excel)</v>
      </c>
      <c r="AS137" s="4" t="s">
        <v>6435</v>
      </c>
      <c r="AT137" s="4">
        <f t="shared" si="56"/>
        <v>2019</v>
      </c>
      <c r="AU137" s="4" t="s">
        <v>6435</v>
      </c>
      <c r="AV137" s="4">
        <f t="shared" si="57"/>
        <v>0</v>
      </c>
      <c r="AW137" s="4" t="s">
        <v>6435</v>
      </c>
      <c r="AX137" s="4" t="str">
        <f t="shared" si="58"/>
        <v>Subsecretaría de Planeación Educativa -Observatorio para la Calidad Educativa de Medellín (OCEM)</v>
      </c>
      <c r="AY137" s="4" t="s">
        <v>6435</v>
      </c>
      <c r="AZ137" s="4" t="str">
        <f t="shared" si="59"/>
        <v>Subsecretaría de Planeación Educativa -Planes, Programas y Proyectos</v>
      </c>
      <c r="BA137" s="4" t="s">
        <v>6435</v>
      </c>
      <c r="BB137" s="4" t="str">
        <f t="shared" si="60"/>
        <v>Hojas de cálculo (excel)</v>
      </c>
      <c r="BC137" s="4" t="s">
        <v>6435</v>
      </c>
      <c r="BD137" s="4" t="str">
        <f t="shared" si="61"/>
        <v>Registros ICFES</v>
      </c>
      <c r="BE137" s="4" t="s">
        <v>6435</v>
      </c>
      <c r="BF137" s="4">
        <f t="shared" si="62"/>
        <v>0</v>
      </c>
      <c r="BG137" s="4" t="s">
        <v>6437</v>
      </c>
      <c r="BH137" s="4" t="str">
        <f t="shared" si="63"/>
        <v>("2.2.4","Establecimientos educativos oficiales clasificados en categorías A+, A y B en Pruebas Saber 11","Porcentaje de establecimientos educativos oficiales clasificados en categorías A+, A o B en Pruebas Saber 11 con respecto al total de establecimientos educativos evaluados y con categoría reportado en Saber 11","Medir el avance en términos de clasificación por categorias en las Pruebas Saber 11 del CFES por parte de los establecimientos educativos oficiales de la ciudad","Resoluciones ICFES","(V1/V2)*100","V1: Número de establecimientos educativos oficiales clasificados en categoría A+, A o B en las Pruebas Saber 11 del ICFES
V2: Número de establecimientos educativos oficiales evaluados y con categoría en Saber 11","Creciente","Anual","Archivos FTP Pruebas Saber 11, ICFES","Secundaria","Hoja de cálculo procesada (excel)</v>
      </c>
      <c r="BI137" s="4" t="str">
        <f t="shared" si="64"/>
        <v>","2019","0","Subsecretaría de Planeación Educativa -Observatorio para la Calidad Educativa de Medellín (OCEM)","Subsecretaría de Planeación Educativa -Planes, Programas y Proyectos","Hojas de cálculo (excel)","Registros ICFES","0),</v>
      </c>
      <c r="BJ137" s="4" t="str">
        <f t="shared" si="65"/>
        <v>("2.2.4","Establecimientos educativos oficiales clasificados en categorías A+, A y B en Pruebas Saber 11","Porcentaje de establecimientos educativos oficiales clasificados en categorías A+, A o B en Pruebas Saber 11 con respecto al total de establecimientos educativos evaluados y con categoría reportado en Saber 11","Medir el avance en términos de clasificación por categorias en las Pruebas Saber 11 del CFES por parte de los establecimientos educativos oficiales de la ciudad","Resoluciones ICFES","(V1/V2)*100","V1: Número de establecimientos educativos oficiales clasificados en categoría A+, A o B en las Pruebas Saber 11 del ICFES
V2: Número de establecimientos educativos oficiales evaluados y con categoría en Saber 11","Creciente","Anual","Archivos FTP Pruebas Saber 11, ICFES","Secundaria","Hoja de cálculo procesada (excel)","2019","0","Subsecretaría de Planeación Educativa -Observatorio para la Calidad Educativa de Medellín (OCEM)","Subsecretaría de Planeación Educativa -Planes, Programas y Proyectos","Hojas de cálculo (excel)","Registros ICFES","0),</v>
      </c>
    </row>
    <row r="138" spans="1:62" x14ac:dyDescent="0.2">
      <c r="A138" s="5" t="s">
        <v>136</v>
      </c>
      <c r="B138" s="6" t="s">
        <v>5749</v>
      </c>
      <c r="C138" s="18" t="s">
        <v>1689</v>
      </c>
      <c r="D138" s="18" t="s">
        <v>1690</v>
      </c>
      <c r="E138" s="18"/>
      <c r="F138" s="19" t="s">
        <v>832</v>
      </c>
      <c r="G138" s="18" t="s">
        <v>1691</v>
      </c>
      <c r="H138" s="18" t="s">
        <v>1620</v>
      </c>
      <c r="I138" s="18" t="s">
        <v>856</v>
      </c>
      <c r="J138" s="18" t="s">
        <v>1692</v>
      </c>
      <c r="K138" s="18" t="s">
        <v>858</v>
      </c>
      <c r="L138" s="18" t="s">
        <v>1562</v>
      </c>
      <c r="M138" s="18">
        <v>2019</v>
      </c>
      <c r="N138" s="18"/>
      <c r="O138" s="18" t="s">
        <v>1563</v>
      </c>
      <c r="P138" s="18" t="s">
        <v>1564</v>
      </c>
      <c r="Q138" s="18" t="s">
        <v>1565</v>
      </c>
      <c r="R138" s="18" t="s">
        <v>1693</v>
      </c>
      <c r="S138" s="18" t="s">
        <v>1694</v>
      </c>
      <c r="U138" s="10" t="s">
        <v>6434</v>
      </c>
      <c r="V138" s="4" t="str">
        <f t="shared" si="44"/>
        <v>2.2.5</v>
      </c>
      <c r="W138" s="122" t="s">
        <v>6435</v>
      </c>
      <c r="X138" s="4" t="str">
        <f t="shared" si="45"/>
        <v>Tasa de analfabetismo en población de 15 años y más</v>
      </c>
      <c r="Y138" s="4" t="s">
        <v>6435</v>
      </c>
      <c r="Z138" s="4" t="str">
        <f t="shared" si="46"/>
        <v>Relación porcentual entre el número de personas de 15 años y mas que no saben leer y escribir y el total de personas de 15 años y más</v>
      </c>
      <c r="AA138" s="4" t="s">
        <v>6435</v>
      </c>
      <c r="AB138" s="4" t="str">
        <f t="shared" si="47"/>
        <v>Medir el avance en la alfabetización de la población en la ciudad</v>
      </c>
      <c r="AC138" s="4" t="s">
        <v>6435</v>
      </c>
      <c r="AD138" s="4">
        <f t="shared" si="48"/>
        <v>0</v>
      </c>
      <c r="AE138" s="4" t="s">
        <v>6435</v>
      </c>
      <c r="AF138" s="4" t="str">
        <f t="shared" si="49"/>
        <v>(V1/V2)*100</v>
      </c>
      <c r="AG138" s="4" t="s">
        <v>6435</v>
      </c>
      <c r="AH138" s="4" t="str">
        <f t="shared" si="50"/>
        <v xml:space="preserve">V1: Población de 15 años o más que no sabe leer y escribir
V2:  Total Población de 15 años o más </v>
      </c>
      <c r="AI138" s="4" t="s">
        <v>6435</v>
      </c>
      <c r="AJ138" s="4" t="str">
        <f t="shared" si="51"/>
        <v>Decreciente</v>
      </c>
      <c r="AK138" s="4" t="s">
        <v>6435</v>
      </c>
      <c r="AL138" s="4" t="str">
        <f t="shared" si="52"/>
        <v>Anual</v>
      </c>
      <c r="AM138" s="4" t="s">
        <v>6435</v>
      </c>
      <c r="AN138" s="4" t="str">
        <f t="shared" si="53"/>
        <v>GEIH, DANE</v>
      </c>
      <c r="AO138" s="4" t="s">
        <v>6435</v>
      </c>
      <c r="AP138" s="4" t="str">
        <f t="shared" si="54"/>
        <v>Secundaria</v>
      </c>
      <c r="AQ138" s="4" t="s">
        <v>6435</v>
      </c>
      <c r="AR138" s="4" t="str">
        <f t="shared" si="55"/>
        <v>Hoja de cálculo procesada (excel)</v>
      </c>
      <c r="AS138" s="4" t="s">
        <v>6435</v>
      </c>
      <c r="AT138" s="4">
        <f t="shared" si="56"/>
        <v>2019</v>
      </c>
      <c r="AU138" s="4" t="s">
        <v>6435</v>
      </c>
      <c r="AV138" s="4">
        <f t="shared" si="57"/>
        <v>0</v>
      </c>
      <c r="AW138" s="4" t="s">
        <v>6435</v>
      </c>
      <c r="AX138" s="4" t="str">
        <f t="shared" si="58"/>
        <v>Subsecretaría de Planeación Educativa -Observatorio para la Calidad Educativa de Medellín (OCEM)</v>
      </c>
      <c r="AY138" s="4" t="s">
        <v>6435</v>
      </c>
      <c r="AZ138" s="4" t="str">
        <f t="shared" si="59"/>
        <v>Subsecretaría de Planeación Educativa -Planes, Programas y Proyectos</v>
      </c>
      <c r="BA138" s="4" t="s">
        <v>6435</v>
      </c>
      <c r="BB138" s="4" t="str">
        <f t="shared" si="60"/>
        <v>Hojas de cálculo (excel)</v>
      </c>
      <c r="BC138" s="4" t="s">
        <v>6435</v>
      </c>
      <c r="BD138" s="4" t="str">
        <f t="shared" si="61"/>
        <v>Gran Encuesta Integrada de Hogares del Dane</v>
      </c>
      <c r="BE138" s="4" t="s">
        <v>6435</v>
      </c>
      <c r="BF138" s="4" t="str">
        <f t="shared" si="62"/>
        <v>LB incluye Medellín y Area Metropolitana. Para los futuros años, según aplicación de la encuesta exclusiva de Medellín se indagará la viabilidad de hacer dicho reporte</v>
      </c>
      <c r="BG138" s="4" t="s">
        <v>6437</v>
      </c>
      <c r="BH138" s="4" t="str">
        <f t="shared" si="63"/>
        <v>("2.2.5","Tasa de analfabetismo en población de 15 años y más","Relación porcentual entre el número de personas de 15 años y mas que no saben leer y escribir y el total de personas de 15 años y más","Medir el avance en la alfabetización de la población en la ciudad","0","(V1/V2)*100","V1: Población de 15 años o más que no sabe leer y escribir
V2:  Total Población de 15 años o más ","Decreciente","Anual","GEIH, DANE","Secundaria","Hoja de cálculo procesada (excel)</v>
      </c>
      <c r="BI138" s="4" t="str">
        <f t="shared" si="64"/>
        <v>","2019","0","Subsecretaría de Planeación Educativa -Observatorio para la Calidad Educativa de Medellín (OCEM)","Subsecretaría de Planeación Educativa -Planes, Programas y Proyectos","Hojas de cálculo (excel)","Gran Encuesta Integrada de Hogares del Dane","LB incluye Medellín y Area Metropolitana. Para los futuros años, según aplicación de la encuesta exclusiva de Medellín se indagará la viabilidad de hacer dicho reporte),</v>
      </c>
      <c r="BJ138" s="4" t="str">
        <f t="shared" si="65"/>
        <v>("2.2.5","Tasa de analfabetismo en población de 15 años y más","Relación porcentual entre el número de personas de 15 años y mas que no saben leer y escribir y el total de personas de 15 años y más","Medir el avance en la alfabetización de la población en la ciudad","0","(V1/V2)*100","V1: Población de 15 años o más que no sabe leer y escribir
V2:  Total Población de 15 años o más ","Decreciente","Anual","GEIH, DANE","Secundaria","Hoja de cálculo procesada (excel)","2019","0","Subsecretaría de Planeación Educativa -Observatorio para la Calidad Educativa de Medellín (OCEM)","Subsecretaría de Planeación Educativa -Planes, Programas y Proyectos","Hojas de cálculo (excel)","Gran Encuesta Integrada de Hogares del Dane","LB incluye Medellín y Area Metropolitana. Para los futuros años, según aplicación de la encuesta exclusiva de Medellín se indagará la viabilidad de hacer dicho reporte),</v>
      </c>
    </row>
    <row r="139" spans="1:62" x14ac:dyDescent="0.2">
      <c r="A139" s="5" t="s">
        <v>137</v>
      </c>
      <c r="B139" s="6" t="s">
        <v>5750</v>
      </c>
      <c r="C139" s="18" t="s">
        <v>1695</v>
      </c>
      <c r="D139" s="18" t="s">
        <v>1680</v>
      </c>
      <c r="E139" s="18" t="s">
        <v>1681</v>
      </c>
      <c r="F139" s="19" t="s">
        <v>832</v>
      </c>
      <c r="G139" s="18" t="s">
        <v>1696</v>
      </c>
      <c r="H139" s="18" t="s">
        <v>819</v>
      </c>
      <c r="I139" s="18" t="s">
        <v>856</v>
      </c>
      <c r="J139" s="18" t="s">
        <v>1585</v>
      </c>
      <c r="K139" s="18" t="s">
        <v>822</v>
      </c>
      <c r="L139" s="18" t="s">
        <v>1562</v>
      </c>
      <c r="M139" s="18">
        <v>2019</v>
      </c>
      <c r="N139" s="18"/>
      <c r="O139" s="18" t="s">
        <v>1697</v>
      </c>
      <c r="P139" s="18" t="s">
        <v>1564</v>
      </c>
      <c r="Q139" s="18" t="s">
        <v>1565</v>
      </c>
      <c r="R139" s="18" t="s">
        <v>1576</v>
      </c>
      <c r="S139" s="18"/>
      <c r="U139" s="10" t="s">
        <v>6434</v>
      </c>
      <c r="V139" s="4" t="str">
        <f t="shared" si="44"/>
        <v>2.2.6</v>
      </c>
      <c r="W139" s="122" t="s">
        <v>6435</v>
      </c>
      <c r="X139" s="4" t="str">
        <f t="shared" si="45"/>
        <v>Instituciones educativas oficiales clasificadas en un nivel de desarrollo alto o superior en autoevaluación institucional</v>
      </c>
      <c r="Y139" s="4" t="s">
        <v>6435</v>
      </c>
      <c r="Z139" s="4" t="str">
        <f t="shared" si="46"/>
        <v>Porcentaje de instituciones educativas oficiales que de acuerdo con el instrumento de autoevaluación institucional se encuentran clasificadas en un nivel de desarrollo alto, alto con tendencia a superior o superior</v>
      </c>
      <c r="AA139" s="4" t="s">
        <v>6435</v>
      </c>
      <c r="AB139" s="4" t="str">
        <f t="shared" si="47"/>
        <v>Medir el avance en nivel de desarrollo de las instituciones educativas oficiales a través del instrumento de autoevaluación institucional</v>
      </c>
      <c r="AC139" s="4" t="s">
        <v>6435</v>
      </c>
      <c r="AD139" s="4" t="str">
        <f t="shared" si="48"/>
        <v>RESOLUCIÓN # 201950064996 de 2019</v>
      </c>
      <c r="AE139" s="4" t="s">
        <v>6435</v>
      </c>
      <c r="AF139" s="4" t="str">
        <f t="shared" si="49"/>
        <v>(V1/V2)*100</v>
      </c>
      <c r="AG139" s="4" t="s">
        <v>6435</v>
      </c>
      <c r="AH139" s="4" t="str">
        <f t="shared" si="50"/>
        <v>V1: Número de instituciones educativas oficiales clasificadas en un nivel de desarrollo alto, alto con tendencia a superior o superior en el instrumento de autoevaluación institucional
V2: Número de instituciones educativas oficiales con autoevaluación institucional</v>
      </c>
      <c r="AI139" s="4" t="s">
        <v>6435</v>
      </c>
      <c r="AJ139" s="4" t="str">
        <f t="shared" si="51"/>
        <v>Creciente</v>
      </c>
      <c r="AK139" s="4" t="s">
        <v>6435</v>
      </c>
      <c r="AL139" s="4" t="str">
        <f t="shared" si="52"/>
        <v>Anual</v>
      </c>
      <c r="AM139" s="4" t="s">
        <v>6435</v>
      </c>
      <c r="AN139" s="4" t="str">
        <f t="shared" si="53"/>
        <v>Registros SEM</v>
      </c>
      <c r="AO139" s="4" t="s">
        <v>6435</v>
      </c>
      <c r="AP139" s="4" t="str">
        <f t="shared" si="54"/>
        <v>Primaria</v>
      </c>
      <c r="AQ139" s="4" t="s">
        <v>6435</v>
      </c>
      <c r="AR139" s="4" t="str">
        <f t="shared" si="55"/>
        <v>Hoja de cálculo procesada (excel)</v>
      </c>
      <c r="AS139" s="4" t="s">
        <v>6435</v>
      </c>
      <c r="AT139" s="4">
        <f t="shared" si="56"/>
        <v>2019</v>
      </c>
      <c r="AU139" s="4" t="s">
        <v>6435</v>
      </c>
      <c r="AV139" s="4">
        <f t="shared" si="57"/>
        <v>0</v>
      </c>
      <c r="AW139" s="4" t="s">
        <v>6435</v>
      </c>
      <c r="AX139" s="4" t="str">
        <f t="shared" si="58"/>
        <v>Subsecretaría de Planeación Educativa</v>
      </c>
      <c r="AY139" s="4" t="s">
        <v>6435</v>
      </c>
      <c r="AZ139" s="4" t="str">
        <f t="shared" si="59"/>
        <v>Subsecretaría de Planeación Educativa -Planes, Programas y Proyectos</v>
      </c>
      <c r="BA139" s="4" t="s">
        <v>6435</v>
      </c>
      <c r="BB139" s="4" t="str">
        <f t="shared" si="60"/>
        <v>Hojas de cálculo (excel)</v>
      </c>
      <c r="BC139" s="4" t="s">
        <v>6435</v>
      </c>
      <c r="BD139" s="4" t="str">
        <f t="shared" si="61"/>
        <v>Registros administrativos SEM</v>
      </c>
      <c r="BE139" s="4" t="s">
        <v>6435</v>
      </c>
      <c r="BF139" s="4">
        <f t="shared" si="62"/>
        <v>0</v>
      </c>
      <c r="BG139" s="4" t="s">
        <v>6437</v>
      </c>
      <c r="BH139" s="4" t="str">
        <f t="shared" si="63"/>
        <v>("2.2.6","Instituciones educativas oficiales clasificadas en un nivel de desarrollo alto o superior en autoevaluación institucional","Porcentaje de instituciones educativas oficiales que de acuerdo con el instrumento de autoevaluación institucional se encuentran clasificadas en un nivel de desarrollo alto, alto con tendencia a superior o superior","Medir el avance en nivel de desarrollo de las instituciones educativas oficiales a través del instrumento de autoevaluación institucional","RESOLUCIÓN # 201950064996 de 2019","(V1/V2)*100","V1: Número de instituciones educativas oficiales clasificadas en un nivel de desarrollo alto, alto con tendencia a superior o superior en el instrumento de autoevaluación institucional
V2: Número de instituciones educativas oficiales con autoevaluación institucional","Creciente","Anual","Registros SEM","Primaria","Hoja de cálculo procesada (excel)</v>
      </c>
      <c r="BI139" s="4" t="str">
        <f t="shared" si="64"/>
        <v>","2019","0","Subsecretaría de Planeación Educativa","Subsecretaría de Planeación Educativa -Planes, Programas y Proyectos","Hojas de cálculo (excel)","Registros administrativos SEM","0),</v>
      </c>
      <c r="BJ139" s="4" t="str">
        <f t="shared" si="65"/>
        <v>("2.2.6","Instituciones educativas oficiales clasificadas en un nivel de desarrollo alto o superior en autoevaluación institucional","Porcentaje de instituciones educativas oficiales que de acuerdo con el instrumento de autoevaluación institucional se encuentran clasificadas en un nivel de desarrollo alto, alto con tendencia a superior o superior","Medir el avance en nivel de desarrollo de las instituciones educativas oficiales a través del instrumento de autoevaluación institucional","RESOLUCIÓN # 201950064996 de 2019","(V1/V2)*100","V1: Número de instituciones educativas oficiales clasificadas en un nivel de desarrollo alto, alto con tendencia a superior o superior en el instrumento de autoevaluación institucional
V2: Número de instituciones educativas oficiales con autoevaluación institucional","Creciente","Anual","Registros SEM","Primaria","Hoja de cálculo procesada (excel)","2019","0","Subsecretaría de Planeación Educativa","Subsecretaría de Planeación Educativa -Planes, Programas y Proyectos","Hojas de cálculo (excel)","Registros administrativos SEM","0),</v>
      </c>
    </row>
    <row r="140" spans="1:62" x14ac:dyDescent="0.2">
      <c r="A140" s="5" t="s">
        <v>138</v>
      </c>
      <c r="B140" s="6" t="s">
        <v>5751</v>
      </c>
      <c r="C140" s="18" t="s">
        <v>1698</v>
      </c>
      <c r="D140" s="18" t="s">
        <v>1699</v>
      </c>
      <c r="E140" s="18" t="s">
        <v>1685</v>
      </c>
      <c r="F140" s="19" t="s">
        <v>1700</v>
      </c>
      <c r="G140" s="18" t="s">
        <v>1701</v>
      </c>
      <c r="H140" s="18" t="s">
        <v>1620</v>
      </c>
      <c r="I140" s="18" t="s">
        <v>856</v>
      </c>
      <c r="J140" s="18" t="s">
        <v>1561</v>
      </c>
      <c r="K140" s="18" t="s">
        <v>858</v>
      </c>
      <c r="L140" s="18" t="s">
        <v>1562</v>
      </c>
      <c r="M140" s="18">
        <v>2019</v>
      </c>
      <c r="N140" s="18"/>
      <c r="O140" s="18" t="s">
        <v>1563</v>
      </c>
      <c r="P140" s="18" t="s">
        <v>1564</v>
      </c>
      <c r="Q140" s="18" t="s">
        <v>1565</v>
      </c>
      <c r="R140" s="18" t="s">
        <v>1566</v>
      </c>
      <c r="S140" s="18" t="s">
        <v>1702</v>
      </c>
      <c r="U140" s="10" t="s">
        <v>6434</v>
      </c>
      <c r="V140" s="4" t="str">
        <f t="shared" si="44"/>
        <v>2.2.7</v>
      </c>
      <c r="W140" s="122" t="s">
        <v>6435</v>
      </c>
      <c r="X140" s="4" t="str">
        <f t="shared" si="45"/>
        <v>Brecha en la clasificación de planteles en categorías A y A+ en Saber 11 entre establecimientos oficiales y no oficiales</v>
      </c>
      <c r="Y140" s="4" t="s">
        <v>6435</v>
      </c>
      <c r="Z140" s="4" t="str">
        <f t="shared" si="46"/>
        <v>Diferencia entre el porcentaje de establecimientos educativos no oficiales clasificados en las categorías A y A+ en las Pruebas Saber 11 y el porcentaje logrado por los establecimientos oficiales</v>
      </c>
      <c r="AA140" s="4" t="s">
        <v>6435</v>
      </c>
      <c r="AB140" s="4" t="str">
        <f t="shared" si="47"/>
        <v>Medir el avance en el cierre de la brecha en el logro académico en las pruebas Saber 11 del ICFES de los establecimientos educativos en la ciudad entre el sector oficial y no oficial</v>
      </c>
      <c r="AC140" s="4" t="s">
        <v>6435</v>
      </c>
      <c r="AD140" s="4" t="str">
        <f t="shared" si="48"/>
        <v>Resoluciones ICFES</v>
      </c>
      <c r="AE140" s="4" t="s">
        <v>6435</v>
      </c>
      <c r="AF140" s="4" t="str">
        <f t="shared" si="49"/>
        <v>V1-V2</v>
      </c>
      <c r="AG140" s="4" t="s">
        <v>6435</v>
      </c>
      <c r="AH140" s="4" t="str">
        <f t="shared" si="50"/>
        <v>V1: Porcentaje de establecimientos no oficiales (cobertura y privados) clasificados en las categorías A+ y A en Pruebas Saber 11
V2: Porcentaje de establecimientos  oficiales clasificados en las categorías A+ y A en Pruebas Saber 11</v>
      </c>
      <c r="AI140" s="4" t="s">
        <v>6435</v>
      </c>
      <c r="AJ140" s="4" t="str">
        <f t="shared" si="51"/>
        <v>Decreciente</v>
      </c>
      <c r="AK140" s="4" t="s">
        <v>6435</v>
      </c>
      <c r="AL140" s="4" t="str">
        <f t="shared" si="52"/>
        <v>Anual</v>
      </c>
      <c r="AM140" s="4" t="s">
        <v>6435</v>
      </c>
      <c r="AN140" s="4" t="str">
        <f t="shared" si="53"/>
        <v>Archivos FTP Pruebas Saber 11, ICFES</v>
      </c>
      <c r="AO140" s="4" t="s">
        <v>6435</v>
      </c>
      <c r="AP140" s="4" t="str">
        <f t="shared" si="54"/>
        <v>Secundaria</v>
      </c>
      <c r="AQ140" s="4" t="s">
        <v>6435</v>
      </c>
      <c r="AR140" s="4" t="str">
        <f t="shared" si="55"/>
        <v>Hoja de cálculo procesada (excel)</v>
      </c>
      <c r="AS140" s="4" t="s">
        <v>6435</v>
      </c>
      <c r="AT140" s="4">
        <f t="shared" si="56"/>
        <v>2019</v>
      </c>
      <c r="AU140" s="4" t="s">
        <v>6435</v>
      </c>
      <c r="AV140" s="4">
        <f t="shared" si="57"/>
        <v>0</v>
      </c>
      <c r="AW140" s="4" t="s">
        <v>6435</v>
      </c>
      <c r="AX140" s="4" t="str">
        <f t="shared" si="58"/>
        <v>Subsecretaría de Planeación Educativa -Observatorio para la Calidad Educativa de Medellín (OCEM)</v>
      </c>
      <c r="AY140" s="4" t="s">
        <v>6435</v>
      </c>
      <c r="AZ140" s="4" t="str">
        <f t="shared" si="59"/>
        <v>Subsecretaría de Planeación Educativa -Planes, Programas y Proyectos</v>
      </c>
      <c r="BA140" s="4" t="s">
        <v>6435</v>
      </c>
      <c r="BB140" s="4" t="str">
        <f t="shared" si="60"/>
        <v>Hojas de cálculo (excel)</v>
      </c>
      <c r="BC140" s="4" t="s">
        <v>6435</v>
      </c>
      <c r="BD140" s="4" t="str">
        <f t="shared" si="61"/>
        <v>Registros ICFES</v>
      </c>
      <c r="BE140" s="4" t="s">
        <v>6435</v>
      </c>
      <c r="BF140" s="4" t="str">
        <f t="shared" si="62"/>
        <v>Hay que tener en cuenta que el número de evaludos en el sector oficial es históricamente más de tres veces que el del sector no oficial</v>
      </c>
      <c r="BG140" s="4" t="s">
        <v>6437</v>
      </c>
      <c r="BH140" s="4" t="str">
        <f t="shared" si="63"/>
        <v>("2.2.7","Brecha en la clasificación de planteles en categorías A y A+ en Saber 11 entre establecimientos oficiales y no oficiales","Diferencia entre el porcentaje de establecimientos educativos no oficiales clasificados en las categorías A y A+ en las Pruebas Saber 11 y el porcentaje logrado por los establecimientos oficiales","Medir el avance en el cierre de la brecha en el logro académico en las pruebas Saber 11 del ICFES de los establecimientos educativos en la ciudad entre el sector oficial y no oficial","Resoluciones ICFES","V1-V2","V1: Porcentaje de establecimientos no oficiales (cobertura y privados) clasificados en las categorías A+ y A en Pruebas Saber 11
V2: Porcentaje de establecimientos  oficiales clasificados en las categorías A+ y A en Pruebas Saber 11","Decreciente","Anual","Archivos FTP Pruebas Saber 11, ICFES","Secundaria","Hoja de cálculo procesada (excel)</v>
      </c>
      <c r="BI140" s="4" t="str">
        <f t="shared" si="64"/>
        <v>","2019","0","Subsecretaría de Planeación Educativa -Observatorio para la Calidad Educativa de Medellín (OCEM)","Subsecretaría de Planeación Educativa -Planes, Programas y Proyectos","Hojas de cálculo (excel)","Registros ICFES","Hay que tener en cuenta que el número de evaludos en el sector oficial es históricamente más de tres veces que el del sector no oficial),</v>
      </c>
      <c r="BJ140" s="4" t="str">
        <f t="shared" si="65"/>
        <v>("2.2.7","Brecha en la clasificación de planteles en categorías A y A+ en Saber 11 entre establecimientos oficiales y no oficiales","Diferencia entre el porcentaje de establecimientos educativos no oficiales clasificados en las categorías A y A+ en las Pruebas Saber 11 y el porcentaje logrado por los establecimientos oficiales","Medir el avance en el cierre de la brecha en el logro académico en las pruebas Saber 11 del ICFES de los establecimientos educativos en la ciudad entre el sector oficial y no oficial","Resoluciones ICFES","V1-V2","V1: Porcentaje de establecimientos no oficiales (cobertura y privados) clasificados en las categorías A+ y A en Pruebas Saber 11
V2: Porcentaje de establecimientos  oficiales clasificados en las categorías A+ y A en Pruebas Saber 11","Decreciente","Anual","Archivos FTP Pruebas Saber 11, ICFES","Secundaria","Hoja de cálculo procesada (excel)","2019","0","Subsecretaría de Planeación Educativa -Observatorio para la Calidad Educativa de Medellín (OCEM)","Subsecretaría de Planeación Educativa -Planes, Programas y Proyectos","Hojas de cálculo (excel)","Registros ICFES","Hay que tener en cuenta que el número de evaludos en el sector oficial es históricamente más de tres veces que el del sector no oficial),</v>
      </c>
    </row>
    <row r="141" spans="1:62" x14ac:dyDescent="0.2">
      <c r="A141" s="5" t="s">
        <v>139</v>
      </c>
      <c r="B141" s="6" t="s">
        <v>5752</v>
      </c>
      <c r="C141" s="15" t="s">
        <v>1703</v>
      </c>
      <c r="D141" s="15" t="s">
        <v>1704</v>
      </c>
      <c r="E141" s="15" t="s">
        <v>1676</v>
      </c>
      <c r="F141" s="15" t="s">
        <v>817</v>
      </c>
      <c r="G141" s="15" t="s">
        <v>1705</v>
      </c>
      <c r="H141" s="15" t="s">
        <v>819</v>
      </c>
      <c r="I141" s="15" t="s">
        <v>856</v>
      </c>
      <c r="J141" s="15" t="s">
        <v>1585</v>
      </c>
      <c r="K141" s="15" t="s">
        <v>822</v>
      </c>
      <c r="L141" s="15" t="s">
        <v>826</v>
      </c>
      <c r="M141" s="15">
        <v>2019</v>
      </c>
      <c r="N141" s="15"/>
      <c r="O141" s="15" t="s">
        <v>1678</v>
      </c>
      <c r="P141" s="15" t="s">
        <v>1564</v>
      </c>
      <c r="Q141" s="15" t="s">
        <v>1565</v>
      </c>
      <c r="R141" s="15" t="s">
        <v>1576</v>
      </c>
      <c r="S141" s="15"/>
      <c r="U141" s="10" t="s">
        <v>6434</v>
      </c>
      <c r="V141" s="4" t="str">
        <f t="shared" si="44"/>
        <v>2.2.1.1</v>
      </c>
      <c r="W141" s="122" t="s">
        <v>6435</v>
      </c>
      <c r="X141" s="4" t="str">
        <f t="shared" si="45"/>
        <v>Instituciones educativas oficiales con PEI actualizado</v>
      </c>
      <c r="Y141" s="4" t="s">
        <v>6435</v>
      </c>
      <c r="Z141" s="4" t="str">
        <f t="shared" si="46"/>
        <v>Número de instituciones educativas oficiales con PEI actualizado</v>
      </c>
      <c r="AA141" s="4" t="s">
        <v>6435</v>
      </c>
      <c r="AB141" s="4" t="str">
        <f t="shared" si="47"/>
        <v>Medir el avance en la actualización de los PEI por parte de las instituciones educativas oficiales de la ciudad</v>
      </c>
      <c r="AC141" s="4" t="s">
        <v>6435</v>
      </c>
      <c r="AD141" s="4" t="str">
        <f t="shared" si="48"/>
        <v>Decreto 1075 de 2015</v>
      </c>
      <c r="AE141" s="4" t="s">
        <v>6435</v>
      </c>
      <c r="AF141" s="4" t="str">
        <f t="shared" si="49"/>
        <v>V1</v>
      </c>
      <c r="AG141" s="4" t="s">
        <v>6435</v>
      </c>
      <c r="AH141" s="4" t="str">
        <f t="shared" si="50"/>
        <v>V1: Número de instituciones educativas oficiales con PEI actualizado</v>
      </c>
      <c r="AI141" s="4" t="s">
        <v>6435</v>
      </c>
      <c r="AJ141" s="4" t="str">
        <f t="shared" si="51"/>
        <v>Creciente</v>
      </c>
      <c r="AK141" s="4" t="s">
        <v>6435</v>
      </c>
      <c r="AL141" s="4" t="str">
        <f t="shared" si="52"/>
        <v>Anual</v>
      </c>
      <c r="AM141" s="4" t="s">
        <v>6435</v>
      </c>
      <c r="AN141" s="4" t="str">
        <f t="shared" si="53"/>
        <v>Registros SEM</v>
      </c>
      <c r="AO141" s="4" t="s">
        <v>6435</v>
      </c>
      <c r="AP141" s="4" t="str">
        <f t="shared" si="54"/>
        <v>Primaria</v>
      </c>
      <c r="AQ141" s="4" t="s">
        <v>6435</v>
      </c>
      <c r="AR141" s="4" t="str">
        <f t="shared" si="55"/>
        <v>Hoja de cálculo (excel)</v>
      </c>
      <c r="AS141" s="4" t="s">
        <v>6435</v>
      </c>
      <c r="AT141" s="4">
        <f t="shared" si="56"/>
        <v>2019</v>
      </c>
      <c r="AU141" s="4" t="s">
        <v>6435</v>
      </c>
      <c r="AV141" s="4">
        <f t="shared" si="57"/>
        <v>0</v>
      </c>
      <c r="AW141" s="4" t="s">
        <v>6435</v>
      </c>
      <c r="AX141" s="4" t="str">
        <f t="shared" si="58"/>
        <v>Subsecretaría de Prestación del Servicio Educativo</v>
      </c>
      <c r="AY141" s="4" t="s">
        <v>6435</v>
      </c>
      <c r="AZ141" s="4" t="str">
        <f t="shared" si="59"/>
        <v>Subsecretaría de Planeación Educativa -Planes, Programas y Proyectos</v>
      </c>
      <c r="BA141" s="4" t="s">
        <v>6435</v>
      </c>
      <c r="BB141" s="4" t="str">
        <f t="shared" si="60"/>
        <v>Hojas de cálculo (excel)</v>
      </c>
      <c r="BC141" s="4" t="s">
        <v>6435</v>
      </c>
      <c r="BD141" s="4" t="str">
        <f t="shared" si="61"/>
        <v>Registros administrativos SEM</v>
      </c>
      <c r="BE141" s="4" t="s">
        <v>6435</v>
      </c>
      <c r="BF141" s="4">
        <f t="shared" si="62"/>
        <v>0</v>
      </c>
      <c r="BG141" s="4" t="s">
        <v>6437</v>
      </c>
      <c r="BH141" s="4" t="str">
        <f t="shared" si="63"/>
        <v>("2.2.1.1","Instituciones educativas oficiales con PEI actualizado","Número de instituciones educativas oficiales con PEI actualizado","Medir el avance en la actualización de los PEI por parte de las instituciones educativas oficiales de la ciudad","Decreto 1075 de 2015","V1","V1: Número de instituciones educativas oficiales con PEI actualizado","Creciente","Anual","Registros SEM","Primaria","Hoja de cálculo (excel)</v>
      </c>
      <c r="BI141" s="4" t="str">
        <f t="shared" si="64"/>
        <v>","2019","0","Subsecretaría de Prestación del Servicio Educativo","Subsecretaría de Planeación Educativa -Planes, Programas y Proyectos","Hojas de cálculo (excel)","Registros administrativos SEM","0),</v>
      </c>
      <c r="BJ141" s="4" t="str">
        <f t="shared" si="65"/>
        <v>("2.2.1.1","Instituciones educativas oficiales con PEI actualizado","Número de instituciones educativas oficiales con PEI actualizado","Medir el avance en la actualización de los PEI por parte de las instituciones educativas oficiales de la ciudad","Decreto 1075 de 2015","V1","V1: Número de instituciones educativas oficiales con PEI actualizado","Creciente","Anual","Registros SEM","Primaria","Hoja de cálculo (excel)","2019","0","Subsecretaría de Prestación del Servicio Educativo","Subsecretaría de Planeación Educativa -Planes, Programas y Proyectos","Hojas de cálculo (excel)","Registros administrativos SEM","0),</v>
      </c>
    </row>
    <row r="142" spans="1:62" x14ac:dyDescent="0.2">
      <c r="A142" s="5" t="s">
        <v>140</v>
      </c>
      <c r="B142" s="6" t="s">
        <v>5753</v>
      </c>
      <c r="C142" s="15" t="s">
        <v>1706</v>
      </c>
      <c r="D142" s="15" t="s">
        <v>1707</v>
      </c>
      <c r="E142" s="15" t="s">
        <v>1676</v>
      </c>
      <c r="F142" s="15" t="s">
        <v>832</v>
      </c>
      <c r="G142" s="15" t="s">
        <v>1708</v>
      </c>
      <c r="H142" s="15" t="s">
        <v>819</v>
      </c>
      <c r="I142" s="15" t="s">
        <v>856</v>
      </c>
      <c r="J142" s="15" t="s">
        <v>1585</v>
      </c>
      <c r="K142" s="15" t="s">
        <v>822</v>
      </c>
      <c r="L142" s="15" t="s">
        <v>826</v>
      </c>
      <c r="M142" s="15" t="s">
        <v>842</v>
      </c>
      <c r="N142" s="15"/>
      <c r="O142" s="15" t="s">
        <v>1678</v>
      </c>
      <c r="P142" s="15" t="s">
        <v>1564</v>
      </c>
      <c r="Q142" s="15" t="s">
        <v>1565</v>
      </c>
      <c r="R142" s="15" t="s">
        <v>1576</v>
      </c>
      <c r="S142" s="15"/>
      <c r="U142" s="10" t="s">
        <v>6434</v>
      </c>
      <c r="V142" s="4" t="str">
        <f t="shared" si="44"/>
        <v>2.2.1.2</v>
      </c>
      <c r="W142" s="122" t="s">
        <v>6435</v>
      </c>
      <c r="X142" s="4" t="str">
        <f t="shared" si="45"/>
        <v>Instituciones educativas oficiales acompañadas para la adecuación de su modelo curricular en la 4ta Revolución Industrial</v>
      </c>
      <c r="Y142" s="4" t="s">
        <v>6435</v>
      </c>
      <c r="Z142" s="4" t="str">
        <f t="shared" si="46"/>
        <v>Porcentaje de instituciones educativas oficiales acompañadas para la adecuación de su modelo curricular en la Cuarta Revolución Industrial con respecto al total de instituciones educativas del sector oficial</v>
      </c>
      <c r="AA142" s="4" t="s">
        <v>6435</v>
      </c>
      <c r="AB142" s="4" t="str">
        <f t="shared" si="47"/>
        <v>Medir el avance en la adecuación del modelo curricular para la Cuarta Revolución Industrial por parte de las instituciones educativas oficiales de la ciudad</v>
      </c>
      <c r="AC142" s="4" t="s">
        <v>6435</v>
      </c>
      <c r="AD142" s="4" t="str">
        <f t="shared" si="48"/>
        <v>Decreto 1075 de 2015</v>
      </c>
      <c r="AE142" s="4" t="s">
        <v>6435</v>
      </c>
      <c r="AF142" s="4" t="str">
        <f t="shared" si="49"/>
        <v>(V1/V2)*100</v>
      </c>
      <c r="AG142" s="4" t="s">
        <v>6435</v>
      </c>
      <c r="AH142" s="4" t="str">
        <f t="shared" si="50"/>
        <v>V1:Número de instituciones educativas oficiales acompañadas para la adecuación de su modelo curricular en 4ta Revolución Industrial
V2: Número de instituciones educativas oficiales</v>
      </c>
      <c r="AI142" s="4" t="s">
        <v>6435</v>
      </c>
      <c r="AJ142" s="4" t="str">
        <f t="shared" si="51"/>
        <v>Creciente</v>
      </c>
      <c r="AK142" s="4" t="s">
        <v>6435</v>
      </c>
      <c r="AL142" s="4" t="str">
        <f t="shared" si="52"/>
        <v>Anual</v>
      </c>
      <c r="AM142" s="4" t="s">
        <v>6435</v>
      </c>
      <c r="AN142" s="4" t="str">
        <f t="shared" si="53"/>
        <v>Registros SEM</v>
      </c>
      <c r="AO142" s="4" t="s">
        <v>6435</v>
      </c>
      <c r="AP142" s="4" t="str">
        <f t="shared" si="54"/>
        <v>Primaria</v>
      </c>
      <c r="AQ142" s="4" t="s">
        <v>6435</v>
      </c>
      <c r="AR142" s="4" t="str">
        <f t="shared" si="55"/>
        <v>Hoja de cálculo (excel)</v>
      </c>
      <c r="AS142" s="4" t="s">
        <v>6435</v>
      </c>
      <c r="AT142" s="4" t="str">
        <f t="shared" si="56"/>
        <v>NA</v>
      </c>
      <c r="AU142" s="4" t="s">
        <v>6435</v>
      </c>
      <c r="AV142" s="4">
        <f t="shared" si="57"/>
        <v>0</v>
      </c>
      <c r="AW142" s="4" t="s">
        <v>6435</v>
      </c>
      <c r="AX142" s="4" t="str">
        <f t="shared" si="58"/>
        <v>Subsecretaría de Prestación del Servicio Educativo</v>
      </c>
      <c r="AY142" s="4" t="s">
        <v>6435</v>
      </c>
      <c r="AZ142" s="4" t="str">
        <f t="shared" si="59"/>
        <v>Subsecretaría de Planeación Educativa -Planes, Programas y Proyectos</v>
      </c>
      <c r="BA142" s="4" t="s">
        <v>6435</v>
      </c>
      <c r="BB142" s="4" t="str">
        <f t="shared" si="60"/>
        <v>Hojas de cálculo (excel)</v>
      </c>
      <c r="BC142" s="4" t="s">
        <v>6435</v>
      </c>
      <c r="BD142" s="4" t="str">
        <f t="shared" si="61"/>
        <v>Registros administrativos SEM</v>
      </c>
      <c r="BE142" s="4" t="s">
        <v>6435</v>
      </c>
      <c r="BF142" s="4">
        <f t="shared" si="62"/>
        <v>0</v>
      </c>
      <c r="BG142" s="4" t="s">
        <v>6437</v>
      </c>
      <c r="BH142" s="4" t="str">
        <f t="shared" si="63"/>
        <v>("2.2.1.2","Instituciones educativas oficiales acompañadas para la adecuación de su modelo curricular en la 4ta Revolución Industrial","Porcentaje de instituciones educativas oficiales acompañadas para la adecuación de su modelo curricular en la Cuarta Revolución Industrial con respecto al total de instituciones educativas del sector oficial","Medir el avance en la adecuación del modelo curricular para la Cuarta Revolución Industrial por parte de las instituciones educativas oficiales de la ciudad","Decreto 1075 de 2015","(V1/V2)*100","V1:Número de instituciones educativas oficiales acompañadas para la adecuación de su modelo curricular en 4ta Revolución Industrial
V2: Número de instituciones educativas oficiales","Creciente","Anual","Registros SEM","Primaria","Hoja de cálculo (excel)</v>
      </c>
      <c r="BI142" s="4" t="str">
        <f t="shared" si="64"/>
        <v>","NA","0","Subsecretaría de Prestación del Servicio Educativo","Subsecretaría de Planeación Educativa -Planes, Programas y Proyectos","Hojas de cálculo (excel)","Registros administrativos SEM","0),</v>
      </c>
      <c r="BJ142" s="4" t="str">
        <f t="shared" si="65"/>
        <v>("2.2.1.2","Instituciones educativas oficiales acompañadas para la adecuación de su modelo curricular en la 4ta Revolución Industrial","Porcentaje de instituciones educativas oficiales acompañadas para la adecuación de su modelo curricular en la Cuarta Revolución Industrial con respecto al total de instituciones educativas del sector oficial","Medir el avance en la adecuación del modelo curricular para la Cuarta Revolución Industrial por parte de las instituciones educativas oficiales de la ciudad","Decreto 1075 de 2015","(V1/V2)*100","V1:Número de instituciones educativas oficiales acompañadas para la adecuación de su modelo curricular en 4ta Revolución Industrial
V2: Número de instituciones educativas oficiales","Creciente","Anual","Registros SEM","Primaria","Hoja de cálculo (excel)","NA","0","Subsecretaría de Prestación del Servicio Educativo","Subsecretaría de Planeación Educativa -Planes, Programas y Proyectos","Hojas de cálculo (excel)","Registros administrativos SEM","0),</v>
      </c>
    </row>
    <row r="143" spans="1:62" x14ac:dyDescent="0.2">
      <c r="A143" s="5" t="s">
        <v>141</v>
      </c>
      <c r="B143" s="6" t="s">
        <v>5754</v>
      </c>
      <c r="C143" s="15" t="s">
        <v>1709</v>
      </c>
      <c r="D143" s="15" t="s">
        <v>1710</v>
      </c>
      <c r="E143" s="15"/>
      <c r="F143" s="15" t="s">
        <v>817</v>
      </c>
      <c r="G143" s="15" t="s">
        <v>1711</v>
      </c>
      <c r="H143" s="15" t="s">
        <v>819</v>
      </c>
      <c r="I143" s="15" t="s">
        <v>856</v>
      </c>
      <c r="J143" s="15" t="s">
        <v>1585</v>
      </c>
      <c r="K143" s="15" t="s">
        <v>822</v>
      </c>
      <c r="L143" s="15" t="s">
        <v>826</v>
      </c>
      <c r="M143" s="15">
        <v>2019</v>
      </c>
      <c r="N143" s="15"/>
      <c r="O143" s="15" t="s">
        <v>1678</v>
      </c>
      <c r="P143" s="15" t="s">
        <v>1564</v>
      </c>
      <c r="Q143" s="15" t="s">
        <v>1565</v>
      </c>
      <c r="R143" s="15" t="s">
        <v>1576</v>
      </c>
      <c r="S143" s="15"/>
      <c r="U143" s="10" t="s">
        <v>6434</v>
      </c>
      <c r="V143" s="4" t="str">
        <f t="shared" si="44"/>
        <v>2.2.1.3</v>
      </c>
      <c r="W143" s="122" t="s">
        <v>6435</v>
      </c>
      <c r="X143" s="4" t="str">
        <f t="shared" si="45"/>
        <v>Estudiantes de instituciones educativas oficiales matriculados en programas de SER+STEM (Science, Technology, Engineering and Mathematics)</v>
      </c>
      <c r="Y143" s="4" t="s">
        <v>6435</v>
      </c>
      <c r="Z143" s="4" t="str">
        <f t="shared" si="46"/>
        <v>Número de estudiantes de instituciones educativas oficiales matriculados en programas de SER+STEM</v>
      </c>
      <c r="AA143" s="4" t="s">
        <v>6435</v>
      </c>
      <c r="AB143" s="4" t="str">
        <f t="shared" si="47"/>
        <v>Medir  el avance de la cobertura de los programas SER+STEM</v>
      </c>
      <c r="AC143" s="4" t="s">
        <v>6435</v>
      </c>
      <c r="AD143" s="4">
        <f t="shared" si="48"/>
        <v>0</v>
      </c>
      <c r="AE143" s="4" t="s">
        <v>6435</v>
      </c>
      <c r="AF143" s="4" t="str">
        <f t="shared" si="49"/>
        <v>V1</v>
      </c>
      <c r="AG143" s="4" t="s">
        <v>6435</v>
      </c>
      <c r="AH143" s="4" t="str">
        <f t="shared" si="50"/>
        <v>V1: Número de estudiantes de instituciones educativas oficiales matriculados en programas de SER+STEM</v>
      </c>
      <c r="AI143" s="4" t="s">
        <v>6435</v>
      </c>
      <c r="AJ143" s="4" t="str">
        <f t="shared" si="51"/>
        <v>Creciente</v>
      </c>
      <c r="AK143" s="4" t="s">
        <v>6435</v>
      </c>
      <c r="AL143" s="4" t="str">
        <f t="shared" si="52"/>
        <v>Anual</v>
      </c>
      <c r="AM143" s="4" t="s">
        <v>6435</v>
      </c>
      <c r="AN143" s="4" t="str">
        <f t="shared" si="53"/>
        <v>Registros SEM</v>
      </c>
      <c r="AO143" s="4" t="s">
        <v>6435</v>
      </c>
      <c r="AP143" s="4" t="str">
        <f t="shared" si="54"/>
        <v>Primaria</v>
      </c>
      <c r="AQ143" s="4" t="s">
        <v>6435</v>
      </c>
      <c r="AR143" s="4" t="str">
        <f t="shared" si="55"/>
        <v>Hoja de cálculo (excel)</v>
      </c>
      <c r="AS143" s="4" t="s">
        <v>6435</v>
      </c>
      <c r="AT143" s="4">
        <f t="shared" si="56"/>
        <v>2019</v>
      </c>
      <c r="AU143" s="4" t="s">
        <v>6435</v>
      </c>
      <c r="AV143" s="4">
        <f t="shared" si="57"/>
        <v>0</v>
      </c>
      <c r="AW143" s="4" t="s">
        <v>6435</v>
      </c>
      <c r="AX143" s="4" t="str">
        <f t="shared" si="58"/>
        <v>Subsecretaría de Prestación del Servicio Educativo</v>
      </c>
      <c r="AY143" s="4" t="s">
        <v>6435</v>
      </c>
      <c r="AZ143" s="4" t="str">
        <f t="shared" si="59"/>
        <v>Subsecretaría de Planeación Educativa -Planes, Programas y Proyectos</v>
      </c>
      <c r="BA143" s="4" t="s">
        <v>6435</v>
      </c>
      <c r="BB143" s="4" t="str">
        <f t="shared" si="60"/>
        <v>Hojas de cálculo (excel)</v>
      </c>
      <c r="BC143" s="4" t="s">
        <v>6435</v>
      </c>
      <c r="BD143" s="4" t="str">
        <f t="shared" si="61"/>
        <v>Registros administrativos SEM</v>
      </c>
      <c r="BE143" s="4" t="s">
        <v>6435</v>
      </c>
      <c r="BF143" s="4">
        <f t="shared" si="62"/>
        <v>0</v>
      </c>
      <c r="BG143" s="4" t="s">
        <v>6437</v>
      </c>
      <c r="BH143" s="4" t="str">
        <f t="shared" si="63"/>
        <v>("2.2.1.3","Estudiantes de instituciones educativas oficiales matriculados en programas de SER+STEM (Science, Technology, Engineering and Mathematics)","Número de estudiantes de instituciones educativas oficiales matriculados en programas de SER+STEM","Medir  el avance de la cobertura de los programas SER+STEM","0","V1","V1: Número de estudiantes de instituciones educativas oficiales matriculados en programas de SER+STEM","Creciente","Anual","Registros SEM","Primaria","Hoja de cálculo (excel)</v>
      </c>
      <c r="BI143" s="4" t="str">
        <f t="shared" si="64"/>
        <v>","2019","0","Subsecretaría de Prestación del Servicio Educativo","Subsecretaría de Planeación Educativa -Planes, Programas y Proyectos","Hojas de cálculo (excel)","Registros administrativos SEM","0),</v>
      </c>
      <c r="BJ143" s="4" t="str">
        <f t="shared" si="65"/>
        <v>("2.2.1.3","Estudiantes de instituciones educativas oficiales matriculados en programas de SER+STEM (Science, Technology, Engineering and Mathematics)","Número de estudiantes de instituciones educativas oficiales matriculados en programas de SER+STEM","Medir  el avance de la cobertura de los programas SER+STEM","0","V1","V1: Número de estudiantes de instituciones educativas oficiales matriculados en programas de SER+STEM","Creciente","Anual","Registros SEM","Primaria","Hoja de cálculo (excel)","2019","0","Subsecretaría de Prestación del Servicio Educativo","Subsecretaría de Planeación Educativa -Planes, Programas y Proyectos","Hojas de cálculo (excel)","Registros administrativos SEM","0),</v>
      </c>
    </row>
    <row r="144" spans="1:62" x14ac:dyDescent="0.2">
      <c r="A144" s="5" t="s">
        <v>142</v>
      </c>
      <c r="B144" s="6" t="s">
        <v>5755</v>
      </c>
      <c r="C144" s="15" t="s">
        <v>1712</v>
      </c>
      <c r="D144" s="15" t="s">
        <v>1713</v>
      </c>
      <c r="E144" s="15"/>
      <c r="F144" s="15" t="s">
        <v>832</v>
      </c>
      <c r="G144" s="15" t="s">
        <v>1714</v>
      </c>
      <c r="H144" s="15" t="s">
        <v>819</v>
      </c>
      <c r="I144" s="15" t="s">
        <v>856</v>
      </c>
      <c r="J144" s="15" t="s">
        <v>1715</v>
      </c>
      <c r="K144" s="15" t="s">
        <v>954</v>
      </c>
      <c r="L144" s="15" t="s">
        <v>826</v>
      </c>
      <c r="M144" s="15" t="s">
        <v>842</v>
      </c>
      <c r="N144" s="15"/>
      <c r="O144" s="15" t="s">
        <v>1716</v>
      </c>
      <c r="P144" s="15" t="s">
        <v>1564</v>
      </c>
      <c r="Q144" s="15" t="s">
        <v>1565</v>
      </c>
      <c r="R144" s="15" t="s">
        <v>1717</v>
      </c>
      <c r="S144" s="15"/>
      <c r="U144" s="10" t="s">
        <v>6434</v>
      </c>
      <c r="V144" s="4" t="str">
        <f t="shared" si="44"/>
        <v>2.2.2.1</v>
      </c>
      <c r="W144" s="122" t="s">
        <v>6435</v>
      </c>
      <c r="X144" s="4" t="str">
        <f t="shared" si="45"/>
        <v>Estudiantes participantes en las Pruebas de Calidad Académica Medellín 4.0</v>
      </c>
      <c r="Y144" s="4" t="s">
        <v>6435</v>
      </c>
      <c r="Z144" s="4" t="str">
        <f t="shared" si="46"/>
        <v>Porcentaje de estudiantes participantes en las Pruebas de Calidad Académica Medellín 4.0 con respecto al total de matriculados según los grados evaluados</v>
      </c>
      <c r="AA144" s="4" t="s">
        <v>6435</v>
      </c>
      <c r="AB144" s="4" t="str">
        <f t="shared" si="47"/>
        <v>Medir el avance en la participación de los estudiantes de instituciones oficiales en las Pruebas de Calidad Académica Medellín 4.0.</v>
      </c>
      <c r="AC144" s="4" t="s">
        <v>6435</v>
      </c>
      <c r="AD144" s="4">
        <f t="shared" si="48"/>
        <v>0</v>
      </c>
      <c r="AE144" s="4" t="s">
        <v>6435</v>
      </c>
      <c r="AF144" s="4" t="str">
        <f t="shared" si="49"/>
        <v>(V1/V2)*100</v>
      </c>
      <c r="AG144" s="4" t="s">
        <v>6435</v>
      </c>
      <c r="AH144" s="4" t="str">
        <f t="shared" si="50"/>
        <v>V1: Número de estudiantes en las Pruebas de Calidad Académica Medellín 4.0
V2: Número de estudiantes matriculados  en los grados evaluados</v>
      </c>
      <c r="AI144" s="4" t="s">
        <v>6435</v>
      </c>
      <c r="AJ144" s="4" t="str">
        <f t="shared" si="51"/>
        <v>Creciente</v>
      </c>
      <c r="AK144" s="4" t="s">
        <v>6435</v>
      </c>
      <c r="AL144" s="4" t="str">
        <f t="shared" si="52"/>
        <v>Anual</v>
      </c>
      <c r="AM144" s="4" t="s">
        <v>6435</v>
      </c>
      <c r="AN144" s="4" t="str">
        <f t="shared" si="53"/>
        <v>Registros SEM  
Matrícula MEN</v>
      </c>
      <c r="AO144" s="4" t="s">
        <v>6435</v>
      </c>
      <c r="AP144" s="4" t="str">
        <f t="shared" si="54"/>
        <v>Primaria y secundaria</v>
      </c>
      <c r="AQ144" s="4" t="s">
        <v>6435</v>
      </c>
      <c r="AR144" s="4" t="str">
        <f t="shared" si="55"/>
        <v>Hoja de cálculo (excel)</v>
      </c>
      <c r="AS144" s="4" t="s">
        <v>6435</v>
      </c>
      <c r="AT144" s="4" t="str">
        <f t="shared" si="56"/>
        <v>NA</v>
      </c>
      <c r="AU144" s="4" t="s">
        <v>6435</v>
      </c>
      <c r="AV144" s="4">
        <f t="shared" si="57"/>
        <v>0</v>
      </c>
      <c r="AW144" s="4" t="s">
        <v>6435</v>
      </c>
      <c r="AX144" s="4" t="str">
        <f t="shared" si="58"/>
        <v>Prestación del Servicio SABERES</v>
      </c>
      <c r="AY144" s="4" t="s">
        <v>6435</v>
      </c>
      <c r="AZ144" s="4" t="str">
        <f t="shared" si="59"/>
        <v>Subsecretaría de Planeación Educativa -Planes, Programas y Proyectos</v>
      </c>
      <c r="BA144" s="4" t="s">
        <v>6435</v>
      </c>
      <c r="BB144" s="4" t="str">
        <f t="shared" si="60"/>
        <v>Hojas de cálculo (excel)</v>
      </c>
      <c r="BC144" s="4" t="s">
        <v>6435</v>
      </c>
      <c r="BD144" s="4" t="str">
        <f t="shared" si="61"/>
        <v>Listados de participación
Matrícula MEN</v>
      </c>
      <c r="BE144" s="4" t="s">
        <v>6435</v>
      </c>
      <c r="BF144" s="4">
        <f t="shared" si="62"/>
        <v>0</v>
      </c>
      <c r="BG144" s="4" t="s">
        <v>6437</v>
      </c>
      <c r="BH144" s="4" t="str">
        <f t="shared" si="63"/>
        <v>("2.2.2.1","Estudiantes participantes en las Pruebas de Calidad Académica Medellín 4.0","Porcentaje de estudiantes participantes en las Pruebas de Calidad Académica Medellín 4.0 con respecto al total de matriculados según los grados evaluados","Medir el avance en la participación de los estudiantes de instituciones oficiales en las Pruebas de Calidad Académica Medellín 4.0.","0","(V1/V2)*100","V1: Número de estudiantes en las Pruebas de Calidad Académica Medellín 4.0
V2: Número de estudiantes matriculados  en los grados evaluados","Creciente","Anual","Registros SEM  
Matrícula MEN","Primaria y secundaria","Hoja de cálculo (excel)</v>
      </c>
      <c r="BI144" s="4" t="str">
        <f t="shared" si="64"/>
        <v>","NA","0","Prestación del Servicio SABERES","Subsecretaría de Planeación Educativa -Planes, Programas y Proyectos","Hojas de cálculo (excel)","Listados de participación
Matrícula MEN","0),</v>
      </c>
      <c r="BJ144" s="4" t="str">
        <f t="shared" si="65"/>
        <v>("2.2.2.1","Estudiantes participantes en las Pruebas de Calidad Académica Medellín 4.0","Porcentaje de estudiantes participantes en las Pruebas de Calidad Académica Medellín 4.0 con respecto al total de matriculados según los grados evaluados","Medir el avance en la participación de los estudiantes de instituciones oficiales en las Pruebas de Calidad Académica Medellín 4.0.","0","(V1/V2)*100","V1: Número de estudiantes en las Pruebas de Calidad Académica Medellín 4.0
V2: Número de estudiantes matriculados  en los grados evaluados","Creciente","Anual","Registros SEM  
Matrícula MEN","Primaria y secundaria","Hoja de cálculo (excel)","NA","0","Prestación del Servicio SABERES","Subsecretaría de Planeación Educativa -Planes, Programas y Proyectos","Hojas de cálculo (excel)","Listados de participación
Matrícula MEN","0),</v>
      </c>
    </row>
    <row r="145" spans="1:62" x14ac:dyDescent="0.2">
      <c r="A145" s="5" t="s">
        <v>143</v>
      </c>
      <c r="B145" s="6" t="s">
        <v>5756</v>
      </c>
      <c r="C145" s="15" t="s">
        <v>1718</v>
      </c>
      <c r="D145" s="15" t="s">
        <v>1719</v>
      </c>
      <c r="E145" s="15" t="s">
        <v>1720</v>
      </c>
      <c r="F145" s="15" t="s">
        <v>817</v>
      </c>
      <c r="G145" s="15" t="s">
        <v>1721</v>
      </c>
      <c r="H145" s="15" t="s">
        <v>819</v>
      </c>
      <c r="I145" s="15" t="s">
        <v>856</v>
      </c>
      <c r="J145" s="15" t="s">
        <v>1585</v>
      </c>
      <c r="K145" s="15" t="s">
        <v>822</v>
      </c>
      <c r="L145" s="15" t="s">
        <v>826</v>
      </c>
      <c r="M145" s="15">
        <v>2019</v>
      </c>
      <c r="N145" s="15"/>
      <c r="O145" s="15" t="s">
        <v>1575</v>
      </c>
      <c r="P145" s="15" t="s">
        <v>1564</v>
      </c>
      <c r="Q145" s="15" t="s">
        <v>1565</v>
      </c>
      <c r="R145" s="15" t="s">
        <v>1576</v>
      </c>
      <c r="S145" s="15" t="s">
        <v>1722</v>
      </c>
      <c r="U145" s="10" t="s">
        <v>6434</v>
      </c>
      <c r="V145" s="4" t="str">
        <f t="shared" si="44"/>
        <v>2.2.2.2</v>
      </c>
      <c r="W145" s="122" t="s">
        <v>6435</v>
      </c>
      <c r="X145" s="4" t="str">
        <f t="shared" si="45"/>
        <v>Estudiantes atendidos en Jornada Complementaria</v>
      </c>
      <c r="Y145" s="4" t="s">
        <v>6435</v>
      </c>
      <c r="Z145" s="4" t="str">
        <f t="shared" si="46"/>
        <v>Número de estudiantes de instituciones educativas oficiales atendidos en el Programa de Jornada Complementaria</v>
      </c>
      <c r="AA145" s="4" t="s">
        <v>6435</v>
      </c>
      <c r="AB145" s="4" t="str">
        <f t="shared" si="47"/>
        <v>Medir el nivel de cobertura del programa Jornada Complementaria en el sistema educativo oficial de la ciudad</v>
      </c>
      <c r="AC145" s="4" t="s">
        <v>6435</v>
      </c>
      <c r="AD145" s="4" t="str">
        <f t="shared" si="48"/>
        <v>Acuerdo Municipal 050 de 2014</v>
      </c>
      <c r="AE145" s="4" t="s">
        <v>6435</v>
      </c>
      <c r="AF145" s="4" t="str">
        <f t="shared" si="49"/>
        <v>V1</v>
      </c>
      <c r="AG145" s="4" t="s">
        <v>6435</v>
      </c>
      <c r="AH145" s="4" t="str">
        <f t="shared" si="50"/>
        <v>V1: Número de estudiantes de instituciones educativas oficiales atendidos en Jornada Complementaria</v>
      </c>
      <c r="AI145" s="4" t="s">
        <v>6435</v>
      </c>
      <c r="AJ145" s="4" t="str">
        <f t="shared" si="51"/>
        <v>Creciente</v>
      </c>
      <c r="AK145" s="4" t="s">
        <v>6435</v>
      </c>
      <c r="AL145" s="4" t="str">
        <f t="shared" si="52"/>
        <v>Anual</v>
      </c>
      <c r="AM145" s="4" t="s">
        <v>6435</v>
      </c>
      <c r="AN145" s="4" t="str">
        <f t="shared" si="53"/>
        <v>Registros SEM</v>
      </c>
      <c r="AO145" s="4" t="s">
        <v>6435</v>
      </c>
      <c r="AP145" s="4" t="str">
        <f t="shared" si="54"/>
        <v>Primaria</v>
      </c>
      <c r="AQ145" s="4" t="s">
        <v>6435</v>
      </c>
      <c r="AR145" s="4" t="str">
        <f t="shared" si="55"/>
        <v>Hoja de cálculo (excel)</v>
      </c>
      <c r="AS145" s="4" t="s">
        <v>6435</v>
      </c>
      <c r="AT145" s="4">
        <f t="shared" si="56"/>
        <v>2019</v>
      </c>
      <c r="AU145" s="4" t="s">
        <v>6435</v>
      </c>
      <c r="AV145" s="4">
        <f t="shared" si="57"/>
        <v>0</v>
      </c>
      <c r="AW145" s="4" t="s">
        <v>6435</v>
      </c>
      <c r="AX145" s="4" t="str">
        <f t="shared" si="58"/>
        <v>Subsecretaría del Prestación del Servicio</v>
      </c>
      <c r="AY145" s="4" t="s">
        <v>6435</v>
      </c>
      <c r="AZ145" s="4" t="str">
        <f t="shared" si="59"/>
        <v>Subsecretaría de Planeación Educativa -Planes, Programas y Proyectos</v>
      </c>
      <c r="BA145" s="4" t="s">
        <v>6435</v>
      </c>
      <c r="BB145" s="4" t="str">
        <f t="shared" si="60"/>
        <v>Hojas de cálculo (excel)</v>
      </c>
      <c r="BC145" s="4" t="s">
        <v>6435</v>
      </c>
      <c r="BD145" s="4" t="str">
        <f t="shared" si="61"/>
        <v>Registros administrativos SEM</v>
      </c>
      <c r="BE145" s="4" t="s">
        <v>6435</v>
      </c>
      <c r="BF145" s="4" t="str">
        <f t="shared" si="62"/>
        <v>LB es tomada del plan de acción, con recursos propios de la SEM</v>
      </c>
      <c r="BG145" s="4" t="s">
        <v>6437</v>
      </c>
      <c r="BH145" s="4" t="str">
        <f t="shared" si="63"/>
        <v>("2.2.2.2","Estudiantes atendidos en Jornada Complementaria","Número de estudiantes de instituciones educativas oficiales atendidos en el Programa de Jornada Complementaria","Medir el nivel de cobertura del programa Jornada Complementaria en el sistema educativo oficial de la ciudad","Acuerdo Municipal 050 de 2014","V1","V1: Número de estudiantes de instituciones educativas oficiales atendidos en Jornada Complementaria","Creciente","Anual","Registros SEM","Primaria","Hoja de cálculo (excel)</v>
      </c>
      <c r="BI145" s="4" t="str">
        <f t="shared" si="64"/>
        <v>","2019","0","Subsecretaría del Prestación del Servicio","Subsecretaría de Planeación Educativa -Planes, Programas y Proyectos","Hojas de cálculo (excel)","Registros administrativos SEM","LB es tomada del plan de acción, con recursos propios de la SEM),</v>
      </c>
      <c r="BJ145" s="4" t="str">
        <f t="shared" si="65"/>
        <v>("2.2.2.2","Estudiantes atendidos en Jornada Complementaria","Número de estudiantes de instituciones educativas oficiales atendidos en el Programa de Jornada Complementaria","Medir el nivel de cobertura del programa Jornada Complementaria en el sistema educativo oficial de la ciudad","Acuerdo Municipal 050 de 2014","V1","V1: Número de estudiantes de instituciones educativas oficiales atendidos en Jornada Complementaria","Creciente","Anual","Registros SEM","Primaria","Hoja de cálculo (excel)","2019","0","Subsecretaría del Prestación del Servicio","Subsecretaría de Planeación Educativa -Planes, Programas y Proyectos","Hojas de cálculo (excel)","Registros administrativos SEM","LB es tomada del plan de acción, con recursos propios de la SEM),</v>
      </c>
    </row>
    <row r="146" spans="1:62" x14ac:dyDescent="0.2">
      <c r="A146" s="5" t="s">
        <v>144</v>
      </c>
      <c r="B146" s="6" t="s">
        <v>5757</v>
      </c>
      <c r="C146" s="15" t="s">
        <v>1723</v>
      </c>
      <c r="D146" s="15" t="s">
        <v>1724</v>
      </c>
      <c r="E146" s="15" t="s">
        <v>1725</v>
      </c>
      <c r="F146" s="15" t="s">
        <v>870</v>
      </c>
      <c r="G146" s="15" t="s">
        <v>1726</v>
      </c>
      <c r="H146" s="15" t="s">
        <v>819</v>
      </c>
      <c r="I146" s="15" t="s">
        <v>856</v>
      </c>
      <c r="J146" s="15" t="s">
        <v>1727</v>
      </c>
      <c r="K146" s="15" t="s">
        <v>822</v>
      </c>
      <c r="L146" s="15" t="s">
        <v>1728</v>
      </c>
      <c r="M146" s="15">
        <v>2019</v>
      </c>
      <c r="N146" s="14"/>
      <c r="O146" s="15" t="s">
        <v>1729</v>
      </c>
      <c r="P146" s="15" t="s">
        <v>1730</v>
      </c>
      <c r="Q146" s="15" t="s">
        <v>875</v>
      </c>
      <c r="R146" s="15" t="s">
        <v>897</v>
      </c>
      <c r="S146" s="15"/>
      <c r="U146" s="10" t="s">
        <v>6434</v>
      </c>
      <c r="V146" s="4" t="str">
        <f t="shared" si="44"/>
        <v>2.2.2.3</v>
      </c>
      <c r="W146" s="122" t="s">
        <v>6435</v>
      </c>
      <c r="X146" s="4" t="str">
        <f t="shared" si="45"/>
        <v>Programas acreditados en alta calidad</v>
      </c>
      <c r="Y146" s="4" t="s">
        <v>6435</v>
      </c>
      <c r="Z146" s="4" t="str">
        <f t="shared" si="46"/>
        <v xml:space="preserve">Hace referencia al total de programas  acreditados en alta calidad en las tres IES por parte MEN </v>
      </c>
      <c r="AA146" s="4" t="s">
        <v>6435</v>
      </c>
      <c r="AB146" s="4" t="str">
        <f t="shared" si="47"/>
        <v xml:space="preserve">Medir el número de programas que logran ser acreditados en las tres IES </v>
      </c>
      <c r="AC146" s="4" t="s">
        <v>6435</v>
      </c>
      <c r="AD146" s="4" t="str">
        <f t="shared" si="48"/>
        <v>Decreto 1330 de 2019</v>
      </c>
      <c r="AE146" s="4" t="s">
        <v>6435</v>
      </c>
      <c r="AF146" s="4" t="str">
        <f t="shared" si="49"/>
        <v>V0</v>
      </c>
      <c r="AG146" s="4" t="s">
        <v>6435</v>
      </c>
      <c r="AH146" s="4" t="str">
        <f t="shared" si="50"/>
        <v>V0: Programas acreditados</v>
      </c>
      <c r="AI146" s="4" t="s">
        <v>6435</v>
      </c>
      <c r="AJ146" s="4" t="str">
        <f t="shared" si="51"/>
        <v>Creciente</v>
      </c>
      <c r="AK146" s="4" t="s">
        <v>6435</v>
      </c>
      <c r="AL146" s="4" t="str">
        <f t="shared" si="52"/>
        <v>Anual</v>
      </c>
      <c r="AM146" s="4" t="s">
        <v>6435</v>
      </c>
      <c r="AN146" s="4" t="str">
        <f t="shared" si="53"/>
        <v>Ministerio de Educación Nacional</v>
      </c>
      <c r="AO146" s="4" t="s">
        <v>6435</v>
      </c>
      <c r="AP146" s="4" t="str">
        <f t="shared" si="54"/>
        <v>Primaria</v>
      </c>
      <c r="AQ146" s="4" t="s">
        <v>6435</v>
      </c>
      <c r="AR146" s="4" t="str">
        <f t="shared" si="55"/>
        <v>Resolución de acreditación</v>
      </c>
      <c r="AS146" s="4" t="s">
        <v>6435</v>
      </c>
      <c r="AT146" s="4">
        <f t="shared" si="56"/>
        <v>2019</v>
      </c>
      <c r="AU146" s="4" t="s">
        <v>6435</v>
      </c>
      <c r="AV146" s="4">
        <f t="shared" si="57"/>
        <v>0</v>
      </c>
      <c r="AW146" s="4" t="s">
        <v>6435</v>
      </c>
      <c r="AX146" s="4" t="str">
        <f t="shared" si="58"/>
        <v>ITM. Colegio Mayor. Pascual Bravo</v>
      </c>
      <c r="AY146" s="4" t="s">
        <v>6435</v>
      </c>
      <c r="AZ146" s="4" t="str">
        <f t="shared" si="59"/>
        <v>Sapiencia-ITM. Colegio Mayor. Pascual Bravo</v>
      </c>
      <c r="BA146" s="4" t="s">
        <v>6435</v>
      </c>
      <c r="BB146" s="4" t="str">
        <f t="shared" si="60"/>
        <v>Magnético</v>
      </c>
      <c r="BC146" s="4" t="s">
        <v>6435</v>
      </c>
      <c r="BD146" s="4" t="str">
        <f t="shared" si="61"/>
        <v>Registros administrativos</v>
      </c>
      <c r="BE146" s="4" t="s">
        <v>6435</v>
      </c>
      <c r="BF146" s="4">
        <f t="shared" si="62"/>
        <v>0</v>
      </c>
      <c r="BG146" s="4" t="s">
        <v>6437</v>
      </c>
      <c r="BH146" s="4" t="str">
        <f t="shared" si="63"/>
        <v>("2.2.2.3","Programas acreditados en alta calidad","Hace referencia al total de programas  acreditados en alta calidad en las tres IES por parte MEN ","Medir el número de programas que logran ser acreditados en las tres IES ","Decreto 1330 de 2019","V0","V0: Programas acreditados","Creciente","Anual","Ministerio de Educación Nacional","Primaria","Resolución de acreditación</v>
      </c>
      <c r="BI146" s="4" t="str">
        <f t="shared" si="64"/>
        <v>","2019","0","ITM. Colegio Mayor. Pascual Bravo","Sapiencia-ITM. Colegio Mayor. Pascual Bravo","Magnético","Registros administrativos","0),</v>
      </c>
      <c r="BJ146" s="4" t="str">
        <f t="shared" si="65"/>
        <v>("2.2.2.3","Programas acreditados en alta calidad","Hace referencia al total de programas  acreditados en alta calidad en las tres IES por parte MEN ","Medir el número de programas que logran ser acreditados en las tres IES ","Decreto 1330 de 2019","V0","V0: Programas acreditados","Creciente","Anual","Ministerio de Educación Nacional","Primaria","Resolución de acreditación","2019","0","ITM. Colegio Mayor. Pascual Bravo","Sapiencia-ITM. Colegio Mayor. Pascual Bravo","Magnético","Registros administrativos","0),</v>
      </c>
    </row>
    <row r="147" spans="1:62" x14ac:dyDescent="0.2">
      <c r="A147" s="5" t="s">
        <v>145</v>
      </c>
      <c r="B147" s="6" t="s">
        <v>5758</v>
      </c>
      <c r="C147" s="15" t="s">
        <v>1731</v>
      </c>
      <c r="D147" s="15" t="s">
        <v>1732</v>
      </c>
      <c r="E147" s="15" t="s">
        <v>869</v>
      </c>
      <c r="F147" s="15" t="s">
        <v>870</v>
      </c>
      <c r="G147" s="15" t="s">
        <v>1733</v>
      </c>
      <c r="H147" s="15" t="s">
        <v>819</v>
      </c>
      <c r="I147" s="15" t="s">
        <v>856</v>
      </c>
      <c r="J147" s="15" t="s">
        <v>1729</v>
      </c>
      <c r="K147" s="15" t="s">
        <v>822</v>
      </c>
      <c r="L147" s="15" t="s">
        <v>916</v>
      </c>
      <c r="M147" s="15">
        <v>2019</v>
      </c>
      <c r="N147" s="14"/>
      <c r="O147" s="15" t="s">
        <v>1729</v>
      </c>
      <c r="P147" s="15" t="s">
        <v>1730</v>
      </c>
      <c r="Q147" s="15" t="s">
        <v>875</v>
      </c>
      <c r="R147" s="15" t="s">
        <v>897</v>
      </c>
      <c r="S147" s="15"/>
      <c r="U147" s="10" t="s">
        <v>6434</v>
      </c>
      <c r="V147" s="4" t="str">
        <f t="shared" si="44"/>
        <v>2.2.2.4</v>
      </c>
      <c r="W147" s="122" t="s">
        <v>6435</v>
      </c>
      <c r="X147" s="4" t="str">
        <f t="shared" si="45"/>
        <v>Docentes formados en habilidades de la industria 4.0</v>
      </c>
      <c r="Y147" s="4" t="s">
        <v>6435</v>
      </c>
      <c r="Z147" s="4" t="str">
        <f t="shared" si="46"/>
        <v>Se refiere a todos los docentes de las tres IES que reciben formación en temáticas relacionadas con la industria 4.0</v>
      </c>
      <c r="AA147" s="4" t="s">
        <v>6435</v>
      </c>
      <c r="AB147" s="4" t="str">
        <f t="shared" si="47"/>
        <v>Calcular el número de docentes que reciben formación en temáticas relacionadas con la industria 4.0</v>
      </c>
      <c r="AC147" s="4" t="s">
        <v>6435</v>
      </c>
      <c r="AD147" s="4" t="str">
        <f t="shared" si="48"/>
        <v>No aplica</v>
      </c>
      <c r="AE147" s="4" t="s">
        <v>6435</v>
      </c>
      <c r="AF147" s="4" t="str">
        <f t="shared" si="49"/>
        <v>V0</v>
      </c>
      <c r="AG147" s="4" t="s">
        <v>6435</v>
      </c>
      <c r="AH147" s="4" t="str">
        <f t="shared" si="50"/>
        <v>V0: Docentes formados en habilidades de la industria 4.0</v>
      </c>
      <c r="AI147" s="4" t="s">
        <v>6435</v>
      </c>
      <c r="AJ147" s="4" t="str">
        <f t="shared" si="51"/>
        <v>Creciente</v>
      </c>
      <c r="AK147" s="4" t="s">
        <v>6435</v>
      </c>
      <c r="AL147" s="4" t="str">
        <f t="shared" si="52"/>
        <v>Anual</v>
      </c>
      <c r="AM147" s="4" t="s">
        <v>6435</v>
      </c>
      <c r="AN147" s="4" t="str">
        <f t="shared" si="53"/>
        <v>ITM. Colegio Mayor. Pascual Bravo</v>
      </c>
      <c r="AO147" s="4" t="s">
        <v>6435</v>
      </c>
      <c r="AP147" s="4" t="str">
        <f t="shared" si="54"/>
        <v>Primaria</v>
      </c>
      <c r="AQ147" s="4" t="s">
        <v>6435</v>
      </c>
      <c r="AR147" s="4" t="str">
        <f t="shared" si="55"/>
        <v>Bases de datos</v>
      </c>
      <c r="AS147" s="4" t="s">
        <v>6435</v>
      </c>
      <c r="AT147" s="4">
        <f t="shared" si="56"/>
        <v>2019</v>
      </c>
      <c r="AU147" s="4" t="s">
        <v>6435</v>
      </c>
      <c r="AV147" s="4">
        <f t="shared" si="57"/>
        <v>0</v>
      </c>
      <c r="AW147" s="4" t="s">
        <v>6435</v>
      </c>
      <c r="AX147" s="4" t="str">
        <f t="shared" si="58"/>
        <v>ITM. Colegio Mayor. Pascual Bravo</v>
      </c>
      <c r="AY147" s="4" t="s">
        <v>6435</v>
      </c>
      <c r="AZ147" s="4" t="str">
        <f t="shared" si="59"/>
        <v>Sapiencia-ITM. Colegio Mayor. Pascual Bravo</v>
      </c>
      <c r="BA147" s="4" t="s">
        <v>6435</v>
      </c>
      <c r="BB147" s="4" t="str">
        <f t="shared" si="60"/>
        <v>Magnético</v>
      </c>
      <c r="BC147" s="4" t="s">
        <v>6435</v>
      </c>
      <c r="BD147" s="4" t="str">
        <f t="shared" si="61"/>
        <v>Registros administrativos</v>
      </c>
      <c r="BE147" s="4" t="s">
        <v>6435</v>
      </c>
      <c r="BF147" s="4">
        <f t="shared" si="62"/>
        <v>0</v>
      </c>
      <c r="BG147" s="4" t="s">
        <v>6437</v>
      </c>
      <c r="BH147" s="4" t="str">
        <f t="shared" si="63"/>
        <v>("2.2.2.4","Docentes formados en habilidades de la industria 4.0","Se refiere a todos los docentes de las tres IES que reciben formación en temáticas relacionadas con la industria 4.0","Calcular el número de docentes que reciben formación en temáticas relacionadas con la industria 4.0","No aplica","V0","V0: Docentes formados en habilidades de la industria 4.0","Creciente","Anual","ITM. Colegio Mayor. Pascual Bravo","Primaria","Bases de datos</v>
      </c>
      <c r="BI147" s="4" t="str">
        <f t="shared" si="64"/>
        <v>","2019","0","ITM. Colegio Mayor. Pascual Bravo","Sapiencia-ITM. Colegio Mayor. Pascual Bravo","Magnético","Registros administrativos","0),</v>
      </c>
      <c r="BJ147" s="4" t="str">
        <f t="shared" si="65"/>
        <v>("2.2.2.4","Docentes formados en habilidades de la industria 4.0","Se refiere a todos los docentes de las tres IES que reciben formación en temáticas relacionadas con la industria 4.0","Calcular el número de docentes que reciben formación en temáticas relacionadas con la industria 4.0","No aplica","V0","V0: Docentes formados en habilidades de la industria 4.0","Creciente","Anual","ITM. Colegio Mayor. Pascual Bravo","Primaria","Bases de datos","2019","0","ITM. Colegio Mayor. Pascual Bravo","Sapiencia-ITM. Colegio Mayor. Pascual Bravo","Magnético","Registros administrativos","0),</v>
      </c>
    </row>
    <row r="148" spans="1:62" x14ac:dyDescent="0.2">
      <c r="A148" s="5" t="s">
        <v>146</v>
      </c>
      <c r="B148" s="6" t="s">
        <v>5759</v>
      </c>
      <c r="C148" s="15" t="s">
        <v>1734</v>
      </c>
      <c r="D148" s="15" t="s">
        <v>1735</v>
      </c>
      <c r="E148" s="15" t="s">
        <v>869</v>
      </c>
      <c r="F148" s="15" t="s">
        <v>870</v>
      </c>
      <c r="G148" s="15" t="s">
        <v>1736</v>
      </c>
      <c r="H148" s="15" t="s">
        <v>819</v>
      </c>
      <c r="I148" s="15" t="s">
        <v>856</v>
      </c>
      <c r="J148" s="15" t="s">
        <v>873</v>
      </c>
      <c r="K148" s="15" t="s">
        <v>858</v>
      </c>
      <c r="L148" s="15" t="s">
        <v>1737</v>
      </c>
      <c r="M148" s="15">
        <v>2019</v>
      </c>
      <c r="N148" s="14"/>
      <c r="O148" s="15" t="s">
        <v>873</v>
      </c>
      <c r="P148" s="15" t="s">
        <v>873</v>
      </c>
      <c r="Q148" s="15" t="s">
        <v>875</v>
      </c>
      <c r="R148" s="15" t="s">
        <v>897</v>
      </c>
      <c r="S148" s="15"/>
      <c r="U148" s="10" t="s">
        <v>6434</v>
      </c>
      <c r="V148" s="4" t="str">
        <f t="shared" si="44"/>
        <v>2.2.2.5</v>
      </c>
      <c r="W148" s="122" t="s">
        <v>6435</v>
      </c>
      <c r="X148" s="4" t="str">
        <f t="shared" si="45"/>
        <v>Beneficiarios de estrategias que apuntan a la permanencia, calidad y la pertinencia</v>
      </c>
      <c r="Y148" s="4" t="s">
        <v>6435</v>
      </c>
      <c r="Z148" s="4" t="str">
        <f t="shared" si="46"/>
        <v>Corresponde al total de personas de la comunidad educativa que se ven impactadas por las estrategias que le apuntan a la permanencia. calidad y la pertinencia. tales como: orientación vocacional. acompañamiento psicosocial inserción laboral. entre otros.</v>
      </c>
      <c r="AA148" s="4" t="s">
        <v>6435</v>
      </c>
      <c r="AB148" s="4" t="str">
        <f t="shared" si="47"/>
        <v>Cuantificar el número de estudiantes. docentes. directivos y demás miembros de la comunidad educativa que hacen parte de las estrategias para el fortalecimiento de la permanencia. la calidad y la pertinencia de la eduación postsecundaria</v>
      </c>
      <c r="AC148" s="4" t="s">
        <v>6435</v>
      </c>
      <c r="AD148" s="4" t="str">
        <f t="shared" si="48"/>
        <v>No aplica</v>
      </c>
      <c r="AE148" s="4" t="s">
        <v>6435</v>
      </c>
      <c r="AF148" s="4" t="str">
        <f t="shared" si="49"/>
        <v>V0</v>
      </c>
      <c r="AG148" s="4" t="s">
        <v>6435</v>
      </c>
      <c r="AH148" s="4" t="str">
        <f t="shared" si="50"/>
        <v>V0: personas beneficiadas por las estrategias</v>
      </c>
      <c r="AI148" s="4" t="s">
        <v>6435</v>
      </c>
      <c r="AJ148" s="4" t="str">
        <f t="shared" si="51"/>
        <v>Creciente</v>
      </c>
      <c r="AK148" s="4" t="s">
        <v>6435</v>
      </c>
      <c r="AL148" s="4" t="str">
        <f t="shared" si="52"/>
        <v>Anual</v>
      </c>
      <c r="AM148" s="4" t="s">
        <v>6435</v>
      </c>
      <c r="AN148" s="4" t="str">
        <f t="shared" si="53"/>
        <v>Sapiencia</v>
      </c>
      <c r="AO148" s="4" t="s">
        <v>6435</v>
      </c>
      <c r="AP148" s="4" t="str">
        <f t="shared" si="54"/>
        <v>Secundaria</v>
      </c>
      <c r="AQ148" s="4" t="s">
        <v>6435</v>
      </c>
      <c r="AR148" s="4" t="str">
        <f t="shared" si="55"/>
        <v>Bases de datos e informes de seguimiento al proyecto</v>
      </c>
      <c r="AS148" s="4" t="s">
        <v>6435</v>
      </c>
      <c r="AT148" s="4">
        <f t="shared" si="56"/>
        <v>2019</v>
      </c>
      <c r="AU148" s="4" t="s">
        <v>6435</v>
      </c>
      <c r="AV148" s="4">
        <f t="shared" si="57"/>
        <v>0</v>
      </c>
      <c r="AW148" s="4" t="s">
        <v>6435</v>
      </c>
      <c r="AX148" s="4" t="str">
        <f t="shared" si="58"/>
        <v>Sapiencia</v>
      </c>
      <c r="AY148" s="4" t="s">
        <v>6435</v>
      </c>
      <c r="AZ148" s="4" t="str">
        <f t="shared" si="59"/>
        <v>Sapiencia</v>
      </c>
      <c r="BA148" s="4" t="s">
        <v>6435</v>
      </c>
      <c r="BB148" s="4" t="str">
        <f t="shared" si="60"/>
        <v>Magnético</v>
      </c>
      <c r="BC148" s="4" t="s">
        <v>6435</v>
      </c>
      <c r="BD148" s="4" t="str">
        <f t="shared" si="61"/>
        <v>Registros administrativos</v>
      </c>
      <c r="BE148" s="4" t="s">
        <v>6435</v>
      </c>
      <c r="BF148" s="4">
        <f t="shared" si="62"/>
        <v>0</v>
      </c>
      <c r="BG148" s="4" t="s">
        <v>6437</v>
      </c>
      <c r="BH148" s="4" t="str">
        <f t="shared" si="63"/>
        <v>("2.2.2.5","Beneficiarios de estrategias que apuntan a la permanencia, calidad y la pertinencia","Corresponde al total de personas de la comunidad educativa que se ven impactadas por las estrategias que le apuntan a la permanencia. calidad y la pertinencia. tales como: orientación vocacional. acompañamiento psicosocial inserción laboral. entre otros.","Cuantificar el número de estudiantes. docentes. directivos y demás miembros de la comunidad educativa que hacen parte de las estrategias para el fortalecimiento de la permanencia. la calidad y la pertinencia de la eduación postsecundaria","No aplica","V0","V0: personas beneficiadas por las estrategias","Creciente","Anual","Sapiencia","Secundaria","Bases de datos e informes de seguimiento al proyecto</v>
      </c>
      <c r="BI148" s="4" t="str">
        <f t="shared" si="64"/>
        <v>","2019","0","Sapiencia","Sapiencia","Magnético","Registros administrativos","0),</v>
      </c>
      <c r="BJ148" s="4" t="str">
        <f t="shared" si="65"/>
        <v>("2.2.2.5","Beneficiarios de estrategias que apuntan a la permanencia, calidad y la pertinencia","Corresponde al total de personas de la comunidad educativa que se ven impactadas por las estrategias que le apuntan a la permanencia. calidad y la pertinencia. tales como: orientación vocacional. acompañamiento psicosocial inserción laboral. entre otros.","Cuantificar el número de estudiantes. docentes. directivos y demás miembros de la comunidad educativa que hacen parte de las estrategias para el fortalecimiento de la permanencia. la calidad y la pertinencia de la eduación postsecundaria","No aplica","V0","V0: personas beneficiadas por las estrategias","Creciente","Anual","Sapiencia","Secundaria","Bases de datos e informes de seguimiento al proyecto","2019","0","Sapiencia","Sapiencia","Magnético","Registros administrativos","0),</v>
      </c>
    </row>
    <row r="149" spans="1:62" x14ac:dyDescent="0.2">
      <c r="A149" s="5" t="s">
        <v>147</v>
      </c>
      <c r="B149" s="6" t="s">
        <v>5760</v>
      </c>
      <c r="C149" s="15" t="s">
        <v>1738</v>
      </c>
      <c r="D149" s="15" t="s">
        <v>1739</v>
      </c>
      <c r="E149" s="15" t="s">
        <v>869</v>
      </c>
      <c r="F149" s="15" t="s">
        <v>870</v>
      </c>
      <c r="G149" s="15" t="s">
        <v>1740</v>
      </c>
      <c r="H149" s="15" t="s">
        <v>819</v>
      </c>
      <c r="I149" s="15" t="s">
        <v>856</v>
      </c>
      <c r="J149" s="15" t="s">
        <v>873</v>
      </c>
      <c r="K149" s="15" t="s">
        <v>822</v>
      </c>
      <c r="L149" s="15" t="s">
        <v>916</v>
      </c>
      <c r="M149" s="15">
        <v>2019</v>
      </c>
      <c r="N149" s="14"/>
      <c r="O149" s="15" t="s">
        <v>873</v>
      </c>
      <c r="P149" s="15" t="s">
        <v>873</v>
      </c>
      <c r="Q149" s="15" t="s">
        <v>875</v>
      </c>
      <c r="R149" s="15" t="s">
        <v>897</v>
      </c>
      <c r="S149" s="15"/>
      <c r="U149" s="10" t="s">
        <v>6434</v>
      </c>
      <c r="V149" s="4" t="str">
        <f t="shared" si="44"/>
        <v>2.2.2.6</v>
      </c>
      <c r="W149" s="122" t="s">
        <v>6435</v>
      </c>
      <c r="X149" s="4" t="str">
        <f t="shared" si="45"/>
        <v>Matrículas en la oferta académica de @Medellín</v>
      </c>
      <c r="Y149" s="4" t="s">
        <v>6435</v>
      </c>
      <c r="Z149" s="4" t="str">
        <f t="shared" si="46"/>
        <v>Corresponde al número de registros efectivos en la oferta de programas de educación superior. ETDH y educación continua en el campus digital @Medellín</v>
      </c>
      <c r="AA149" s="4" t="s">
        <v>6435</v>
      </c>
      <c r="AB149" s="4" t="str">
        <f t="shared" si="47"/>
        <v>Medir el número de matrículas efectivas en los programas de @medellin: educación superior. ETDH. educación continua especializada</v>
      </c>
      <c r="AC149" s="4" t="s">
        <v>6435</v>
      </c>
      <c r="AD149" s="4" t="str">
        <f t="shared" si="48"/>
        <v>No aplica</v>
      </c>
      <c r="AE149" s="4" t="s">
        <v>6435</v>
      </c>
      <c r="AF149" s="4" t="str">
        <f t="shared" si="49"/>
        <v>V0</v>
      </c>
      <c r="AG149" s="4" t="s">
        <v>6435</v>
      </c>
      <c r="AH149" s="4" t="str">
        <f t="shared" si="50"/>
        <v>V0: Matrículas efectivas</v>
      </c>
      <c r="AI149" s="4" t="s">
        <v>6435</v>
      </c>
      <c r="AJ149" s="4" t="str">
        <f t="shared" si="51"/>
        <v>Creciente</v>
      </c>
      <c r="AK149" s="4" t="s">
        <v>6435</v>
      </c>
      <c r="AL149" s="4" t="str">
        <f t="shared" si="52"/>
        <v>Anual</v>
      </c>
      <c r="AM149" s="4" t="s">
        <v>6435</v>
      </c>
      <c r="AN149" s="4" t="str">
        <f t="shared" si="53"/>
        <v>Sapiencia</v>
      </c>
      <c r="AO149" s="4" t="s">
        <v>6435</v>
      </c>
      <c r="AP149" s="4" t="str">
        <f t="shared" si="54"/>
        <v>Primaria</v>
      </c>
      <c r="AQ149" s="4" t="s">
        <v>6435</v>
      </c>
      <c r="AR149" s="4" t="str">
        <f t="shared" si="55"/>
        <v>Bases de datos</v>
      </c>
      <c r="AS149" s="4" t="s">
        <v>6435</v>
      </c>
      <c r="AT149" s="4">
        <f t="shared" si="56"/>
        <v>2019</v>
      </c>
      <c r="AU149" s="4" t="s">
        <v>6435</v>
      </c>
      <c r="AV149" s="4">
        <f t="shared" si="57"/>
        <v>0</v>
      </c>
      <c r="AW149" s="4" t="s">
        <v>6435</v>
      </c>
      <c r="AX149" s="4" t="str">
        <f t="shared" si="58"/>
        <v>Sapiencia</v>
      </c>
      <c r="AY149" s="4" t="s">
        <v>6435</v>
      </c>
      <c r="AZ149" s="4" t="str">
        <f t="shared" si="59"/>
        <v>Sapiencia</v>
      </c>
      <c r="BA149" s="4" t="s">
        <v>6435</v>
      </c>
      <c r="BB149" s="4" t="str">
        <f t="shared" si="60"/>
        <v>Magnético</v>
      </c>
      <c r="BC149" s="4" t="s">
        <v>6435</v>
      </c>
      <c r="BD149" s="4" t="str">
        <f t="shared" si="61"/>
        <v>Registros administrativos</v>
      </c>
      <c r="BE149" s="4" t="s">
        <v>6435</v>
      </c>
      <c r="BF149" s="4">
        <f t="shared" si="62"/>
        <v>0</v>
      </c>
      <c r="BG149" s="4" t="s">
        <v>6437</v>
      </c>
      <c r="BH149" s="4" t="str">
        <f t="shared" si="63"/>
        <v>("2.2.2.6","Matrículas en la oferta académica de @Medellín","Corresponde al número de registros efectivos en la oferta de programas de educación superior. ETDH y educación continua en el campus digital @Medellín","Medir el número de matrículas efectivas en los programas de @medellin: educación superior. ETDH. educación continua especializada","No aplica","V0","V0: Matrículas efectivas","Creciente","Anual","Sapiencia","Primaria","Bases de datos</v>
      </c>
      <c r="BI149" s="4" t="str">
        <f t="shared" si="64"/>
        <v>","2019","0","Sapiencia","Sapiencia","Magnético","Registros administrativos","0),</v>
      </c>
      <c r="BJ149" s="4" t="str">
        <f t="shared" si="65"/>
        <v>("2.2.2.6","Matrículas en la oferta académica de @Medellín","Corresponde al número de registros efectivos en la oferta de programas de educación superior. ETDH y educación continua en el campus digital @Medellín","Medir el número de matrículas efectivas en los programas de @medellin: educación superior. ETDH. educación continua especializada","No aplica","V0","V0: Matrículas efectivas","Creciente","Anual","Sapiencia","Primaria","Bases de datos","2019","0","Sapiencia","Sapiencia","Magnético","Registros administrativos","0),</v>
      </c>
    </row>
    <row r="150" spans="1:62" x14ac:dyDescent="0.2">
      <c r="A150" s="5" t="s">
        <v>148</v>
      </c>
      <c r="B150" s="6" t="s">
        <v>5761</v>
      </c>
      <c r="C150" s="15" t="s">
        <v>1741</v>
      </c>
      <c r="D150" s="15" t="s">
        <v>1742</v>
      </c>
      <c r="E150" s="15" t="s">
        <v>869</v>
      </c>
      <c r="F150" s="15" t="s">
        <v>1743</v>
      </c>
      <c r="G150" s="15" t="s">
        <v>1744</v>
      </c>
      <c r="H150" s="15" t="s">
        <v>819</v>
      </c>
      <c r="I150" s="15" t="s">
        <v>856</v>
      </c>
      <c r="J150" s="15" t="s">
        <v>873</v>
      </c>
      <c r="K150" s="15" t="s">
        <v>822</v>
      </c>
      <c r="L150" s="15" t="s">
        <v>1745</v>
      </c>
      <c r="M150" s="15">
        <v>2019</v>
      </c>
      <c r="N150" s="14"/>
      <c r="O150" s="15" t="s">
        <v>873</v>
      </c>
      <c r="P150" s="15" t="s">
        <v>873</v>
      </c>
      <c r="Q150" s="15" t="s">
        <v>875</v>
      </c>
      <c r="R150" s="15" t="s">
        <v>897</v>
      </c>
      <c r="S150" s="15"/>
      <c r="U150" s="10" t="s">
        <v>6434</v>
      </c>
      <c r="V150" s="4" t="str">
        <f t="shared" si="44"/>
        <v>2.2.2.7</v>
      </c>
      <c r="W150" s="122" t="s">
        <v>6435</v>
      </c>
      <c r="X150" s="4" t="str">
        <f t="shared" si="45"/>
        <v>Política Pública de Educación Postsecundaria diseñada y adoptada</v>
      </c>
      <c r="Y150" s="4" t="s">
        <v>6435</v>
      </c>
      <c r="Z150" s="4" t="str">
        <f t="shared" si="46"/>
        <v>Comprende el proceso de diseño. formulación y adopción de la política pública de educación postsecundaria. como carta de navegación para la transformación educativa y curricular.</v>
      </c>
      <c r="AA150" s="4" t="s">
        <v>6435</v>
      </c>
      <c r="AB150" s="4" t="str">
        <f t="shared" si="47"/>
        <v>Medir el avance en la formulación y adopción de la Política Pública de Educación
Postsecundaria para el municipio de Medellín</v>
      </c>
      <c r="AC150" s="4" t="s">
        <v>6435</v>
      </c>
      <c r="AD150" s="4" t="str">
        <f t="shared" si="48"/>
        <v>No aplica</v>
      </c>
      <c r="AE150" s="4" t="s">
        <v>6435</v>
      </c>
      <c r="AF150" s="4" t="str">
        <f t="shared" si="49"/>
        <v>V1+V2+V3</v>
      </c>
      <c r="AG150" s="4" t="s">
        <v>6435</v>
      </c>
      <c r="AH150" s="4" t="str">
        <f t="shared" si="50"/>
        <v>V1: Diseño metodológico. estudio normativo y proceso de participación de actores estratégicos (25%)
V2: Formulación del proyecto de acuerdo (50%)
V3:Adopción del proyecto de acuerdo (25%)</v>
      </c>
      <c r="AI150" s="4" t="s">
        <v>6435</v>
      </c>
      <c r="AJ150" s="4" t="str">
        <f t="shared" si="51"/>
        <v>Creciente</v>
      </c>
      <c r="AK150" s="4" t="s">
        <v>6435</v>
      </c>
      <c r="AL150" s="4" t="str">
        <f t="shared" si="52"/>
        <v>Anual</v>
      </c>
      <c r="AM150" s="4" t="s">
        <v>6435</v>
      </c>
      <c r="AN150" s="4" t="str">
        <f t="shared" si="53"/>
        <v>Sapiencia</v>
      </c>
      <c r="AO150" s="4" t="s">
        <v>6435</v>
      </c>
      <c r="AP150" s="4" t="str">
        <f t="shared" si="54"/>
        <v>Primaria</v>
      </c>
      <c r="AQ150" s="4" t="s">
        <v>6435</v>
      </c>
      <c r="AR150" s="4" t="str">
        <f t="shared" si="55"/>
        <v>Proyecto de Acuerdo. Exposición de Motivos</v>
      </c>
      <c r="AS150" s="4" t="s">
        <v>6435</v>
      </c>
      <c r="AT150" s="4">
        <f t="shared" si="56"/>
        <v>2019</v>
      </c>
      <c r="AU150" s="4" t="s">
        <v>6435</v>
      </c>
      <c r="AV150" s="4">
        <f t="shared" si="57"/>
        <v>0</v>
      </c>
      <c r="AW150" s="4" t="s">
        <v>6435</v>
      </c>
      <c r="AX150" s="4" t="str">
        <f t="shared" si="58"/>
        <v>Sapiencia</v>
      </c>
      <c r="AY150" s="4" t="s">
        <v>6435</v>
      </c>
      <c r="AZ150" s="4" t="str">
        <f t="shared" si="59"/>
        <v>Sapiencia</v>
      </c>
      <c r="BA150" s="4" t="s">
        <v>6435</v>
      </c>
      <c r="BB150" s="4" t="str">
        <f t="shared" si="60"/>
        <v>Magnético</v>
      </c>
      <c r="BC150" s="4" t="s">
        <v>6435</v>
      </c>
      <c r="BD150" s="4" t="str">
        <f t="shared" si="61"/>
        <v>Registros administrativos</v>
      </c>
      <c r="BE150" s="4" t="s">
        <v>6435</v>
      </c>
      <c r="BF150" s="4">
        <f t="shared" si="62"/>
        <v>0</v>
      </c>
      <c r="BG150" s="4" t="s">
        <v>6437</v>
      </c>
      <c r="BH150" s="4" t="str">
        <f t="shared" si="63"/>
        <v>("2.2.2.7","Política Pública de Educación Postsecundaria diseñada y adoptada","Comprende el proceso de diseño. formulación y adopción de la política pública de educación postsecundaria. como carta de navegación para la transformación educativa y curricular.","Medir el avance en la formulación y adopción de la Política Pública de Educación
Postsecundaria para el municipio de Medellín","No aplica","V1+V2+V3","V1: Diseño metodológico. estudio normativo y proceso de participación de actores estratégicos (25%)
V2: Formulación del proyecto de acuerdo (50%)
V3:Adopción del proyecto de acuerdo (25%)","Creciente","Anual","Sapiencia","Primaria","Proyecto de Acuerdo. Exposición de Motivos</v>
      </c>
      <c r="BI150" s="4" t="str">
        <f t="shared" si="64"/>
        <v>","2019","0","Sapiencia","Sapiencia","Magnético","Registros administrativos","0),</v>
      </c>
      <c r="BJ150" s="4" t="str">
        <f t="shared" si="65"/>
        <v>("2.2.2.7","Política Pública de Educación Postsecundaria diseñada y adoptada","Comprende el proceso de diseño. formulación y adopción de la política pública de educación postsecundaria. como carta de navegación para la transformación educativa y curricular.","Medir el avance en la formulación y adopción de la Política Pública de Educación
Postsecundaria para el municipio de Medellín","No aplica","V1+V2+V3","V1: Diseño metodológico. estudio normativo y proceso de participación de actores estratégicos (25%)
V2: Formulación del proyecto de acuerdo (50%)
V3:Adopción del proyecto de acuerdo (25%)","Creciente","Anual","Sapiencia","Primaria","Proyecto de Acuerdo. Exposición de Motivos","2019","0","Sapiencia","Sapiencia","Magnético","Registros administrativos","0),</v>
      </c>
    </row>
    <row r="151" spans="1:62" x14ac:dyDescent="0.2">
      <c r="A151" s="5" t="s">
        <v>149</v>
      </c>
      <c r="B151" s="6" t="s">
        <v>5762</v>
      </c>
      <c r="C151" s="15" t="s">
        <v>1746</v>
      </c>
      <c r="D151" s="15" t="s">
        <v>1747</v>
      </c>
      <c r="E151" s="15"/>
      <c r="F151" s="15" t="s">
        <v>817</v>
      </c>
      <c r="G151" s="15" t="s">
        <v>1748</v>
      </c>
      <c r="H151" s="15" t="s">
        <v>819</v>
      </c>
      <c r="I151" s="15" t="s">
        <v>856</v>
      </c>
      <c r="J151" s="15" t="s">
        <v>1585</v>
      </c>
      <c r="K151" s="15" t="s">
        <v>822</v>
      </c>
      <c r="L151" s="15" t="s">
        <v>826</v>
      </c>
      <c r="M151" s="15">
        <v>2019</v>
      </c>
      <c r="N151" s="15"/>
      <c r="O151" s="15" t="s">
        <v>1749</v>
      </c>
      <c r="P151" s="15" t="s">
        <v>1564</v>
      </c>
      <c r="Q151" s="15" t="s">
        <v>1565</v>
      </c>
      <c r="R151" s="15" t="s">
        <v>1576</v>
      </c>
      <c r="S151" s="15" t="s">
        <v>1750</v>
      </c>
      <c r="U151" s="10" t="s">
        <v>6434</v>
      </c>
      <c r="V151" s="4" t="str">
        <f t="shared" si="44"/>
        <v>2.2.2.8</v>
      </c>
      <c r="W151" s="122" t="s">
        <v>6435</v>
      </c>
      <c r="X151" s="4" t="str">
        <f t="shared" si="45"/>
        <v>Instituciones educativas oficiales acompañadas en la implementación de modelos de gestión de la calidad orientados hacia la 4ta Revolución Industrial</v>
      </c>
      <c r="Y151" s="4" t="s">
        <v>6435</v>
      </c>
      <c r="Z151" s="4" t="str">
        <f t="shared" si="46"/>
        <v>Número de instituciones educativas oficiales acompañadas en la implementación de modelos de gestión de la calidad orientados hacia la Cuarta Revolución Industrial</v>
      </c>
      <c r="AA151" s="4" t="s">
        <v>6435</v>
      </c>
      <c r="AB151" s="4" t="str">
        <f t="shared" si="47"/>
        <v>Medir el avance en la implementación de modelos de gestión de la calidad orientados hacia la Cuarta Revolución Industrial</v>
      </c>
      <c r="AC151" s="4" t="s">
        <v>6435</v>
      </c>
      <c r="AD151" s="4">
        <f t="shared" si="48"/>
        <v>0</v>
      </c>
      <c r="AE151" s="4" t="s">
        <v>6435</v>
      </c>
      <c r="AF151" s="4" t="str">
        <f t="shared" si="49"/>
        <v>V1</v>
      </c>
      <c r="AG151" s="4" t="s">
        <v>6435</v>
      </c>
      <c r="AH151" s="4" t="str">
        <f t="shared" si="50"/>
        <v>V1: Número de instituciones educativas oficiales acompañadas en la implementación de modelos de gestión de la calidad orientados hacia la Cuarta Revolución Industrial</v>
      </c>
      <c r="AI151" s="4" t="s">
        <v>6435</v>
      </c>
      <c r="AJ151" s="4" t="str">
        <f t="shared" si="51"/>
        <v>Creciente</v>
      </c>
      <c r="AK151" s="4" t="s">
        <v>6435</v>
      </c>
      <c r="AL151" s="4" t="str">
        <f t="shared" si="52"/>
        <v>Anual</v>
      </c>
      <c r="AM151" s="4" t="s">
        <v>6435</v>
      </c>
      <c r="AN151" s="4" t="str">
        <f t="shared" si="53"/>
        <v>Registros SEM</v>
      </c>
      <c r="AO151" s="4" t="s">
        <v>6435</v>
      </c>
      <c r="AP151" s="4" t="str">
        <f t="shared" si="54"/>
        <v>Primaria</v>
      </c>
      <c r="AQ151" s="4" t="s">
        <v>6435</v>
      </c>
      <c r="AR151" s="4" t="str">
        <f t="shared" si="55"/>
        <v>Hoja de cálculo (excel)</v>
      </c>
      <c r="AS151" s="4" t="s">
        <v>6435</v>
      </c>
      <c r="AT151" s="4">
        <f t="shared" si="56"/>
        <v>2019</v>
      </c>
      <c r="AU151" s="4" t="s">
        <v>6435</v>
      </c>
      <c r="AV151" s="4">
        <f t="shared" si="57"/>
        <v>0</v>
      </c>
      <c r="AW151" s="4" t="s">
        <v>6435</v>
      </c>
      <c r="AX151" s="4" t="str">
        <f t="shared" si="58"/>
        <v>Gerencia Educativa</v>
      </c>
      <c r="AY151" s="4" t="s">
        <v>6435</v>
      </c>
      <c r="AZ151" s="4" t="str">
        <f t="shared" si="59"/>
        <v>Subsecretaría de Planeación Educativa -Planes, Programas y Proyectos</v>
      </c>
      <c r="BA151" s="4" t="s">
        <v>6435</v>
      </c>
      <c r="BB151" s="4" t="str">
        <f t="shared" si="60"/>
        <v>Hojas de cálculo (excel)</v>
      </c>
      <c r="BC151" s="4" t="s">
        <v>6435</v>
      </c>
      <c r="BD151" s="4" t="str">
        <f t="shared" si="61"/>
        <v>Registros administrativos SEM</v>
      </c>
      <c r="BE151" s="4" t="s">
        <v>6435</v>
      </c>
      <c r="BF151" s="4" t="str">
        <f t="shared" si="62"/>
        <v>Indicador nuevo</v>
      </c>
      <c r="BG151" s="4" t="s">
        <v>6437</v>
      </c>
      <c r="BH151" s="4" t="str">
        <f t="shared" si="63"/>
        <v>("2.2.2.8","Instituciones educativas oficiales acompañadas en la implementación de modelos de gestión de la calidad orientados hacia la 4ta Revolución Industrial","Número de instituciones educativas oficiales acompañadas en la implementación de modelos de gestión de la calidad orientados hacia la Cuarta Revolución Industrial","Medir el avance en la implementación de modelos de gestión de la calidad orientados hacia la Cuarta Revolución Industrial","0","V1","V1: Número de instituciones educativas oficiales acompañadas en la implementación de modelos de gestión de la calidad orientados hacia la Cuarta Revolución Industrial","Creciente","Anual","Registros SEM","Primaria","Hoja de cálculo (excel)</v>
      </c>
      <c r="BI151" s="4" t="str">
        <f t="shared" si="64"/>
        <v>","2019","0","Gerencia Educativa","Subsecretaría de Planeación Educativa -Planes, Programas y Proyectos","Hojas de cálculo (excel)","Registros administrativos SEM","Indicador nuevo),</v>
      </c>
      <c r="BJ151" s="4" t="str">
        <f t="shared" si="65"/>
        <v>("2.2.2.8","Instituciones educativas oficiales acompañadas en la implementación de modelos de gestión de la calidad orientados hacia la 4ta Revolución Industrial","Número de instituciones educativas oficiales acompañadas en la implementación de modelos de gestión de la calidad orientados hacia la Cuarta Revolución Industrial","Medir el avance en la implementación de modelos de gestión de la calidad orientados hacia la Cuarta Revolución Industrial","0","V1","V1: Número de instituciones educativas oficiales acompañadas en la implementación de modelos de gestión de la calidad orientados hacia la Cuarta Revolución Industrial","Creciente","Anual","Registros SEM","Primaria","Hoja de cálculo (excel)","2019","0","Gerencia Educativa","Subsecretaría de Planeación Educativa -Planes, Programas y Proyectos","Hojas de cálculo (excel)","Registros administrativos SEM","Indicador nuevo),</v>
      </c>
    </row>
    <row r="152" spans="1:62" x14ac:dyDescent="0.2">
      <c r="A152" s="5" t="s">
        <v>150</v>
      </c>
      <c r="B152" s="6" t="s">
        <v>5763</v>
      </c>
      <c r="C152" s="15" t="s">
        <v>1751</v>
      </c>
      <c r="D152" s="15" t="s">
        <v>1752</v>
      </c>
      <c r="E152" s="15"/>
      <c r="F152" s="15" t="s">
        <v>832</v>
      </c>
      <c r="G152" s="15" t="s">
        <v>1753</v>
      </c>
      <c r="H152" s="15" t="s">
        <v>819</v>
      </c>
      <c r="I152" s="15" t="s">
        <v>856</v>
      </c>
      <c r="J152" s="15" t="s">
        <v>1585</v>
      </c>
      <c r="K152" s="15" t="s">
        <v>822</v>
      </c>
      <c r="L152" s="15" t="s">
        <v>826</v>
      </c>
      <c r="M152" s="15">
        <v>2019</v>
      </c>
      <c r="N152" s="15"/>
      <c r="O152" s="15" t="s">
        <v>1563</v>
      </c>
      <c r="P152" s="15" t="s">
        <v>1564</v>
      </c>
      <c r="Q152" s="15" t="s">
        <v>1565</v>
      </c>
      <c r="R152" s="15" t="s">
        <v>1576</v>
      </c>
      <c r="S152" s="15" t="s">
        <v>1750</v>
      </c>
      <c r="U152" s="10" t="s">
        <v>6434</v>
      </c>
      <c r="V152" s="4" t="str">
        <f t="shared" si="44"/>
        <v>2.2.2.9</v>
      </c>
      <c r="W152" s="122" t="s">
        <v>6435</v>
      </c>
      <c r="X152" s="4" t="str">
        <f t="shared" si="45"/>
        <v>Observatorio para la Calidad Educativa de Medellín (OCEM) implementado</v>
      </c>
      <c r="Y152" s="4" t="s">
        <v>6435</v>
      </c>
      <c r="Z152" s="4" t="str">
        <f t="shared" si="46"/>
        <v>Porcentaje de implementación del Observatorio para la Calidad Educativa de Medellín de la Secretaría de Educación</v>
      </c>
      <c r="AA152" s="4" t="s">
        <v>6435</v>
      </c>
      <c r="AB152" s="4" t="str">
        <f t="shared" si="47"/>
        <v>Medir el avance en la implementación del Observatorio para la Calidad Educativa de Medellín</v>
      </c>
      <c r="AC152" s="4" t="s">
        <v>6435</v>
      </c>
      <c r="AD152" s="4">
        <f t="shared" si="48"/>
        <v>0</v>
      </c>
      <c r="AE152" s="4" t="s">
        <v>6435</v>
      </c>
      <c r="AF152" s="4" t="str">
        <f t="shared" si="49"/>
        <v>(V1/V2)*100</v>
      </c>
      <c r="AG152" s="4" t="s">
        <v>6435</v>
      </c>
      <c r="AH152" s="4" t="str">
        <f t="shared" si="50"/>
        <v>V1: Número de actividades ejecutadas 
V2: Numero de actividades planeadas</v>
      </c>
      <c r="AI152" s="4" t="s">
        <v>6435</v>
      </c>
      <c r="AJ152" s="4" t="str">
        <f t="shared" si="51"/>
        <v>Creciente</v>
      </c>
      <c r="AK152" s="4" t="s">
        <v>6435</v>
      </c>
      <c r="AL152" s="4" t="str">
        <f t="shared" si="52"/>
        <v>Anual</v>
      </c>
      <c r="AM152" s="4" t="s">
        <v>6435</v>
      </c>
      <c r="AN152" s="4" t="str">
        <f t="shared" si="53"/>
        <v>Registros SEM</v>
      </c>
      <c r="AO152" s="4" t="s">
        <v>6435</v>
      </c>
      <c r="AP152" s="4" t="str">
        <f t="shared" si="54"/>
        <v>Primaria</v>
      </c>
      <c r="AQ152" s="4" t="s">
        <v>6435</v>
      </c>
      <c r="AR152" s="4" t="str">
        <f t="shared" si="55"/>
        <v>Hoja de cálculo (excel)</v>
      </c>
      <c r="AS152" s="4" t="s">
        <v>6435</v>
      </c>
      <c r="AT152" s="4">
        <f t="shared" si="56"/>
        <v>2019</v>
      </c>
      <c r="AU152" s="4" t="s">
        <v>6435</v>
      </c>
      <c r="AV152" s="4">
        <f t="shared" si="57"/>
        <v>0</v>
      </c>
      <c r="AW152" s="4" t="s">
        <v>6435</v>
      </c>
      <c r="AX152" s="4" t="str">
        <f t="shared" si="58"/>
        <v>Subsecretaría de Planeación Educativa -Observatorio para la Calidad Educativa de Medellín (OCEM)</v>
      </c>
      <c r="AY152" s="4" t="s">
        <v>6435</v>
      </c>
      <c r="AZ152" s="4" t="str">
        <f t="shared" si="59"/>
        <v>Subsecretaría de Planeación Educativa -Planes, Programas y Proyectos</v>
      </c>
      <c r="BA152" s="4" t="s">
        <v>6435</v>
      </c>
      <c r="BB152" s="4" t="str">
        <f t="shared" si="60"/>
        <v>Hojas de cálculo (excel)</v>
      </c>
      <c r="BC152" s="4" t="s">
        <v>6435</v>
      </c>
      <c r="BD152" s="4" t="str">
        <f t="shared" si="61"/>
        <v>Registros administrativos SEM</v>
      </c>
      <c r="BE152" s="4" t="s">
        <v>6435</v>
      </c>
      <c r="BF152" s="4" t="str">
        <f t="shared" si="62"/>
        <v>Indicador nuevo</v>
      </c>
      <c r="BG152" s="4" t="s">
        <v>6437</v>
      </c>
      <c r="BH152" s="4" t="str">
        <f t="shared" si="63"/>
        <v>("2.2.2.9","Observatorio para la Calidad Educativa de Medellín (OCEM) implementado","Porcentaje de implementación del Observatorio para la Calidad Educativa de Medellín de la Secretaría de Educación","Medir el avance en la implementación del Observatorio para la Calidad Educativa de Medellín","0","(V1/V2)*100","V1: Número de actividades ejecutadas 
V2: Numero de actividades planeadas","Creciente","Anual","Registros SEM","Primaria","Hoja de cálculo (excel)</v>
      </c>
      <c r="BI152" s="4" t="str">
        <f t="shared" si="64"/>
        <v>","2019","0","Subsecretaría de Planeación Educativa -Observatorio para la Calidad Educativa de Medellín (OCEM)","Subsecretaría de Planeación Educativa -Planes, Programas y Proyectos","Hojas de cálculo (excel)","Registros administrativos SEM","Indicador nuevo),</v>
      </c>
      <c r="BJ152" s="4" t="str">
        <f t="shared" si="65"/>
        <v>("2.2.2.9","Observatorio para la Calidad Educativa de Medellín (OCEM) implementado","Porcentaje de implementación del Observatorio para la Calidad Educativa de Medellín de la Secretaría de Educación","Medir el avance en la implementación del Observatorio para la Calidad Educativa de Medellín","0","(V1/V2)*100","V1: Número de actividades ejecutadas 
V2: Numero de actividades planeadas","Creciente","Anual","Registros SEM","Primaria","Hoja de cálculo (excel)","2019","0","Subsecretaría de Planeación Educativa -Observatorio para la Calidad Educativa de Medellín (OCEM)","Subsecretaría de Planeación Educativa -Planes, Programas y Proyectos","Hojas de cálculo (excel)","Registros administrativos SEM","Indicador nuevo),</v>
      </c>
    </row>
    <row r="153" spans="1:62" x14ac:dyDescent="0.2">
      <c r="A153" s="5" t="s">
        <v>151</v>
      </c>
      <c r="B153" s="6" t="s">
        <v>5764</v>
      </c>
      <c r="C153" s="15" t="s">
        <v>1754</v>
      </c>
      <c r="D153" s="15" t="s">
        <v>1755</v>
      </c>
      <c r="E153" s="15" t="s">
        <v>869</v>
      </c>
      <c r="F153" s="15" t="s">
        <v>1202</v>
      </c>
      <c r="G153" s="15" t="s">
        <v>1756</v>
      </c>
      <c r="H153" s="15" t="s">
        <v>819</v>
      </c>
      <c r="I153" s="15" t="s">
        <v>856</v>
      </c>
      <c r="J153" s="15" t="s">
        <v>873</v>
      </c>
      <c r="K153" s="15" t="s">
        <v>822</v>
      </c>
      <c r="L153" s="15" t="s">
        <v>1757</v>
      </c>
      <c r="M153" s="15" t="s">
        <v>869</v>
      </c>
      <c r="N153" s="14"/>
      <c r="O153" s="15" t="s">
        <v>873</v>
      </c>
      <c r="P153" s="15" t="s">
        <v>873</v>
      </c>
      <c r="Q153" s="15" t="s">
        <v>875</v>
      </c>
      <c r="R153" s="15" t="s">
        <v>897</v>
      </c>
      <c r="S153" s="15"/>
      <c r="U153" s="10" t="s">
        <v>6434</v>
      </c>
      <c r="V153" s="4" t="str">
        <f t="shared" si="44"/>
        <v>2.2.2.10</v>
      </c>
      <c r="W153" s="122" t="s">
        <v>6435</v>
      </c>
      <c r="X153" s="4" t="str">
        <f t="shared" si="45"/>
        <v>Comité consultivo para la política pública de educación postsecundaria creado e implementado</v>
      </c>
      <c r="Y153" s="4" t="s">
        <v>6435</v>
      </c>
      <c r="Z153" s="4" t="str">
        <f t="shared" si="46"/>
        <v>Corresponde a la creación y puesta en funcionamiento del Comité Consultivo para la política pública de educación postsecundaria</v>
      </c>
      <c r="AA153" s="4" t="s">
        <v>6435</v>
      </c>
      <c r="AB153" s="4" t="str">
        <f t="shared" si="47"/>
        <v>Medir el avance en la creación e implementación del Comité Consultivo de la Política Pública de Educación Postsecundaria para el municipio de Medellín</v>
      </c>
      <c r="AC153" s="4" t="s">
        <v>6435</v>
      </c>
      <c r="AD153" s="4" t="str">
        <f t="shared" si="48"/>
        <v>No aplica</v>
      </c>
      <c r="AE153" s="4" t="s">
        <v>6435</v>
      </c>
      <c r="AF153" s="4" t="str">
        <f t="shared" si="49"/>
        <v>V1+V2</v>
      </c>
      <c r="AG153" s="4" t="s">
        <v>6435</v>
      </c>
      <c r="AH153" s="4" t="str">
        <f t="shared" si="50"/>
        <v>V1: Creación del comité consultivo: definición de integrantes. objetivos y funciones (50%)
V2: Implementación y puesta en funcionamiento: definición de plan de trabajo y operativización (50%)</v>
      </c>
      <c r="AI153" s="4" t="s">
        <v>6435</v>
      </c>
      <c r="AJ153" s="4" t="str">
        <f t="shared" si="51"/>
        <v>Creciente</v>
      </c>
      <c r="AK153" s="4" t="s">
        <v>6435</v>
      </c>
      <c r="AL153" s="4" t="str">
        <f t="shared" si="52"/>
        <v>Anual</v>
      </c>
      <c r="AM153" s="4" t="s">
        <v>6435</v>
      </c>
      <c r="AN153" s="4" t="str">
        <f t="shared" si="53"/>
        <v>Sapiencia</v>
      </c>
      <c r="AO153" s="4" t="s">
        <v>6435</v>
      </c>
      <c r="AP153" s="4" t="str">
        <f t="shared" si="54"/>
        <v>Primaria</v>
      </c>
      <c r="AQ153" s="4" t="s">
        <v>6435</v>
      </c>
      <c r="AR153" s="4" t="str">
        <f t="shared" si="55"/>
        <v>Acto administrativo de creación. actas del comité</v>
      </c>
      <c r="AS153" s="4" t="s">
        <v>6435</v>
      </c>
      <c r="AT153" s="4" t="str">
        <f t="shared" si="56"/>
        <v>No aplica</v>
      </c>
      <c r="AU153" s="4" t="s">
        <v>6435</v>
      </c>
      <c r="AV153" s="4">
        <f t="shared" si="57"/>
        <v>0</v>
      </c>
      <c r="AW153" s="4" t="s">
        <v>6435</v>
      </c>
      <c r="AX153" s="4" t="str">
        <f t="shared" si="58"/>
        <v>Sapiencia</v>
      </c>
      <c r="AY153" s="4" t="s">
        <v>6435</v>
      </c>
      <c r="AZ153" s="4" t="str">
        <f t="shared" si="59"/>
        <v>Sapiencia</v>
      </c>
      <c r="BA153" s="4" t="s">
        <v>6435</v>
      </c>
      <c r="BB153" s="4" t="str">
        <f t="shared" si="60"/>
        <v>Magnético</v>
      </c>
      <c r="BC153" s="4" t="s">
        <v>6435</v>
      </c>
      <c r="BD153" s="4" t="str">
        <f t="shared" si="61"/>
        <v>Registros administrativos</v>
      </c>
      <c r="BE153" s="4" t="s">
        <v>6435</v>
      </c>
      <c r="BF153" s="4">
        <f t="shared" si="62"/>
        <v>0</v>
      </c>
      <c r="BG153" s="4" t="s">
        <v>6437</v>
      </c>
      <c r="BH153" s="4" t="str">
        <f t="shared" si="63"/>
        <v>("2.2.2.10","Comité consultivo para la política pública de educación postsecundaria creado e implementado","Corresponde a la creación y puesta en funcionamiento del Comité Consultivo para la política pública de educación postsecundaria","Medir el avance en la creación e implementación del Comité Consultivo de la Política Pública de Educación Postsecundaria para el municipio de Medellín","No aplica","V1+V2","V1: Creación del comité consultivo: definición de integrantes. objetivos y funciones (50%)
V2: Implementación y puesta en funcionamiento: definición de plan de trabajo y operativización (50%)","Creciente","Anual","Sapiencia","Primaria","Acto administrativo de creación. actas del comité</v>
      </c>
      <c r="BI153" s="4" t="str">
        <f t="shared" si="64"/>
        <v>","No aplica","0","Sapiencia","Sapiencia","Magnético","Registros administrativos","0),</v>
      </c>
      <c r="BJ153" s="4" t="str">
        <f t="shared" si="65"/>
        <v>("2.2.2.10","Comité consultivo para la política pública de educación postsecundaria creado e implementado","Corresponde a la creación y puesta en funcionamiento del Comité Consultivo para la política pública de educación postsecundaria","Medir el avance en la creación e implementación del Comité Consultivo de la Política Pública de Educación Postsecundaria para el municipio de Medellín","No aplica","V1+V2","V1: Creación del comité consultivo: definición de integrantes. objetivos y funciones (50%)
V2: Implementación y puesta en funcionamiento: definición de plan de trabajo y operativización (50%)","Creciente","Anual","Sapiencia","Primaria","Acto administrativo de creación. actas del comité","No aplica","0","Sapiencia","Sapiencia","Magnético","Registros administrativos","0),</v>
      </c>
    </row>
    <row r="154" spans="1:62" x14ac:dyDescent="0.2">
      <c r="A154" s="5" t="s">
        <v>152</v>
      </c>
      <c r="B154" s="6" t="s">
        <v>5765</v>
      </c>
      <c r="C154" s="18" t="s">
        <v>1758</v>
      </c>
      <c r="D154" s="18" t="s">
        <v>1759</v>
      </c>
      <c r="E154" s="18" t="s">
        <v>1760</v>
      </c>
      <c r="F154" s="19" t="s">
        <v>832</v>
      </c>
      <c r="G154" s="18" t="s">
        <v>1761</v>
      </c>
      <c r="H154" s="18" t="s">
        <v>1620</v>
      </c>
      <c r="I154" s="18" t="s">
        <v>856</v>
      </c>
      <c r="J154" s="18" t="s">
        <v>1762</v>
      </c>
      <c r="K154" s="18" t="s">
        <v>858</v>
      </c>
      <c r="L154" s="18" t="s">
        <v>1562</v>
      </c>
      <c r="M154" s="18">
        <v>2018</v>
      </c>
      <c r="N154" s="18"/>
      <c r="O154" s="18" t="s">
        <v>1563</v>
      </c>
      <c r="P154" s="18" t="s">
        <v>1564</v>
      </c>
      <c r="Q154" s="18" t="s">
        <v>1565</v>
      </c>
      <c r="R154" s="18" t="s">
        <v>1763</v>
      </c>
      <c r="S154" s="18" t="s">
        <v>1764</v>
      </c>
      <c r="U154" s="10" t="s">
        <v>6434</v>
      </c>
      <c r="V154" s="4" t="str">
        <f t="shared" si="44"/>
        <v>2.3.1</v>
      </c>
      <c r="W154" s="122" t="s">
        <v>6435</v>
      </c>
      <c r="X154" s="4" t="str">
        <f t="shared" si="45"/>
        <v>Tasa de deserción total en edad escolar del sector oficial</v>
      </c>
      <c r="Y154" s="4" t="s">
        <v>6435</v>
      </c>
      <c r="Z154" s="4" t="str">
        <f t="shared" si="46"/>
        <v>Relación porcentual entre el número de estudiantes en edad escolar que desertan del sistema y el total de estudiantes en edad escolar de instituciones educativas oficiales</v>
      </c>
      <c r="AA154" s="4" t="s">
        <v>6435</v>
      </c>
      <c r="AB154" s="4" t="str">
        <f t="shared" si="47"/>
        <v>Medir el comportamiento de la deserción escolar de los estudiantes en edad escolar de instituciones oficiales</v>
      </c>
      <c r="AC154" s="4" t="s">
        <v>6435</v>
      </c>
      <c r="AD154" s="4" t="str">
        <f t="shared" si="48"/>
        <v>LEY 115 DE 1994</v>
      </c>
      <c r="AE154" s="4" t="s">
        <v>6435</v>
      </c>
      <c r="AF154" s="4" t="str">
        <f t="shared" si="49"/>
        <v>(V1/V2)*100</v>
      </c>
      <c r="AG154" s="4" t="s">
        <v>6435</v>
      </c>
      <c r="AH154" s="4" t="str">
        <f t="shared" si="50"/>
        <v>V1: Número de estudiantes en edad escolar de establecimientos educativos oficiales clasificados como desertores del sistema
V2:  Número total de estudiantes en edad escolar de establecimientos educativos oficiales (suma de aprobados, reprobados, desertores o trasladados)</v>
      </c>
      <c r="AI154" s="4" t="s">
        <v>6435</v>
      </c>
      <c r="AJ154" s="4" t="str">
        <f t="shared" si="51"/>
        <v>Decreciente</v>
      </c>
      <c r="AK154" s="4" t="s">
        <v>6435</v>
      </c>
      <c r="AL154" s="4" t="str">
        <f t="shared" si="52"/>
        <v>Anual</v>
      </c>
      <c r="AM154" s="4" t="s">
        <v>6435</v>
      </c>
      <c r="AN154" s="4" t="str">
        <f t="shared" si="53"/>
        <v>Aplicativo SIEF (Sistema de Educación Formal) del DANE</v>
      </c>
      <c r="AO154" s="4" t="s">
        <v>6435</v>
      </c>
      <c r="AP154" s="4" t="str">
        <f t="shared" si="54"/>
        <v>Secundaria</v>
      </c>
      <c r="AQ154" s="4" t="s">
        <v>6435</v>
      </c>
      <c r="AR154" s="4" t="str">
        <f t="shared" si="55"/>
        <v>Hoja de cálculo procesada (excel)</v>
      </c>
      <c r="AS154" s="4" t="s">
        <v>6435</v>
      </c>
      <c r="AT154" s="4">
        <f t="shared" si="56"/>
        <v>2018</v>
      </c>
      <c r="AU154" s="4" t="s">
        <v>6435</v>
      </c>
      <c r="AV154" s="4">
        <f t="shared" si="57"/>
        <v>0</v>
      </c>
      <c r="AW154" s="4" t="s">
        <v>6435</v>
      </c>
      <c r="AX154" s="4" t="str">
        <f t="shared" si="58"/>
        <v>Subsecretaría de Planeación Educativa -Observatorio para la Calidad Educativa de Medellín (OCEM)</v>
      </c>
      <c r="AY154" s="4" t="s">
        <v>6435</v>
      </c>
      <c r="AZ154" s="4" t="str">
        <f t="shared" si="59"/>
        <v>Subsecretaría de Planeación Educativa -Planes, Programas y Proyectos</v>
      </c>
      <c r="BA154" s="4" t="s">
        <v>6435</v>
      </c>
      <c r="BB154" s="4" t="str">
        <f t="shared" si="60"/>
        <v>Hojas de cálculo (excel)</v>
      </c>
      <c r="BC154" s="4" t="s">
        <v>6435</v>
      </c>
      <c r="BD154" s="4" t="str">
        <f t="shared" si="61"/>
        <v>Aplicativo SIEF</v>
      </c>
      <c r="BE154" s="4" t="s">
        <v>6435</v>
      </c>
      <c r="BF154" s="4" t="str">
        <f t="shared" si="62"/>
        <v>Dato del 2019 aun no está disponible</v>
      </c>
      <c r="BG154" s="4" t="s">
        <v>6437</v>
      </c>
      <c r="BH154" s="4" t="str">
        <f t="shared" si="63"/>
        <v>("2.3.1","Tasa de deserción total en edad escolar del sector oficial","Relación porcentual entre el número de estudiantes en edad escolar que desertan del sistema y el total de estudiantes en edad escolar de instituciones educativas oficiales","Medir el comportamiento de la deserción escolar de los estudiantes en edad escolar de instituciones oficiales","LEY 115 DE 1994","(V1/V2)*100","V1: Número de estudiantes en edad escolar de establecimientos educativos oficiales clasificados como desertores del sistema
V2:  Número total de estudiantes en edad escolar de establecimientos educativos oficiales (suma de aprobados, reprobados, desertores o trasladados)","Decreciente","Anual","Aplicativo SIEF (Sistema de Educación Formal) del DANE","Secundaria","Hoja de cálculo procesada (excel)</v>
      </c>
      <c r="BI154" s="4" t="str">
        <f t="shared" si="64"/>
        <v>","2018","0","Subsecretaría de Planeación Educativa -Observatorio para la Calidad Educativa de Medellín (OCEM)","Subsecretaría de Planeación Educativa -Planes, Programas y Proyectos","Hojas de cálculo (excel)","Aplicativo SIEF","Dato del 2019 aun no está disponible),</v>
      </c>
      <c r="BJ154" s="4" t="str">
        <f t="shared" si="65"/>
        <v>("2.3.1","Tasa de deserción total en edad escolar del sector oficial","Relación porcentual entre el número de estudiantes en edad escolar que desertan del sistema y el total de estudiantes en edad escolar de instituciones educativas oficiales","Medir el comportamiento de la deserción escolar de los estudiantes en edad escolar de instituciones oficiales","LEY 115 DE 1994","(V1/V2)*100","V1: Número de estudiantes en edad escolar de establecimientos educativos oficiales clasificados como desertores del sistema
V2:  Número total de estudiantes en edad escolar de establecimientos educativos oficiales (suma de aprobados, reprobados, desertores o trasladados)","Decreciente","Anual","Aplicativo SIEF (Sistema de Educación Formal) del DANE","Secundaria","Hoja de cálculo procesada (excel)","2018","0","Subsecretaría de Planeación Educativa -Observatorio para la Calidad Educativa de Medellín (OCEM)","Subsecretaría de Planeación Educativa -Planes, Programas y Proyectos","Hojas de cálculo (excel)","Aplicativo SIEF","Dato del 2019 aun no está disponible),</v>
      </c>
    </row>
    <row r="155" spans="1:62" x14ac:dyDescent="0.2">
      <c r="A155" s="5" t="s">
        <v>153</v>
      </c>
      <c r="B155" s="6" t="s">
        <v>5766</v>
      </c>
      <c r="C155" s="18" t="s">
        <v>1765</v>
      </c>
      <c r="D155" s="18" t="s">
        <v>1766</v>
      </c>
      <c r="E155" s="18" t="s">
        <v>1767</v>
      </c>
      <c r="F155" s="19" t="s">
        <v>832</v>
      </c>
      <c r="G155" s="18" t="s">
        <v>1768</v>
      </c>
      <c r="H155" s="18" t="s">
        <v>819</v>
      </c>
      <c r="I155" s="18" t="s">
        <v>856</v>
      </c>
      <c r="J155" s="18" t="s">
        <v>1769</v>
      </c>
      <c r="K155" s="18" t="s">
        <v>858</v>
      </c>
      <c r="L155" s="18" t="s">
        <v>1562</v>
      </c>
      <c r="M155" s="18">
        <v>2019</v>
      </c>
      <c r="N155" s="18"/>
      <c r="O155" s="18" t="s">
        <v>1563</v>
      </c>
      <c r="P155" s="18" t="s">
        <v>1564</v>
      </c>
      <c r="Q155" s="18" t="s">
        <v>1565</v>
      </c>
      <c r="R155" s="18" t="s">
        <v>1770</v>
      </c>
      <c r="S155" s="18" t="s">
        <v>1771</v>
      </c>
      <c r="U155" s="10" t="s">
        <v>6434</v>
      </c>
      <c r="V155" s="4" t="str">
        <f t="shared" si="44"/>
        <v>2.3.2</v>
      </c>
      <c r="W155" s="122" t="s">
        <v>6435</v>
      </c>
      <c r="X155" s="4" t="str">
        <f t="shared" si="45"/>
        <v>Tasa de cobertura neta en educación media</v>
      </c>
      <c r="Y155" s="4" t="s">
        <v>6435</v>
      </c>
      <c r="Z155" s="4" t="str">
        <f t="shared" si="46"/>
        <v>Relación porcentual entre el  número de estudiantes matriculados en media en el sistema educativo que tienen la edad teórica para cursarlo y el total de la población con edad de 15 a 16 años</v>
      </c>
      <c r="AA155" s="4" t="s">
        <v>6435</v>
      </c>
      <c r="AB155" s="4" t="str">
        <f t="shared" si="47"/>
        <v>Medir la proporción de la población en edad escolar vinculada al sistema educativo en los grados correspondientes a las edades adecuadas para cada nivel, por tanto es una medida más real del cubrimiento de la población objetivo</v>
      </c>
      <c r="AC155" s="4" t="s">
        <v>6435</v>
      </c>
      <c r="AD155" s="4" t="str">
        <f t="shared" si="48"/>
        <v>Resolucion 776 2015 de MEN
LEY 115 DE 1994
Ley 1098 de 2006</v>
      </c>
      <c r="AE155" s="4" t="s">
        <v>6435</v>
      </c>
      <c r="AF155" s="4" t="str">
        <f t="shared" si="49"/>
        <v>(V1/V2)*100</v>
      </c>
      <c r="AG155" s="4" t="s">
        <v>6435</v>
      </c>
      <c r="AH155" s="4" t="str">
        <f t="shared" si="50"/>
        <v xml:space="preserve">V1: Número de estudiantes matriculados en educación media con edades entre 15 y 16 años, más los que están en media con edad menor a 15 años (adelantados) y los jóvenes en la edad atendidos en educación de adultos 
V2: Proyección de población con edades entre 15 y 16 años más el número de estudiantes adelantados. </v>
      </c>
      <c r="AI155" s="4" t="s">
        <v>6435</v>
      </c>
      <c r="AJ155" s="4" t="str">
        <f t="shared" si="51"/>
        <v>Creciente</v>
      </c>
      <c r="AK155" s="4" t="s">
        <v>6435</v>
      </c>
      <c r="AL155" s="4" t="str">
        <f t="shared" si="52"/>
        <v>Anual</v>
      </c>
      <c r="AM155" s="4" t="s">
        <v>6435</v>
      </c>
      <c r="AN155" s="4" t="str">
        <f t="shared" si="53"/>
        <v>Matrícula validada por el MEN
Censo 2018 (DANE)</v>
      </c>
      <c r="AO155" s="4" t="s">
        <v>6435</v>
      </c>
      <c r="AP155" s="4" t="str">
        <f t="shared" si="54"/>
        <v>Secundaria</v>
      </c>
      <c r="AQ155" s="4" t="s">
        <v>6435</v>
      </c>
      <c r="AR155" s="4" t="str">
        <f t="shared" si="55"/>
        <v>Hoja de cálculo procesada (excel)</v>
      </c>
      <c r="AS155" s="4" t="s">
        <v>6435</v>
      </c>
      <c r="AT155" s="4">
        <f t="shared" si="56"/>
        <v>2019</v>
      </c>
      <c r="AU155" s="4" t="s">
        <v>6435</v>
      </c>
      <c r="AV155" s="4">
        <f t="shared" si="57"/>
        <v>0</v>
      </c>
      <c r="AW155" s="4" t="s">
        <v>6435</v>
      </c>
      <c r="AX155" s="4" t="str">
        <f t="shared" si="58"/>
        <v>Subsecretaría de Planeación Educativa -Observatorio para la Calidad Educativa de Medellín (OCEM)</v>
      </c>
      <c r="AY155" s="4" t="s">
        <v>6435</v>
      </c>
      <c r="AZ155" s="4" t="str">
        <f t="shared" si="59"/>
        <v>Subsecretaría de Planeación Educativa -Planes, Programas y Proyectos</v>
      </c>
      <c r="BA155" s="4" t="s">
        <v>6435</v>
      </c>
      <c r="BB155" s="4" t="str">
        <f t="shared" si="60"/>
        <v>Hojas de cálculo (excel)</v>
      </c>
      <c r="BC155" s="4" t="s">
        <v>6435</v>
      </c>
      <c r="BD155" s="4" t="str">
        <f t="shared" si="61"/>
        <v>Censo del DANE y Registros del MEN</v>
      </c>
      <c r="BE155" s="4" t="s">
        <v>6435</v>
      </c>
      <c r="BF155" s="4" t="str">
        <f t="shared" si="62"/>
        <v>Información de matrícula de 2019 es preliminar según envío del MEN</v>
      </c>
      <c r="BG155" s="4" t="s">
        <v>6437</v>
      </c>
      <c r="BH155" s="4" t="str">
        <f t="shared" si="63"/>
        <v>("2.3.2","Tasa de cobertura neta en educación media","Relación porcentual entre el  número de estudiantes matriculados en media en el sistema educativo que tienen la edad teórica para cursarlo y el total de la población con edad de 15 a 16 años","Medir la proporción de la población en edad escolar vinculada al sistema educativo en los grados correspondientes a las edades adecuadas para cada nivel, por tanto es una medida más real del cubrimiento de la población objetivo","Resolucion 776 2015 de MEN
LEY 115 DE 1994
Ley 1098 de 2006","(V1/V2)*100","V1: Número de estudiantes matriculados en educación media con edades entre 15 y 16 años, más los que están en media con edad menor a 15 años (adelantados) y los jóvenes en la edad atendidos en educación de adultos 
V2: Proyección de población con edades entre 15 y 16 años más el número de estudiantes adelantados. ","Creciente","Anual","Matrícula validada por el MEN
Censo 2018 (DANE)","Secundaria","Hoja de cálculo procesada (excel)</v>
      </c>
      <c r="BI155" s="4" t="str">
        <f t="shared" si="64"/>
        <v>","2019","0","Subsecretaría de Planeación Educativa -Observatorio para la Calidad Educativa de Medellín (OCEM)","Subsecretaría de Planeación Educativa -Planes, Programas y Proyectos","Hojas de cálculo (excel)","Censo del DANE y Registros del MEN","Información de matrícula de 2019 es preliminar según envío del MEN),</v>
      </c>
      <c r="BJ155" s="4" t="str">
        <f t="shared" si="65"/>
        <v>("2.3.2","Tasa de cobertura neta en educación media","Relación porcentual entre el  número de estudiantes matriculados en media en el sistema educativo que tienen la edad teórica para cursarlo y el total de la población con edad de 15 a 16 años","Medir la proporción de la población en edad escolar vinculada al sistema educativo en los grados correspondientes a las edades adecuadas para cada nivel, por tanto es una medida más real del cubrimiento de la población objetivo","Resolucion 776 2015 de MEN
LEY 115 DE 1994
Ley 1098 de 2006","(V1/V2)*100","V1: Número de estudiantes matriculados en educación media con edades entre 15 y 16 años, más los que están en media con edad menor a 15 años (adelantados) y los jóvenes en la edad atendidos en educación de adultos 
V2: Proyección de población con edades entre 15 y 16 años más el número de estudiantes adelantados. ","Creciente","Anual","Matrícula validada por el MEN
Censo 2018 (DANE)","Secundaria","Hoja de cálculo procesada (excel)","2019","0","Subsecretaría de Planeación Educativa -Observatorio para la Calidad Educativa de Medellín (OCEM)","Subsecretaría de Planeación Educativa -Planes, Programas y Proyectos","Hojas de cálculo (excel)","Censo del DANE y Registros del MEN","Información de matrícula de 2019 es preliminar según envío del MEN),</v>
      </c>
    </row>
    <row r="156" spans="1:62" x14ac:dyDescent="0.2">
      <c r="A156" s="5" t="s">
        <v>154</v>
      </c>
      <c r="B156" s="6" t="s">
        <v>5767</v>
      </c>
      <c r="C156" s="15" t="s">
        <v>1772</v>
      </c>
      <c r="D156" s="15" t="s">
        <v>1773</v>
      </c>
      <c r="E156" s="15" t="s">
        <v>869</v>
      </c>
      <c r="F156" s="15" t="s">
        <v>1774</v>
      </c>
      <c r="G156" s="15" t="s">
        <v>1775</v>
      </c>
      <c r="H156" s="15" t="s">
        <v>819</v>
      </c>
      <c r="I156" s="15" t="s">
        <v>856</v>
      </c>
      <c r="J156" s="15" t="s">
        <v>1776</v>
      </c>
      <c r="K156" s="15" t="s">
        <v>822</v>
      </c>
      <c r="L156" s="15" t="s">
        <v>1777</v>
      </c>
      <c r="M156" s="15">
        <v>2019</v>
      </c>
      <c r="N156" s="14"/>
      <c r="O156" s="15" t="s">
        <v>873</v>
      </c>
      <c r="P156" s="15" t="s">
        <v>873</v>
      </c>
      <c r="Q156" s="15" t="s">
        <v>875</v>
      </c>
      <c r="R156" s="15" t="s">
        <v>1214</v>
      </c>
      <c r="S156" s="15"/>
      <c r="U156" s="10" t="s">
        <v>6434</v>
      </c>
      <c r="V156" s="4" t="str">
        <f t="shared" si="44"/>
        <v>2.3.3</v>
      </c>
      <c r="W156" s="122" t="s">
        <v>6435</v>
      </c>
      <c r="X156" s="4" t="str">
        <f t="shared" si="45"/>
        <v>Continuidad a la educación postsecundaria</v>
      </c>
      <c r="Y156" s="4" t="s">
        <v>6435</v>
      </c>
      <c r="Z156" s="4" t="str">
        <f t="shared" si="46"/>
        <v>Se refiere a la proporción de jóvenes de instituciones educativas oficiales que continúan con estudios de educación postsecundaria</v>
      </c>
      <c r="AA156" s="4" t="s">
        <v>6435</v>
      </c>
      <c r="AB156" s="4" t="str">
        <f t="shared" si="47"/>
        <v>Medir y analizar la continuidad de los egresados de la educación media a la educación postsecundaria</v>
      </c>
      <c r="AC156" s="4" t="s">
        <v>6435</v>
      </c>
      <c r="AD156" s="4" t="str">
        <f t="shared" si="48"/>
        <v>No aplica</v>
      </c>
      <c r="AE156" s="4" t="s">
        <v>6435</v>
      </c>
      <c r="AF156" s="4" t="str">
        <f t="shared" si="49"/>
        <v>(V0/V1)*100</v>
      </c>
      <c r="AG156" s="4" t="s">
        <v>6435</v>
      </c>
      <c r="AH156" s="4" t="str">
        <f t="shared" si="50"/>
        <v>V0: Número de bachilleres graduados de instituciones de educación media públicas y de cobertura 
V1: Número de bachilleres graduados de instituciones de educación media públicas y de cobertura que acceden a la educación postsecundaria</v>
      </c>
      <c r="AI156" s="4" t="s">
        <v>6435</v>
      </c>
      <c r="AJ156" s="4" t="str">
        <f t="shared" si="51"/>
        <v>Creciente</v>
      </c>
      <c r="AK156" s="4" t="s">
        <v>6435</v>
      </c>
      <c r="AL156" s="4" t="str">
        <f t="shared" si="52"/>
        <v>Anual</v>
      </c>
      <c r="AM156" s="4" t="s">
        <v>6435</v>
      </c>
      <c r="AN156" s="4" t="str">
        <f t="shared" si="53"/>
        <v>Observatorio de Educación Superior de Sapiencia</v>
      </c>
      <c r="AO156" s="4" t="s">
        <v>6435</v>
      </c>
      <c r="AP156" s="4" t="str">
        <f t="shared" si="54"/>
        <v>Primaria</v>
      </c>
      <c r="AQ156" s="4" t="s">
        <v>6435</v>
      </c>
      <c r="AR156" s="4" t="str">
        <f t="shared" si="55"/>
        <v>Informe de encuesta de seguimiento a bachilleres. base de datos</v>
      </c>
      <c r="AS156" s="4" t="s">
        <v>6435</v>
      </c>
      <c r="AT156" s="4">
        <f t="shared" si="56"/>
        <v>2019</v>
      </c>
      <c r="AU156" s="4" t="s">
        <v>6435</v>
      </c>
      <c r="AV156" s="4">
        <f t="shared" si="57"/>
        <v>0</v>
      </c>
      <c r="AW156" s="4" t="s">
        <v>6435</v>
      </c>
      <c r="AX156" s="4" t="str">
        <f t="shared" si="58"/>
        <v>Sapiencia</v>
      </c>
      <c r="AY156" s="4" t="s">
        <v>6435</v>
      </c>
      <c r="AZ156" s="4" t="str">
        <f t="shared" si="59"/>
        <v>Sapiencia</v>
      </c>
      <c r="BA156" s="4" t="s">
        <v>6435</v>
      </c>
      <c r="BB156" s="4" t="str">
        <f t="shared" si="60"/>
        <v>Magnético</v>
      </c>
      <c r="BC156" s="4" t="s">
        <v>6435</v>
      </c>
      <c r="BD156" s="4" t="str">
        <f t="shared" si="61"/>
        <v>Encuesta</v>
      </c>
      <c r="BE156" s="4" t="s">
        <v>6435</v>
      </c>
      <c r="BF156" s="4">
        <f t="shared" si="62"/>
        <v>0</v>
      </c>
      <c r="BG156" s="4" t="s">
        <v>6437</v>
      </c>
      <c r="BH156" s="4" t="str">
        <f t="shared" si="63"/>
        <v>("2.3.3","Continuidad a la educación postsecundaria","Se refiere a la proporción de jóvenes de instituciones educativas oficiales que continúan con estudios de educación postsecundaria","Medir y analizar la continuidad de los egresados de la educación media a la educación postsecundaria","No aplica","(V0/V1)*100","V0: Número de bachilleres graduados de instituciones de educación media públicas y de cobertura 
V1: Número de bachilleres graduados de instituciones de educación media públicas y de cobertura que acceden a la educación postsecundaria","Creciente","Anual","Observatorio de Educación Superior de Sapiencia","Primaria","Informe de encuesta de seguimiento a bachilleres. base de datos</v>
      </c>
      <c r="BI156" s="4" t="str">
        <f t="shared" si="64"/>
        <v>","2019","0","Sapiencia","Sapiencia","Magnético","Encuesta","0),</v>
      </c>
      <c r="BJ156" s="4" t="str">
        <f t="shared" si="65"/>
        <v>("2.3.3","Continuidad a la educación postsecundaria","Se refiere a la proporción de jóvenes de instituciones educativas oficiales que continúan con estudios de educación postsecundaria","Medir y analizar la continuidad de los egresados de la educación media a la educación postsecundaria","No aplica","(V0/V1)*100","V0: Número de bachilleres graduados de instituciones de educación media públicas y de cobertura 
V1: Número de bachilleres graduados de instituciones de educación media públicas y de cobertura que acceden a la educación postsecundaria","Creciente","Anual","Observatorio de Educación Superior de Sapiencia","Primaria","Informe de encuesta de seguimiento a bachilleres. base de datos","2019","0","Sapiencia","Sapiencia","Magnético","Encuesta","0),</v>
      </c>
    </row>
    <row r="157" spans="1:62" x14ac:dyDescent="0.2">
      <c r="A157" s="5" t="s">
        <v>155</v>
      </c>
      <c r="B157" s="6" t="s">
        <v>5768</v>
      </c>
      <c r="C157" s="18" t="s">
        <v>1778</v>
      </c>
      <c r="D157" s="18" t="s">
        <v>1779</v>
      </c>
      <c r="E157" s="18"/>
      <c r="F157" s="19" t="s">
        <v>1247</v>
      </c>
      <c r="G157" s="18" t="s">
        <v>1780</v>
      </c>
      <c r="H157" s="18" t="s">
        <v>819</v>
      </c>
      <c r="I157" s="18" t="s">
        <v>856</v>
      </c>
      <c r="J157" s="18" t="s">
        <v>1781</v>
      </c>
      <c r="K157" s="18" t="s">
        <v>822</v>
      </c>
      <c r="L157" s="18" t="s">
        <v>826</v>
      </c>
      <c r="M157" s="18">
        <v>2019</v>
      </c>
      <c r="N157" s="18"/>
      <c r="O157" s="18" t="s">
        <v>1563</v>
      </c>
      <c r="P157" s="18" t="s">
        <v>1564</v>
      </c>
      <c r="Q157" s="18" t="s">
        <v>1565</v>
      </c>
      <c r="R157" s="18" t="s">
        <v>1782</v>
      </c>
      <c r="S157" s="18"/>
      <c r="U157" s="10" t="s">
        <v>6434</v>
      </c>
      <c r="V157" s="4" t="str">
        <f t="shared" si="44"/>
        <v>2.3.4</v>
      </c>
      <c r="W157" s="122" t="s">
        <v>6435</v>
      </c>
      <c r="X157" s="4" t="str">
        <f t="shared" si="45"/>
        <v>Índice de percepción estudiantil en seguridad y respeto en el sector oficial</v>
      </c>
      <c r="Y157" s="4" t="s">
        <v>6435</v>
      </c>
      <c r="Z157" s="4" t="str">
        <f t="shared" si="46"/>
        <v>Índice de percepción estudiantil en seguridad y respeto resultante de la aplicación de la encuesta en ambiente escolar a establecimientos educativos del sector oficial</v>
      </c>
      <c r="AA157" s="4" t="s">
        <v>6435</v>
      </c>
      <c r="AB157" s="4" t="str">
        <f t="shared" si="47"/>
        <v>Medir el avance en la percepción por parte de los estudiantes de instituciones oficiales frente a la seguridad y respeto resultante de las estrategias implementadas por la Secretaría de Educación</v>
      </c>
      <c r="AC157" s="4" t="s">
        <v>6435</v>
      </c>
      <c r="AD157" s="4">
        <f t="shared" si="48"/>
        <v>0</v>
      </c>
      <c r="AE157" s="4" t="s">
        <v>6435</v>
      </c>
      <c r="AF157" s="4" t="str">
        <f t="shared" si="49"/>
        <v>V1/V2</v>
      </c>
      <c r="AG157" s="4" t="s">
        <v>6435</v>
      </c>
      <c r="AH157" s="4" t="str">
        <f t="shared" si="50"/>
        <v>V1: Sumatoria del Indice de percepción en seguridad y respeto de cada institución educativa oficial
V2: Número de instituciones educativas oficiales evaluadas con la encuesta de percepción en ambiente escolar</v>
      </c>
      <c r="AI157" s="4" t="s">
        <v>6435</v>
      </c>
      <c r="AJ157" s="4" t="str">
        <f t="shared" si="51"/>
        <v>Creciente</v>
      </c>
      <c r="AK157" s="4" t="s">
        <v>6435</v>
      </c>
      <c r="AL157" s="4" t="str">
        <f t="shared" si="52"/>
        <v>Anual</v>
      </c>
      <c r="AM157" s="4" t="s">
        <v>6435</v>
      </c>
      <c r="AN157" s="4" t="str">
        <f t="shared" si="53"/>
        <v>Registros Encuesta Ambiente Escolar SEM</v>
      </c>
      <c r="AO157" s="4" t="s">
        <v>6435</v>
      </c>
      <c r="AP157" s="4" t="str">
        <f t="shared" si="54"/>
        <v>Primaria</v>
      </c>
      <c r="AQ157" s="4" t="s">
        <v>6435</v>
      </c>
      <c r="AR157" s="4" t="str">
        <f t="shared" si="55"/>
        <v>Hoja de cálculo (excel)</v>
      </c>
      <c r="AS157" s="4" t="s">
        <v>6435</v>
      </c>
      <c r="AT157" s="4">
        <f t="shared" si="56"/>
        <v>2019</v>
      </c>
      <c r="AU157" s="4" t="s">
        <v>6435</v>
      </c>
      <c r="AV157" s="4">
        <f t="shared" si="57"/>
        <v>0</v>
      </c>
      <c r="AW157" s="4" t="s">
        <v>6435</v>
      </c>
      <c r="AX157" s="4" t="str">
        <f t="shared" si="58"/>
        <v>Subsecretaría de Planeación Educativa -Observatorio para la Calidad Educativa de Medellín (OCEM)</v>
      </c>
      <c r="AY157" s="4" t="s">
        <v>6435</v>
      </c>
      <c r="AZ157" s="4" t="str">
        <f t="shared" si="59"/>
        <v>Subsecretaría de Planeación Educativa -Planes, Programas y Proyectos</v>
      </c>
      <c r="BA157" s="4" t="s">
        <v>6435</v>
      </c>
      <c r="BB157" s="4" t="str">
        <f t="shared" si="60"/>
        <v>Hojas de cálculo (excel)</v>
      </c>
      <c r="BC157" s="4" t="s">
        <v>6435</v>
      </c>
      <c r="BD157" s="4" t="str">
        <f t="shared" si="61"/>
        <v>Encuesta a estudiantes</v>
      </c>
      <c r="BE157" s="4" t="s">
        <v>6435</v>
      </c>
      <c r="BF157" s="4">
        <f t="shared" si="62"/>
        <v>0</v>
      </c>
      <c r="BG157" s="4" t="s">
        <v>6437</v>
      </c>
      <c r="BH157" s="4" t="str">
        <f t="shared" si="63"/>
        <v>("2.3.4","Índice de percepción estudiantil en seguridad y respeto en el sector oficial","Índice de percepción estudiantil en seguridad y respeto resultante de la aplicación de la encuesta en ambiente escolar a establecimientos educativos del sector oficial","Medir el avance en la percepción por parte de los estudiantes de instituciones oficiales frente a la seguridad y respeto resultante de las estrategias implementadas por la Secretaría de Educación","0","V1/V2","V1: Sumatoria del Indice de percepción en seguridad y respeto de cada institución educativa oficial
V2: Número de instituciones educativas oficiales evaluadas con la encuesta de percepción en ambiente escolar","Creciente","Anual","Registros Encuesta Ambiente Escolar SEM","Primaria","Hoja de cálculo (excel)</v>
      </c>
      <c r="BI157" s="4" t="str">
        <f t="shared" si="64"/>
        <v>","2019","0","Subsecretaría de Planeación Educativa -Observatorio para la Calidad Educativa de Medellín (OCEM)","Subsecretaría de Planeación Educativa -Planes, Programas y Proyectos","Hojas de cálculo (excel)","Encuesta a estudiantes","0),</v>
      </c>
      <c r="BJ157" s="4" t="str">
        <f t="shared" si="65"/>
        <v>("2.3.4","Índice de percepción estudiantil en seguridad y respeto en el sector oficial","Índice de percepción estudiantil en seguridad y respeto resultante de la aplicación de la encuesta en ambiente escolar a establecimientos educativos del sector oficial","Medir el avance en la percepción por parte de los estudiantes de instituciones oficiales frente a la seguridad y respeto resultante de las estrategias implementadas por la Secretaría de Educación","0","V1/V2","V1: Sumatoria del Indice de percepción en seguridad y respeto de cada institución educativa oficial
V2: Número de instituciones educativas oficiales evaluadas con la encuesta de percepción en ambiente escolar","Creciente","Anual","Registros Encuesta Ambiente Escolar SEM","Primaria","Hoja de cálculo (excel)","2019","0","Subsecretaría de Planeación Educativa -Observatorio para la Calidad Educativa de Medellín (OCEM)","Subsecretaría de Planeación Educativa -Planes, Programas y Proyectos","Hojas de cálculo (excel)","Encuesta a estudiantes","0),</v>
      </c>
    </row>
    <row r="158" spans="1:62" x14ac:dyDescent="0.2">
      <c r="A158" s="5" t="s">
        <v>156</v>
      </c>
      <c r="B158" s="6" t="s">
        <v>5769</v>
      </c>
      <c r="C158" s="18" t="s">
        <v>1783</v>
      </c>
      <c r="D158" s="18" t="s">
        <v>1784</v>
      </c>
      <c r="E158" s="18" t="s">
        <v>1785</v>
      </c>
      <c r="F158" s="19" t="s">
        <v>832</v>
      </c>
      <c r="G158" s="18" t="s">
        <v>1786</v>
      </c>
      <c r="H158" s="18" t="s">
        <v>1620</v>
      </c>
      <c r="I158" s="18" t="s">
        <v>856</v>
      </c>
      <c r="J158" s="18" t="s">
        <v>1787</v>
      </c>
      <c r="K158" s="18" t="s">
        <v>858</v>
      </c>
      <c r="L158" s="18" t="s">
        <v>826</v>
      </c>
      <c r="M158" s="18">
        <v>2019</v>
      </c>
      <c r="N158" s="18"/>
      <c r="O158" s="18" t="s">
        <v>1563</v>
      </c>
      <c r="P158" s="18" t="s">
        <v>1564</v>
      </c>
      <c r="Q158" s="18" t="s">
        <v>1565</v>
      </c>
      <c r="R158" s="18" t="s">
        <v>1788</v>
      </c>
      <c r="S158" s="18"/>
      <c r="U158" s="10" t="s">
        <v>6434</v>
      </c>
      <c r="V158" s="4" t="str">
        <f t="shared" si="44"/>
        <v>2.3.5</v>
      </c>
      <c r="W158" s="122" t="s">
        <v>6435</v>
      </c>
      <c r="X158" s="4" t="str">
        <f t="shared" si="45"/>
        <v>Tasa de extraedad oficial en secundaria</v>
      </c>
      <c r="Y158" s="4" t="s">
        <v>6435</v>
      </c>
      <c r="Z158" s="4" t="str">
        <f t="shared" si="46"/>
        <v>Relación porcentual entre el número de estudiantes de básica secundaria en situación de extraedad y el total de estudiantes matriculados en secundaria</v>
      </c>
      <c r="AA158" s="4" t="s">
        <v>6435</v>
      </c>
      <c r="AB158" s="4" t="str">
        <f t="shared" si="47"/>
        <v>Medir el logro de las estrategias de inclusión en términos de eficiencia del sistema educativo de la ciudad para la educación secundaria</v>
      </c>
      <c r="AC158" s="4" t="s">
        <v>6435</v>
      </c>
      <c r="AD158" s="4" t="str">
        <f t="shared" si="48"/>
        <v>Ley General de Educación 115 de 1994</v>
      </c>
      <c r="AE158" s="4" t="s">
        <v>6435</v>
      </c>
      <c r="AF158" s="4" t="str">
        <f t="shared" si="49"/>
        <v>(V1/V2)*100</v>
      </c>
      <c r="AG158" s="4" t="s">
        <v>6435</v>
      </c>
      <c r="AH158" s="4" t="str">
        <f t="shared" si="50"/>
        <v>V1: Número de estudiantes matriculados en educación básica secundaria en instituciones educativas oficiales en situacion de extraedad
V2: Matrícula oficial en secundaria</v>
      </c>
      <c r="AI158" s="4" t="s">
        <v>6435</v>
      </c>
      <c r="AJ158" s="4" t="str">
        <f t="shared" si="51"/>
        <v>Decreciente</v>
      </c>
      <c r="AK158" s="4" t="s">
        <v>6435</v>
      </c>
      <c r="AL158" s="4" t="str">
        <f t="shared" si="52"/>
        <v>Anual</v>
      </c>
      <c r="AM158" s="4" t="s">
        <v>6435</v>
      </c>
      <c r="AN158" s="4" t="str">
        <f t="shared" si="53"/>
        <v>Matricula (MEN)</v>
      </c>
      <c r="AO158" s="4" t="s">
        <v>6435</v>
      </c>
      <c r="AP158" s="4" t="str">
        <f t="shared" si="54"/>
        <v>Secundaria</v>
      </c>
      <c r="AQ158" s="4" t="s">
        <v>6435</v>
      </c>
      <c r="AR158" s="4" t="str">
        <f t="shared" si="55"/>
        <v>Hoja de cálculo (excel)</v>
      </c>
      <c r="AS158" s="4" t="s">
        <v>6435</v>
      </c>
      <c r="AT158" s="4">
        <f t="shared" si="56"/>
        <v>2019</v>
      </c>
      <c r="AU158" s="4" t="s">
        <v>6435</v>
      </c>
      <c r="AV158" s="4">
        <f t="shared" si="57"/>
        <v>0</v>
      </c>
      <c r="AW158" s="4" t="s">
        <v>6435</v>
      </c>
      <c r="AX158" s="4" t="str">
        <f t="shared" si="58"/>
        <v>Subsecretaría de Planeación Educativa -Observatorio para la Calidad Educativa de Medellín (OCEM)</v>
      </c>
      <c r="AY158" s="4" t="s">
        <v>6435</v>
      </c>
      <c r="AZ158" s="4" t="str">
        <f t="shared" si="59"/>
        <v>Subsecretaría de Planeación Educativa -Planes, Programas y Proyectos</v>
      </c>
      <c r="BA158" s="4" t="s">
        <v>6435</v>
      </c>
      <c r="BB158" s="4" t="str">
        <f t="shared" si="60"/>
        <v>Hojas de cálculo (excel)</v>
      </c>
      <c r="BC158" s="4" t="s">
        <v>6435</v>
      </c>
      <c r="BD158" s="4" t="str">
        <f t="shared" si="61"/>
        <v>Registros Administrativos MEN</v>
      </c>
      <c r="BE158" s="4" t="s">
        <v>6435</v>
      </c>
      <c r="BF158" s="4">
        <f t="shared" si="62"/>
        <v>0</v>
      </c>
      <c r="BG158" s="4" t="s">
        <v>6437</v>
      </c>
      <c r="BH158" s="4" t="str">
        <f t="shared" si="63"/>
        <v>("2.3.5","Tasa de extraedad oficial en secundaria","Relación porcentual entre el número de estudiantes de básica secundaria en situación de extraedad y el total de estudiantes matriculados en secundaria","Medir el logro de las estrategias de inclusión en términos de eficiencia del sistema educativo de la ciudad para la educación secundaria","Ley General de Educación 115 de 1994","(V1/V2)*100","V1: Número de estudiantes matriculados en educación básica secundaria en instituciones educativas oficiales en situacion de extraedad
V2: Matrícula oficial en secundaria","Decreciente","Anual","Matricula (MEN)","Secundaria","Hoja de cálculo (excel)</v>
      </c>
      <c r="BI158" s="4" t="str">
        <f t="shared" si="64"/>
        <v>","2019","0","Subsecretaría de Planeación Educativa -Observatorio para la Calidad Educativa de Medellín (OCEM)","Subsecretaría de Planeación Educativa -Planes, Programas y Proyectos","Hojas de cálculo (excel)","Registros Administrativos MEN","0),</v>
      </c>
      <c r="BJ158" s="4" t="str">
        <f t="shared" si="65"/>
        <v>("2.3.5","Tasa de extraedad oficial en secundaria","Relación porcentual entre el número de estudiantes de básica secundaria en situación de extraedad y el total de estudiantes matriculados en secundaria","Medir el logro de las estrategias de inclusión en términos de eficiencia del sistema educativo de la ciudad para la educación secundaria","Ley General de Educación 115 de 1994","(V1/V2)*100","V1: Número de estudiantes matriculados en educación básica secundaria en instituciones educativas oficiales en situacion de extraedad
V2: Matrícula oficial en secundaria","Decreciente","Anual","Matricula (MEN)","Secundaria","Hoja de cálculo (excel)","2019","0","Subsecretaría de Planeación Educativa -Observatorio para la Calidad Educativa de Medellín (OCEM)","Subsecretaría de Planeación Educativa -Planes, Programas y Proyectos","Hojas de cálculo (excel)","Registros Administrativos MEN","0),</v>
      </c>
    </row>
    <row r="159" spans="1:62" x14ac:dyDescent="0.2">
      <c r="A159" s="5" t="s">
        <v>157</v>
      </c>
      <c r="B159" s="6" t="s">
        <v>1789</v>
      </c>
      <c r="C159" s="18" t="s">
        <v>1789</v>
      </c>
      <c r="D159" s="18" t="s">
        <v>1790</v>
      </c>
      <c r="E159" s="18"/>
      <c r="F159" s="19" t="s">
        <v>832</v>
      </c>
      <c r="G159" s="18" t="s">
        <v>1791</v>
      </c>
      <c r="H159" s="18" t="s">
        <v>819</v>
      </c>
      <c r="I159" s="18" t="s">
        <v>856</v>
      </c>
      <c r="J159" s="18" t="s">
        <v>1792</v>
      </c>
      <c r="K159" s="18" t="s">
        <v>822</v>
      </c>
      <c r="L159" s="18" t="s">
        <v>826</v>
      </c>
      <c r="M159" s="18" t="s">
        <v>842</v>
      </c>
      <c r="N159" s="18"/>
      <c r="O159" s="18" t="s">
        <v>1678</v>
      </c>
      <c r="P159" s="18" t="s">
        <v>1564</v>
      </c>
      <c r="Q159" s="18" t="s">
        <v>1565</v>
      </c>
      <c r="R159" s="18" t="s">
        <v>1793</v>
      </c>
      <c r="S159" s="18" t="s">
        <v>1794</v>
      </c>
      <c r="U159" s="10" t="s">
        <v>6434</v>
      </c>
      <c r="V159" s="4" t="str">
        <f t="shared" si="44"/>
        <v>2.3.6</v>
      </c>
      <c r="W159" s="122" t="s">
        <v>6435</v>
      </c>
      <c r="X159" s="4" t="str">
        <f t="shared" si="45"/>
        <v>Instituciones educativas oficiales que logran fortalecerse en la protección y formación integral de los niños, niñas, adolescentes y jóvenes a través de escuelas de padres y madres</v>
      </c>
      <c r="Y159" s="4" t="s">
        <v>6435</v>
      </c>
      <c r="Z159" s="4" t="str">
        <f t="shared" si="46"/>
        <v>Instituciones educativas oficiales que logran fortalecerse en la protección y formación integral de los niños, niñas, adolescentes y jóvenes a través de escuelas de padres y madres</v>
      </c>
      <c r="AA159" s="4" t="s">
        <v>6435</v>
      </c>
      <c r="AB159" s="4" t="str">
        <f t="shared" si="47"/>
        <v>Medir el avance en el fortalecimiento por parte de las instituciones educativas oficiales de la ciudad en los temas de protección y formación integral de los niños, niñas, adolescentes y jóvenes</v>
      </c>
      <c r="AC159" s="4" t="s">
        <v>6435</v>
      </c>
      <c r="AD159" s="4">
        <f t="shared" si="48"/>
        <v>0</v>
      </c>
      <c r="AE159" s="4" t="s">
        <v>6435</v>
      </c>
      <c r="AF159" s="4" t="str">
        <f t="shared" si="49"/>
        <v>(V1/V2)*100</v>
      </c>
      <c r="AG159" s="4" t="s">
        <v>6435</v>
      </c>
      <c r="AH159" s="4" t="str">
        <f t="shared" si="50"/>
        <v>V1: Número de instituciones educativas que a través de un diagnósitico se identifique algun grado de fortalecimiento en la protección y formación integral de los niños, niñas, adolescentes y jóvenes
V2: Número de instituciones educativas oficiales con diagnóstico levantado</v>
      </c>
      <c r="AI159" s="4" t="s">
        <v>6435</v>
      </c>
      <c r="AJ159" s="4" t="str">
        <f t="shared" si="51"/>
        <v>Creciente</v>
      </c>
      <c r="AK159" s="4" t="s">
        <v>6435</v>
      </c>
      <c r="AL159" s="4" t="str">
        <f t="shared" si="52"/>
        <v>Anual</v>
      </c>
      <c r="AM159" s="4" t="s">
        <v>6435</v>
      </c>
      <c r="AN159" s="4" t="str">
        <f t="shared" si="53"/>
        <v>Registros SEM
Formulario de resultados de diagnóstico</v>
      </c>
      <c r="AO159" s="4" t="s">
        <v>6435</v>
      </c>
      <c r="AP159" s="4" t="str">
        <f t="shared" si="54"/>
        <v>Primaria</v>
      </c>
      <c r="AQ159" s="4" t="s">
        <v>6435</v>
      </c>
      <c r="AR159" s="4" t="str">
        <f t="shared" si="55"/>
        <v>Hoja de cálculo (excel)</v>
      </c>
      <c r="AS159" s="4" t="s">
        <v>6435</v>
      </c>
      <c r="AT159" s="4" t="str">
        <f t="shared" si="56"/>
        <v>NA</v>
      </c>
      <c r="AU159" s="4" t="s">
        <v>6435</v>
      </c>
      <c r="AV159" s="4">
        <f t="shared" si="57"/>
        <v>0</v>
      </c>
      <c r="AW159" s="4" t="s">
        <v>6435</v>
      </c>
      <c r="AX159" s="4" t="str">
        <f t="shared" si="58"/>
        <v>Subsecretaría de Prestación del Servicio Educativo</v>
      </c>
      <c r="AY159" s="4" t="s">
        <v>6435</v>
      </c>
      <c r="AZ159" s="4" t="str">
        <f t="shared" si="59"/>
        <v>Subsecretaría de Planeación Educativa -Planes, Programas y Proyectos</v>
      </c>
      <c r="BA159" s="4" t="s">
        <v>6435</v>
      </c>
      <c r="BB159" s="4" t="str">
        <f t="shared" si="60"/>
        <v>Hojas de cálculo (excel)</v>
      </c>
      <c r="BC159" s="4" t="s">
        <v>6435</v>
      </c>
      <c r="BD159" s="4" t="str">
        <f t="shared" si="61"/>
        <v>Registros administrativos SEM
Diagnóstico SEM</v>
      </c>
      <c r="BE159" s="4" t="s">
        <v>6435</v>
      </c>
      <c r="BF159" s="4" t="str">
        <f t="shared" si="62"/>
        <v>Se piensa realizar diagnósticos para identificar el efecto de las escuelas en la población. Esto no se realizaba antes por eso LB es NA.</v>
      </c>
      <c r="BG159" s="4" t="s">
        <v>6437</v>
      </c>
      <c r="BH159" s="4" t="str">
        <f t="shared" si="63"/>
        <v>("2.3.6","Instituciones educativas oficiales que logran fortalecerse en la protección y formación integral de los niños, niñas, adolescentes y jóvenes a través de escuelas de padres y madres","Instituciones educativas oficiales que logran fortalecerse en la protección y formación integral de los niños, niñas, adolescentes y jóvenes a través de escuelas de padres y madres","Medir el avance en el fortalecimiento por parte de las instituciones educativas oficiales de la ciudad en los temas de protección y formación integral de los niños, niñas, adolescentes y jóvenes","0","(V1/V2)*100","V1: Número de instituciones educativas que a través de un diagnósitico se identifique algun grado de fortalecimiento en la protección y formación integral de los niños, niñas, adolescentes y jóvenes
V2: Número de instituciones educativas oficiales con diagnóstico levantado","Creciente","Anual","Registros SEM
Formulario de resultados de diagnóstico","Primaria","Hoja de cálculo (excel)</v>
      </c>
      <c r="BI159" s="4" t="str">
        <f t="shared" si="64"/>
        <v>","NA","0","Subsecretaría de Prestación del Servicio Educativo","Subsecretaría de Planeación Educativa -Planes, Programas y Proyectos","Hojas de cálculo (excel)","Registros administrativos SEM
Diagnóstico SEM","Se piensa realizar diagnósticos para identificar el efecto de las escuelas en la población. Esto no se realizaba antes por eso LB es NA.),</v>
      </c>
      <c r="BJ159" s="4" t="str">
        <f t="shared" si="65"/>
        <v>("2.3.6","Instituciones educativas oficiales que logran fortalecerse en la protección y formación integral de los niños, niñas, adolescentes y jóvenes a través de escuelas de padres y madres","Instituciones educativas oficiales que logran fortalecerse en la protección y formación integral de los niños, niñas, adolescentes y jóvenes a través de escuelas de padres y madres","Medir el avance en el fortalecimiento por parte de las instituciones educativas oficiales de la ciudad en los temas de protección y formación integral de los niños, niñas, adolescentes y jóvenes","0","(V1/V2)*100","V1: Número de instituciones educativas que a través de un diagnósitico se identifique algun grado de fortalecimiento en la protección y formación integral de los niños, niñas, adolescentes y jóvenes
V2: Número de instituciones educativas oficiales con diagnóstico levantado","Creciente","Anual","Registros SEM
Formulario de resultados de diagnóstico","Primaria","Hoja de cálculo (excel)","NA","0","Subsecretaría de Prestación del Servicio Educativo","Subsecretaría de Planeación Educativa -Planes, Programas y Proyectos","Hojas de cálculo (excel)","Registros administrativos SEM
Diagnóstico SEM","Se piensa realizar diagnósticos para identificar el efecto de las escuelas en la población. Esto no se realizaba antes por eso LB es NA.),</v>
      </c>
    </row>
    <row r="160" spans="1:62" x14ac:dyDescent="0.2">
      <c r="A160" s="5" t="s">
        <v>158</v>
      </c>
      <c r="B160" s="6" t="s">
        <v>5770</v>
      </c>
      <c r="C160" s="41" t="s">
        <v>1795</v>
      </c>
      <c r="D160" s="41" t="s">
        <v>1796</v>
      </c>
      <c r="E160" s="41"/>
      <c r="F160" s="14" t="s">
        <v>1247</v>
      </c>
      <c r="G160" s="41" t="s">
        <v>1797</v>
      </c>
      <c r="H160" s="41" t="s">
        <v>819</v>
      </c>
      <c r="I160" s="41" t="s">
        <v>856</v>
      </c>
      <c r="J160" s="41" t="s">
        <v>1781</v>
      </c>
      <c r="K160" s="41" t="s">
        <v>822</v>
      </c>
      <c r="L160" s="41" t="s">
        <v>826</v>
      </c>
      <c r="M160" s="42">
        <v>2019</v>
      </c>
      <c r="N160" s="41"/>
      <c r="O160" s="41" t="s">
        <v>1563</v>
      </c>
      <c r="P160" s="41" t="s">
        <v>1564</v>
      </c>
      <c r="Q160" s="41" t="s">
        <v>1565</v>
      </c>
      <c r="R160" s="41" t="s">
        <v>1798</v>
      </c>
      <c r="S160" s="41"/>
      <c r="U160" s="10" t="s">
        <v>6434</v>
      </c>
      <c r="V160" s="4" t="str">
        <f t="shared" si="44"/>
        <v>2.3.7</v>
      </c>
      <c r="W160" s="122" t="s">
        <v>6435</v>
      </c>
      <c r="X160" s="4" t="str">
        <f t="shared" si="45"/>
        <v>Índice de percepción agregada en ambiente escolar del sector oficial</v>
      </c>
      <c r="Y160" s="4" t="s">
        <v>6435</v>
      </c>
      <c r="Z160" s="4" t="str">
        <f t="shared" si="46"/>
        <v>Indice de percepción agregada en ambiente escolar del sector oficialresultante de la aplicación de la encuesta en ambiente escolar a establecimientos educativos del sector oficial</v>
      </c>
      <c r="AA160" s="4" t="s">
        <v>6435</v>
      </c>
      <c r="AB160" s="4" t="str">
        <f t="shared" si="47"/>
        <v xml:space="preserve">Medir el avance en la percepción en ambiente escolar por parte de los docentes, padres de familia y estudiantes de instituciones educativas oficiales </v>
      </c>
      <c r="AC160" s="4" t="s">
        <v>6435</v>
      </c>
      <c r="AD160" s="4">
        <f t="shared" si="48"/>
        <v>0</v>
      </c>
      <c r="AE160" s="4" t="s">
        <v>6435</v>
      </c>
      <c r="AF160" s="4" t="str">
        <f t="shared" si="49"/>
        <v>V1/V2</v>
      </c>
      <c r="AG160" s="4" t="s">
        <v>6435</v>
      </c>
      <c r="AH160" s="4" t="str">
        <f t="shared" si="50"/>
        <v>V1: Sumatoria del Indice de percepción agregada en ambiente escolar de las instituciones educativas del sector oficial
V2: Número de instituciones educativas oficiales evaluadas con la encuesta de percepción en ambiente escolar</v>
      </c>
      <c r="AI160" s="4" t="s">
        <v>6435</v>
      </c>
      <c r="AJ160" s="4" t="str">
        <f t="shared" si="51"/>
        <v>Creciente</v>
      </c>
      <c r="AK160" s="4" t="s">
        <v>6435</v>
      </c>
      <c r="AL160" s="4" t="str">
        <f t="shared" si="52"/>
        <v>Anual</v>
      </c>
      <c r="AM160" s="4" t="s">
        <v>6435</v>
      </c>
      <c r="AN160" s="4" t="str">
        <f t="shared" si="53"/>
        <v>Registros Encuesta Ambiente Escolar SEM</v>
      </c>
      <c r="AO160" s="4" t="s">
        <v>6435</v>
      </c>
      <c r="AP160" s="4" t="str">
        <f t="shared" si="54"/>
        <v>Primaria</v>
      </c>
      <c r="AQ160" s="4" t="s">
        <v>6435</v>
      </c>
      <c r="AR160" s="4" t="str">
        <f t="shared" si="55"/>
        <v>Hoja de cálculo (excel)</v>
      </c>
      <c r="AS160" s="4" t="s">
        <v>6435</v>
      </c>
      <c r="AT160" s="4">
        <f t="shared" si="56"/>
        <v>2019</v>
      </c>
      <c r="AU160" s="4" t="s">
        <v>6435</v>
      </c>
      <c r="AV160" s="4">
        <f t="shared" si="57"/>
        <v>0</v>
      </c>
      <c r="AW160" s="4" t="s">
        <v>6435</v>
      </c>
      <c r="AX160" s="4" t="str">
        <f t="shared" si="58"/>
        <v>Subsecretaría de Planeación Educativa -Observatorio para la Calidad Educativa de Medellín (OCEM)</v>
      </c>
      <c r="AY160" s="4" t="s">
        <v>6435</v>
      </c>
      <c r="AZ160" s="4" t="str">
        <f t="shared" si="59"/>
        <v>Subsecretaría de Planeación Educativa -Planes, Programas y Proyectos</v>
      </c>
      <c r="BA160" s="4" t="s">
        <v>6435</v>
      </c>
      <c r="BB160" s="4" t="str">
        <f t="shared" si="60"/>
        <v>Hojas de cálculo (excel)</v>
      </c>
      <c r="BC160" s="4" t="s">
        <v>6435</v>
      </c>
      <c r="BD160" s="4" t="str">
        <f t="shared" si="61"/>
        <v>Encuestas de percepción en ambiente escolar</v>
      </c>
      <c r="BE160" s="4" t="s">
        <v>6435</v>
      </c>
      <c r="BF160" s="4">
        <f t="shared" si="62"/>
        <v>0</v>
      </c>
      <c r="BG160" s="4" t="s">
        <v>6437</v>
      </c>
      <c r="BH160" s="4" t="str">
        <f t="shared" si="63"/>
        <v>("2.3.7","Índice de percepción agregada en ambiente escolar del sector oficial","Indice de percepción agregada en ambiente escolar del sector oficialresultante de la aplicación de la encuesta en ambiente escolar a establecimientos educativos del sector oficial","Medir el avance en la percepción en ambiente escolar por parte de los docentes, padres de familia y estudiantes de instituciones educativas oficiales ","0","V1/V2","V1: Sumatoria del Indice de percepción agregada en ambiente escolar de las instituciones educativas del sector oficial
V2: Número de instituciones educativas oficiales evaluadas con la encuesta de percepción en ambiente escolar","Creciente","Anual","Registros Encuesta Ambiente Escolar SEM","Primaria","Hoja de cálculo (excel)</v>
      </c>
      <c r="BI160" s="4" t="str">
        <f t="shared" si="64"/>
        <v>","2019","0","Subsecretaría de Planeación Educativa -Observatorio para la Calidad Educativa de Medellín (OCEM)","Subsecretaría de Planeación Educativa -Planes, Programas y Proyectos","Hojas de cálculo (excel)","Encuestas de percepción en ambiente escolar","0),</v>
      </c>
      <c r="BJ160" s="4" t="str">
        <f t="shared" si="65"/>
        <v>("2.3.7","Índice de percepción agregada en ambiente escolar del sector oficial","Indice de percepción agregada en ambiente escolar del sector oficialresultante de la aplicación de la encuesta en ambiente escolar a establecimientos educativos del sector oficial","Medir el avance en la percepción en ambiente escolar por parte de los docentes, padres de familia y estudiantes de instituciones educativas oficiales ","0","V1/V2","V1: Sumatoria del Indice de percepción agregada en ambiente escolar de las instituciones educativas del sector oficial
V2: Número de instituciones educativas oficiales evaluadas con la encuesta de percepción en ambiente escolar","Creciente","Anual","Registros Encuesta Ambiente Escolar SEM","Primaria","Hoja de cálculo (excel)","2019","0","Subsecretaría de Planeación Educativa -Observatorio para la Calidad Educativa de Medellín (OCEM)","Subsecretaría de Planeación Educativa -Planes, Programas y Proyectos","Hojas de cálculo (excel)","Encuestas de percepción en ambiente escolar","0),</v>
      </c>
    </row>
    <row r="161" spans="1:62" x14ac:dyDescent="0.2">
      <c r="A161" s="5" t="s">
        <v>159</v>
      </c>
      <c r="B161" s="6" t="s">
        <v>5771</v>
      </c>
      <c r="C161" s="18" t="s">
        <v>1799</v>
      </c>
      <c r="D161" s="18" t="s">
        <v>1800</v>
      </c>
      <c r="E161" s="18" t="s">
        <v>1760</v>
      </c>
      <c r="F161" s="19" t="s">
        <v>832</v>
      </c>
      <c r="G161" s="18" t="s">
        <v>1801</v>
      </c>
      <c r="H161" s="18" t="s">
        <v>1620</v>
      </c>
      <c r="I161" s="18" t="s">
        <v>856</v>
      </c>
      <c r="J161" s="18" t="s">
        <v>1762</v>
      </c>
      <c r="K161" s="18" t="s">
        <v>858</v>
      </c>
      <c r="L161" s="18" t="s">
        <v>1562</v>
      </c>
      <c r="M161" s="18">
        <v>2018</v>
      </c>
      <c r="N161" s="18"/>
      <c r="O161" s="18" t="s">
        <v>1563</v>
      </c>
      <c r="P161" s="18" t="s">
        <v>1564</v>
      </c>
      <c r="Q161" s="18" t="s">
        <v>1565</v>
      </c>
      <c r="R161" s="18" t="s">
        <v>1763</v>
      </c>
      <c r="S161" s="18" t="s">
        <v>1764</v>
      </c>
      <c r="U161" s="10" t="s">
        <v>6434</v>
      </c>
      <c r="V161" s="4" t="str">
        <f t="shared" si="44"/>
        <v>2.3.8</v>
      </c>
      <c r="W161" s="122" t="s">
        <v>6435</v>
      </c>
      <c r="X161" s="4" t="str">
        <f t="shared" si="45"/>
        <v>Tasa de deserción en edad escolar en básica secundaria del sector oficial</v>
      </c>
      <c r="Y161" s="4" t="s">
        <v>6435</v>
      </c>
      <c r="Z161" s="4" t="str">
        <f t="shared" si="46"/>
        <v>Relación porcentual entre el número de estudiantes en edad escolar de básica secundaria que desertan del sistema y el total de estudiantes en edad escolar del mismo nivel de instituciones educativas oficiales</v>
      </c>
      <c r="AA161" s="4" t="s">
        <v>6435</v>
      </c>
      <c r="AB161" s="4" t="str">
        <f t="shared" si="47"/>
        <v>Medir el comportamiento de la deserción escolar de los estudiantes  de básica secundaria de instituciones oficiales</v>
      </c>
      <c r="AC161" s="4" t="s">
        <v>6435</v>
      </c>
      <c r="AD161" s="4" t="str">
        <f t="shared" si="48"/>
        <v>LEY 115 DE 1994</v>
      </c>
      <c r="AE161" s="4" t="s">
        <v>6435</v>
      </c>
      <c r="AF161" s="4" t="str">
        <f t="shared" si="49"/>
        <v>(V1/V2)*100</v>
      </c>
      <c r="AG161" s="4" t="s">
        <v>6435</v>
      </c>
      <c r="AH161" s="4" t="str">
        <f t="shared" si="50"/>
        <v>V1: Número de estudiantes en edad escolar de básica secundaria de establecimientos educativos oficiales clasificados como desertores del sistema
V2:  Número total de estudiantes en edad escolar de básica secundaria de establecimientos educativos oficiales (suma de aprobados, reprobados, desertores o trasladados)</v>
      </c>
      <c r="AI161" s="4" t="s">
        <v>6435</v>
      </c>
      <c r="AJ161" s="4" t="str">
        <f t="shared" si="51"/>
        <v>Decreciente</v>
      </c>
      <c r="AK161" s="4" t="s">
        <v>6435</v>
      </c>
      <c r="AL161" s="4" t="str">
        <f t="shared" si="52"/>
        <v>Anual</v>
      </c>
      <c r="AM161" s="4" t="s">
        <v>6435</v>
      </c>
      <c r="AN161" s="4" t="str">
        <f t="shared" si="53"/>
        <v>Aplicativo SIEF (Sistema de Educación Formal) del DANE</v>
      </c>
      <c r="AO161" s="4" t="s">
        <v>6435</v>
      </c>
      <c r="AP161" s="4" t="str">
        <f t="shared" si="54"/>
        <v>Secundaria</v>
      </c>
      <c r="AQ161" s="4" t="s">
        <v>6435</v>
      </c>
      <c r="AR161" s="4" t="str">
        <f t="shared" si="55"/>
        <v>Hoja de cálculo procesada (excel)</v>
      </c>
      <c r="AS161" s="4" t="s">
        <v>6435</v>
      </c>
      <c r="AT161" s="4">
        <f t="shared" si="56"/>
        <v>2018</v>
      </c>
      <c r="AU161" s="4" t="s">
        <v>6435</v>
      </c>
      <c r="AV161" s="4">
        <f t="shared" si="57"/>
        <v>0</v>
      </c>
      <c r="AW161" s="4" t="s">
        <v>6435</v>
      </c>
      <c r="AX161" s="4" t="str">
        <f t="shared" si="58"/>
        <v>Subsecretaría de Planeación Educativa -Observatorio para la Calidad Educativa de Medellín (OCEM)</v>
      </c>
      <c r="AY161" s="4" t="s">
        <v>6435</v>
      </c>
      <c r="AZ161" s="4" t="str">
        <f t="shared" si="59"/>
        <v>Subsecretaría de Planeación Educativa -Planes, Programas y Proyectos</v>
      </c>
      <c r="BA161" s="4" t="s">
        <v>6435</v>
      </c>
      <c r="BB161" s="4" t="str">
        <f t="shared" si="60"/>
        <v>Hojas de cálculo (excel)</v>
      </c>
      <c r="BC161" s="4" t="s">
        <v>6435</v>
      </c>
      <c r="BD161" s="4" t="str">
        <f t="shared" si="61"/>
        <v>Aplicativo SIEF</v>
      </c>
      <c r="BE161" s="4" t="s">
        <v>6435</v>
      </c>
      <c r="BF161" s="4" t="str">
        <f t="shared" si="62"/>
        <v>Dato del 2019 aun no está disponible</v>
      </c>
      <c r="BG161" s="4" t="s">
        <v>6437</v>
      </c>
      <c r="BH161" s="4" t="str">
        <f t="shared" si="63"/>
        <v>("2.3.8","Tasa de deserción en edad escolar en básica secundaria del sector oficial","Relación porcentual entre el número de estudiantes en edad escolar de básica secundaria que desertan del sistema y el total de estudiantes en edad escolar del mismo nivel de instituciones educativas oficiales","Medir el comportamiento de la deserción escolar de los estudiantes  de básica secundaria de instituciones oficiales","LEY 115 DE 1994","(V1/V2)*100","V1: Número de estudiantes en edad escolar de básica secundaria de establecimientos educativos oficiales clasificados como desertores del sistema
V2:  Número total de estudiantes en edad escolar de básica secundaria de establecimientos educativos oficiales (suma de aprobados, reprobados, desertores o trasladados)","Decreciente","Anual","Aplicativo SIEF (Sistema de Educación Formal) del DANE","Secundaria","Hoja de cálculo procesada (excel)</v>
      </c>
      <c r="BI161" s="4" t="str">
        <f t="shared" si="64"/>
        <v>","2018","0","Subsecretaría de Planeación Educativa -Observatorio para la Calidad Educativa de Medellín (OCEM)","Subsecretaría de Planeación Educativa -Planes, Programas y Proyectos","Hojas de cálculo (excel)","Aplicativo SIEF","Dato del 2019 aun no está disponible),</v>
      </c>
      <c r="BJ161" s="4" t="str">
        <f t="shared" si="65"/>
        <v>("2.3.8","Tasa de deserción en edad escolar en básica secundaria del sector oficial","Relación porcentual entre el número de estudiantes en edad escolar de básica secundaria que desertan del sistema y el total de estudiantes en edad escolar del mismo nivel de instituciones educativas oficiales","Medir el comportamiento de la deserción escolar de los estudiantes  de básica secundaria de instituciones oficiales","LEY 115 DE 1994","(V1/V2)*100","V1: Número de estudiantes en edad escolar de básica secundaria de establecimientos educativos oficiales clasificados como desertores del sistema
V2:  Número total de estudiantes en edad escolar de básica secundaria de establecimientos educativos oficiales (suma de aprobados, reprobados, desertores o trasladados)","Decreciente","Anual","Aplicativo SIEF (Sistema de Educación Formal) del DANE","Secundaria","Hoja de cálculo procesada (excel)","2018","0","Subsecretaría de Planeación Educativa -Observatorio para la Calidad Educativa de Medellín (OCEM)","Subsecretaría de Planeación Educativa -Planes, Programas y Proyectos","Hojas de cálculo (excel)","Aplicativo SIEF","Dato del 2019 aun no está disponible),</v>
      </c>
    </row>
    <row r="162" spans="1:62" x14ac:dyDescent="0.2">
      <c r="A162" s="5" t="s">
        <v>160</v>
      </c>
      <c r="B162" s="6" t="s">
        <v>5772</v>
      </c>
      <c r="C162" s="18" t="s">
        <v>1802</v>
      </c>
      <c r="D162" s="18" t="s">
        <v>1803</v>
      </c>
      <c r="E162" s="18" t="s">
        <v>1760</v>
      </c>
      <c r="F162" s="19" t="s">
        <v>832</v>
      </c>
      <c r="G162" s="18" t="s">
        <v>1804</v>
      </c>
      <c r="H162" s="18" t="s">
        <v>1620</v>
      </c>
      <c r="I162" s="18" t="s">
        <v>856</v>
      </c>
      <c r="J162" s="18" t="s">
        <v>1762</v>
      </c>
      <c r="K162" s="18" t="s">
        <v>858</v>
      </c>
      <c r="L162" s="18" t="s">
        <v>1562</v>
      </c>
      <c r="M162" s="18">
        <v>2018</v>
      </c>
      <c r="N162" s="18"/>
      <c r="O162" s="18" t="s">
        <v>1563</v>
      </c>
      <c r="P162" s="18" t="s">
        <v>1564</v>
      </c>
      <c r="Q162" s="18" t="s">
        <v>1565</v>
      </c>
      <c r="R162" s="18" t="s">
        <v>1805</v>
      </c>
      <c r="S162" s="18" t="s">
        <v>1764</v>
      </c>
      <c r="U162" s="10" t="s">
        <v>6434</v>
      </c>
      <c r="V162" s="4" t="str">
        <f t="shared" si="44"/>
        <v>2.3.9</v>
      </c>
      <c r="W162" s="122" t="s">
        <v>6435</v>
      </c>
      <c r="X162" s="4" t="str">
        <f t="shared" si="45"/>
        <v>Tasa de deserción en edad escolar en media del sector oficial</v>
      </c>
      <c r="Y162" s="4" t="s">
        <v>6435</v>
      </c>
      <c r="Z162" s="4" t="str">
        <f t="shared" si="46"/>
        <v>Relación porcentual entre el número de estudiantes en edad escolar de educación media que desertan del sistema y el total de estudiantes en edad escolar del mismo nivel de instituciones educativas oficiales</v>
      </c>
      <c r="AA162" s="4" t="s">
        <v>6435</v>
      </c>
      <c r="AB162" s="4" t="str">
        <f t="shared" si="47"/>
        <v>Medir el comportamiento de la deserción escolar de los estudiantes  de media de instituciones oficiales</v>
      </c>
      <c r="AC162" s="4" t="s">
        <v>6435</v>
      </c>
      <c r="AD162" s="4" t="str">
        <f t="shared" si="48"/>
        <v>LEY 115 DE 1994</v>
      </c>
      <c r="AE162" s="4" t="s">
        <v>6435</v>
      </c>
      <c r="AF162" s="4" t="str">
        <f t="shared" si="49"/>
        <v>(V1/V2)*100</v>
      </c>
      <c r="AG162" s="4" t="s">
        <v>6435</v>
      </c>
      <c r="AH162" s="4" t="str">
        <f t="shared" si="50"/>
        <v>V1: Número de estudiantes en edad escolar de educación media de establecimientos educativos oficiales clasificados como desertores del sistema
V2:  Número total de estudiantes en edad escolar de educación media de establecimientos educativos oficiales (suma de aprobados, reprobados, desertores o trasladados)</v>
      </c>
      <c r="AI162" s="4" t="s">
        <v>6435</v>
      </c>
      <c r="AJ162" s="4" t="str">
        <f t="shared" si="51"/>
        <v>Decreciente</v>
      </c>
      <c r="AK162" s="4" t="s">
        <v>6435</v>
      </c>
      <c r="AL162" s="4" t="str">
        <f t="shared" si="52"/>
        <v>Anual</v>
      </c>
      <c r="AM162" s="4" t="s">
        <v>6435</v>
      </c>
      <c r="AN162" s="4" t="str">
        <f t="shared" si="53"/>
        <v>Aplicativo SIEF (Sistema de Educación Formal) del DANE</v>
      </c>
      <c r="AO162" s="4" t="s">
        <v>6435</v>
      </c>
      <c r="AP162" s="4" t="str">
        <f t="shared" si="54"/>
        <v>Secundaria</v>
      </c>
      <c r="AQ162" s="4" t="s">
        <v>6435</v>
      </c>
      <c r="AR162" s="4" t="str">
        <f t="shared" si="55"/>
        <v>Hoja de cálculo procesada (excel)</v>
      </c>
      <c r="AS162" s="4" t="s">
        <v>6435</v>
      </c>
      <c r="AT162" s="4">
        <f t="shared" si="56"/>
        <v>2018</v>
      </c>
      <c r="AU162" s="4" t="s">
        <v>6435</v>
      </c>
      <c r="AV162" s="4">
        <f t="shared" si="57"/>
        <v>0</v>
      </c>
      <c r="AW162" s="4" t="s">
        <v>6435</v>
      </c>
      <c r="AX162" s="4" t="str">
        <f t="shared" si="58"/>
        <v>Subsecretaría de Planeación Educativa -Observatorio para la Calidad Educativa de Medellín (OCEM)</v>
      </c>
      <c r="AY162" s="4" t="s">
        <v>6435</v>
      </c>
      <c r="AZ162" s="4" t="str">
        <f t="shared" si="59"/>
        <v>Subsecretaría de Planeación Educativa -Planes, Programas y Proyectos</v>
      </c>
      <c r="BA162" s="4" t="s">
        <v>6435</v>
      </c>
      <c r="BB162" s="4" t="str">
        <f t="shared" si="60"/>
        <v>Hojas de cálculo (excel)</v>
      </c>
      <c r="BC162" s="4" t="s">
        <v>6435</v>
      </c>
      <c r="BD162" s="4" t="str">
        <f t="shared" si="61"/>
        <v>Registros MEN</v>
      </c>
      <c r="BE162" s="4" t="s">
        <v>6435</v>
      </c>
      <c r="BF162" s="4" t="str">
        <f t="shared" si="62"/>
        <v>Dato del 2019 aun no está disponible</v>
      </c>
      <c r="BG162" s="4" t="s">
        <v>6437</v>
      </c>
      <c r="BH162" s="4" t="str">
        <f t="shared" si="63"/>
        <v>("2.3.9","Tasa de deserción en edad escolar en media del sector oficial","Relación porcentual entre el número de estudiantes en edad escolar de educación media que desertan del sistema y el total de estudiantes en edad escolar del mismo nivel de instituciones educativas oficiales","Medir el comportamiento de la deserción escolar de los estudiantes  de media de instituciones oficiales","LEY 115 DE 1994","(V1/V2)*100","V1: Número de estudiantes en edad escolar de educación media de establecimientos educativos oficiales clasificados como desertores del sistema
V2:  Número total de estudiantes en edad escolar de educación media de establecimientos educativos oficiales (suma de aprobados, reprobados, desertores o trasladados)","Decreciente","Anual","Aplicativo SIEF (Sistema de Educación Formal) del DANE","Secundaria","Hoja de cálculo procesada (excel)</v>
      </c>
      <c r="BI162" s="4" t="str">
        <f t="shared" si="64"/>
        <v>","2018","0","Subsecretaría de Planeación Educativa -Observatorio para la Calidad Educativa de Medellín (OCEM)","Subsecretaría de Planeación Educativa -Planes, Programas y Proyectos","Hojas de cálculo (excel)","Registros MEN","Dato del 2019 aun no está disponible),</v>
      </c>
      <c r="BJ162" s="4" t="str">
        <f t="shared" si="65"/>
        <v>("2.3.9","Tasa de deserción en edad escolar en media del sector oficial","Relación porcentual entre el número de estudiantes en edad escolar de educación media que desertan del sistema y el total de estudiantes en edad escolar del mismo nivel de instituciones educativas oficiales","Medir el comportamiento de la deserción escolar de los estudiantes  de media de instituciones oficiales","LEY 115 DE 1994","(V1/V2)*100","V1: Número de estudiantes en edad escolar de educación media de establecimientos educativos oficiales clasificados como desertores del sistema
V2:  Número total de estudiantes en edad escolar de educación media de establecimientos educativos oficiales (suma de aprobados, reprobados, desertores o trasladados)","Decreciente","Anual","Aplicativo SIEF (Sistema de Educación Formal) del DANE","Secundaria","Hoja de cálculo procesada (excel)","2018","0","Subsecretaría de Planeación Educativa -Observatorio para la Calidad Educativa de Medellín (OCEM)","Subsecretaría de Planeación Educativa -Planes, Programas y Proyectos","Hojas de cálculo (excel)","Registros MEN","Dato del 2019 aun no está disponible),</v>
      </c>
    </row>
    <row r="163" spans="1:62" x14ac:dyDescent="0.2">
      <c r="A163" s="5" t="s">
        <v>161</v>
      </c>
      <c r="B163" s="6" t="s">
        <v>5773</v>
      </c>
      <c r="C163" s="15" t="s">
        <v>1806</v>
      </c>
      <c r="D163" s="15" t="s">
        <v>1807</v>
      </c>
      <c r="E163" s="15" t="s">
        <v>1808</v>
      </c>
      <c r="F163" s="15" t="s">
        <v>832</v>
      </c>
      <c r="G163" s="15" t="s">
        <v>1809</v>
      </c>
      <c r="H163" s="15" t="s">
        <v>819</v>
      </c>
      <c r="I163" s="15" t="s">
        <v>856</v>
      </c>
      <c r="J163" s="15" t="s">
        <v>1585</v>
      </c>
      <c r="K163" s="15" t="s">
        <v>822</v>
      </c>
      <c r="L163" s="15" t="s">
        <v>826</v>
      </c>
      <c r="M163" s="15">
        <v>2019</v>
      </c>
      <c r="N163" s="15"/>
      <c r="O163" s="15" t="s">
        <v>1575</v>
      </c>
      <c r="P163" s="15" t="s">
        <v>1564</v>
      </c>
      <c r="Q163" s="15" t="s">
        <v>1565</v>
      </c>
      <c r="R163" s="15" t="s">
        <v>1576</v>
      </c>
      <c r="S163" s="15"/>
      <c r="U163" s="10" t="s">
        <v>6434</v>
      </c>
      <c r="V163" s="4" t="str">
        <f t="shared" si="44"/>
        <v>2.3.1.1</v>
      </c>
      <c r="W163" s="122" t="s">
        <v>6435</v>
      </c>
      <c r="X163" s="4" t="str">
        <f t="shared" si="45"/>
        <v>Instituciones educativas oficiales con jornada única</v>
      </c>
      <c r="Y163" s="4" t="s">
        <v>6435</v>
      </c>
      <c r="Z163" s="4" t="str">
        <f t="shared" si="46"/>
        <v>Porcentaje de instituciones educativas oficiales con Jornada Unica con respecto al total de Instituciones educativas del sector oficial</v>
      </c>
      <c r="AA163" s="4" t="s">
        <v>6435</v>
      </c>
      <c r="AB163" s="4" t="str">
        <f t="shared" si="47"/>
        <v>Medir el nivel de cobertura del programa Jornada Unica en el sistema educativo oficial de la ciudad</v>
      </c>
      <c r="AC163" s="4" t="s">
        <v>6435</v>
      </c>
      <c r="AD163" s="4" t="str">
        <f t="shared" si="48"/>
        <v>Decreto 2105  de 2017 del MEN</v>
      </c>
      <c r="AE163" s="4" t="s">
        <v>6435</v>
      </c>
      <c r="AF163" s="4" t="str">
        <f t="shared" si="49"/>
        <v>(V1/V2)*100</v>
      </c>
      <c r="AG163" s="4" t="s">
        <v>6435</v>
      </c>
      <c r="AH163" s="4" t="str">
        <f t="shared" si="50"/>
        <v>V1: Número de instituciones educativas oficiales con Jornada Única
V2: Número de instituciones educativas oficiales</v>
      </c>
      <c r="AI163" s="4" t="s">
        <v>6435</v>
      </c>
      <c r="AJ163" s="4" t="str">
        <f t="shared" si="51"/>
        <v>Creciente</v>
      </c>
      <c r="AK163" s="4" t="s">
        <v>6435</v>
      </c>
      <c r="AL163" s="4" t="str">
        <f t="shared" si="52"/>
        <v>Anual</v>
      </c>
      <c r="AM163" s="4" t="s">
        <v>6435</v>
      </c>
      <c r="AN163" s="4" t="str">
        <f t="shared" si="53"/>
        <v>Registros SEM</v>
      </c>
      <c r="AO163" s="4" t="s">
        <v>6435</v>
      </c>
      <c r="AP163" s="4" t="str">
        <f t="shared" si="54"/>
        <v>Primaria</v>
      </c>
      <c r="AQ163" s="4" t="s">
        <v>6435</v>
      </c>
      <c r="AR163" s="4" t="str">
        <f t="shared" si="55"/>
        <v>Hoja de cálculo (excel)</v>
      </c>
      <c r="AS163" s="4" t="s">
        <v>6435</v>
      </c>
      <c r="AT163" s="4">
        <f t="shared" si="56"/>
        <v>2019</v>
      </c>
      <c r="AU163" s="4" t="s">
        <v>6435</v>
      </c>
      <c r="AV163" s="4">
        <f t="shared" si="57"/>
        <v>0</v>
      </c>
      <c r="AW163" s="4" t="s">
        <v>6435</v>
      </c>
      <c r="AX163" s="4" t="str">
        <f t="shared" si="58"/>
        <v>Subsecretaría del Prestación del Servicio</v>
      </c>
      <c r="AY163" s="4" t="s">
        <v>6435</v>
      </c>
      <c r="AZ163" s="4" t="str">
        <f t="shared" si="59"/>
        <v>Subsecretaría de Planeación Educativa -Planes, Programas y Proyectos</v>
      </c>
      <c r="BA163" s="4" t="s">
        <v>6435</v>
      </c>
      <c r="BB163" s="4" t="str">
        <f t="shared" si="60"/>
        <v>Hojas de cálculo (excel)</v>
      </c>
      <c r="BC163" s="4" t="s">
        <v>6435</v>
      </c>
      <c r="BD163" s="4" t="str">
        <f t="shared" si="61"/>
        <v>Registros administrativos SEM</v>
      </c>
      <c r="BE163" s="4" t="s">
        <v>6435</v>
      </c>
      <c r="BF163" s="4">
        <f t="shared" si="62"/>
        <v>0</v>
      </c>
      <c r="BG163" s="4" t="s">
        <v>6437</v>
      </c>
      <c r="BH163" s="4" t="str">
        <f t="shared" si="63"/>
        <v>("2.3.1.1","Instituciones educativas oficiales con jornada única","Porcentaje de instituciones educativas oficiales con Jornada Unica con respecto al total de Instituciones educativas del sector oficial","Medir el nivel de cobertura del programa Jornada Unica en el sistema educativo oficial de la ciudad","Decreto 2105  de 2017 del MEN","(V1/V2)*100","V1: Número de instituciones educativas oficiales con Jornada Única
V2: Número de instituciones educativas oficiales","Creciente","Anual","Registros SEM","Primaria","Hoja de cálculo (excel)</v>
      </c>
      <c r="BI163" s="4" t="str">
        <f t="shared" si="64"/>
        <v>","2019","0","Subsecretaría del Prestación del Servicio","Subsecretaría de Planeación Educativa -Planes, Programas y Proyectos","Hojas de cálculo (excel)","Registros administrativos SEM","0),</v>
      </c>
      <c r="BJ163" s="4" t="str">
        <f t="shared" si="65"/>
        <v>("2.3.1.1","Instituciones educativas oficiales con jornada única","Porcentaje de instituciones educativas oficiales con Jornada Unica con respecto al total de Instituciones educativas del sector oficial","Medir el nivel de cobertura del programa Jornada Unica en el sistema educativo oficial de la ciudad","Decreto 2105  de 2017 del MEN","(V1/V2)*100","V1: Número de instituciones educativas oficiales con Jornada Única
V2: Número de instituciones educativas oficiales","Creciente","Anual","Registros SEM","Primaria","Hoja de cálculo (excel)","2019","0","Subsecretaría del Prestación del Servicio","Subsecretaría de Planeación Educativa -Planes, Programas y Proyectos","Hojas de cálculo (excel)","Registros administrativos SEM","0),</v>
      </c>
    </row>
    <row r="164" spans="1:62" x14ac:dyDescent="0.2">
      <c r="A164" s="5" t="s">
        <v>162</v>
      </c>
      <c r="B164" s="6" t="s">
        <v>5774</v>
      </c>
      <c r="C164" s="15" t="s">
        <v>1810</v>
      </c>
      <c r="D164" s="15" t="s">
        <v>1811</v>
      </c>
      <c r="E164" s="15"/>
      <c r="F164" s="15" t="s">
        <v>817</v>
      </c>
      <c r="G164" s="15" t="s">
        <v>1812</v>
      </c>
      <c r="H164" s="15" t="s">
        <v>819</v>
      </c>
      <c r="I164" s="15" t="s">
        <v>856</v>
      </c>
      <c r="J164" s="15" t="s">
        <v>1585</v>
      </c>
      <c r="K164" s="15" t="s">
        <v>822</v>
      </c>
      <c r="L164" s="15" t="s">
        <v>826</v>
      </c>
      <c r="M164" s="15">
        <v>2019</v>
      </c>
      <c r="N164" s="15"/>
      <c r="O164" s="15" t="s">
        <v>1575</v>
      </c>
      <c r="P164" s="15" t="s">
        <v>1564</v>
      </c>
      <c r="Q164" s="15" t="s">
        <v>1565</v>
      </c>
      <c r="R164" s="15" t="s">
        <v>1576</v>
      </c>
      <c r="S164" s="15"/>
      <c r="U164" s="10" t="s">
        <v>6434</v>
      </c>
      <c r="V164" s="4" t="str">
        <f t="shared" si="44"/>
        <v>2.3.1.2</v>
      </c>
      <c r="W164" s="122" t="s">
        <v>6435</v>
      </c>
      <c r="X164" s="4" t="str">
        <f t="shared" si="45"/>
        <v>Estudiantes de instituciones educativas oficiales atendidos bajo el modelo Caminar en Secundaria</v>
      </c>
      <c r="Y164" s="4" t="s">
        <v>6435</v>
      </c>
      <c r="Z164" s="4" t="str">
        <f t="shared" si="46"/>
        <v>Número de estudiantes de instituciones educativas oficiales atendidos bajo el modelo Caminar en Secundaria</v>
      </c>
      <c r="AA164" s="4" t="s">
        <v>6435</v>
      </c>
      <c r="AB164" s="4" t="str">
        <f t="shared" si="47"/>
        <v xml:space="preserve">Medir la cobertura del modelo caminar en secundaria </v>
      </c>
      <c r="AC164" s="4" t="s">
        <v>6435</v>
      </c>
      <c r="AD164" s="4">
        <f t="shared" si="48"/>
        <v>0</v>
      </c>
      <c r="AE164" s="4" t="s">
        <v>6435</v>
      </c>
      <c r="AF164" s="4" t="str">
        <f t="shared" si="49"/>
        <v>V1</v>
      </c>
      <c r="AG164" s="4" t="s">
        <v>6435</v>
      </c>
      <c r="AH164" s="4" t="str">
        <f t="shared" si="50"/>
        <v>V1: Número de estudiantes de educación secundaria de instituciones educativas oficiales atendidos bajo el modelo Caminar</v>
      </c>
      <c r="AI164" s="4" t="s">
        <v>6435</v>
      </c>
      <c r="AJ164" s="4" t="str">
        <f t="shared" si="51"/>
        <v>Creciente</v>
      </c>
      <c r="AK164" s="4" t="s">
        <v>6435</v>
      </c>
      <c r="AL164" s="4" t="str">
        <f t="shared" si="52"/>
        <v>Anual</v>
      </c>
      <c r="AM164" s="4" t="s">
        <v>6435</v>
      </c>
      <c r="AN164" s="4" t="str">
        <f t="shared" si="53"/>
        <v>Registros SEM</v>
      </c>
      <c r="AO164" s="4" t="s">
        <v>6435</v>
      </c>
      <c r="AP164" s="4" t="str">
        <f t="shared" si="54"/>
        <v>Primaria</v>
      </c>
      <c r="AQ164" s="4" t="s">
        <v>6435</v>
      </c>
      <c r="AR164" s="4" t="str">
        <f t="shared" si="55"/>
        <v>Hoja de cálculo (excel)</v>
      </c>
      <c r="AS164" s="4" t="s">
        <v>6435</v>
      </c>
      <c r="AT164" s="4">
        <f t="shared" si="56"/>
        <v>2019</v>
      </c>
      <c r="AU164" s="4" t="s">
        <v>6435</v>
      </c>
      <c r="AV164" s="4">
        <f t="shared" si="57"/>
        <v>0</v>
      </c>
      <c r="AW164" s="4" t="s">
        <v>6435</v>
      </c>
      <c r="AX164" s="4" t="str">
        <f t="shared" si="58"/>
        <v>Subsecretaría del Prestación del Servicio</v>
      </c>
      <c r="AY164" s="4" t="s">
        <v>6435</v>
      </c>
      <c r="AZ164" s="4" t="str">
        <f t="shared" si="59"/>
        <v>Subsecretaría de Planeación Educativa -Planes, Programas y Proyectos</v>
      </c>
      <c r="BA164" s="4" t="s">
        <v>6435</v>
      </c>
      <c r="BB164" s="4" t="str">
        <f t="shared" si="60"/>
        <v>Hojas de cálculo (excel)</v>
      </c>
      <c r="BC164" s="4" t="s">
        <v>6435</v>
      </c>
      <c r="BD164" s="4" t="str">
        <f t="shared" si="61"/>
        <v>Registros administrativos SEM</v>
      </c>
      <c r="BE164" s="4" t="s">
        <v>6435</v>
      </c>
      <c r="BF164" s="4">
        <f t="shared" si="62"/>
        <v>0</v>
      </c>
      <c r="BG164" s="4" t="s">
        <v>6437</v>
      </c>
      <c r="BH164" s="4" t="str">
        <f t="shared" si="63"/>
        <v>("2.3.1.2","Estudiantes de instituciones educativas oficiales atendidos bajo el modelo Caminar en Secundaria","Número de estudiantes de instituciones educativas oficiales atendidos bajo el modelo Caminar en Secundaria","Medir la cobertura del modelo caminar en secundaria ","0","V1","V1: Número de estudiantes de educación secundaria de instituciones educativas oficiales atendidos bajo el modelo Caminar","Creciente","Anual","Registros SEM","Primaria","Hoja de cálculo (excel)</v>
      </c>
      <c r="BI164" s="4" t="str">
        <f t="shared" si="64"/>
        <v>","2019","0","Subsecretaría del Prestación del Servicio","Subsecretaría de Planeación Educativa -Planes, Programas y Proyectos","Hojas de cálculo (excel)","Registros administrativos SEM","0),</v>
      </c>
      <c r="BJ164" s="4" t="str">
        <f t="shared" si="65"/>
        <v>("2.3.1.2","Estudiantes de instituciones educativas oficiales atendidos bajo el modelo Caminar en Secundaria","Número de estudiantes de instituciones educativas oficiales atendidos bajo el modelo Caminar en Secundaria","Medir la cobertura del modelo caminar en secundaria ","0","V1","V1: Número de estudiantes de educación secundaria de instituciones educativas oficiales atendidos bajo el modelo Caminar","Creciente","Anual","Registros SEM","Primaria","Hoja de cálculo (excel)","2019","0","Subsecretaría del Prestación del Servicio","Subsecretaría de Planeación Educativa -Planes, Programas y Proyectos","Hojas de cálculo (excel)","Registros administrativos SEM","0),</v>
      </c>
    </row>
    <row r="165" spans="1:62" x14ac:dyDescent="0.2">
      <c r="A165" s="5" t="s">
        <v>163</v>
      </c>
      <c r="B165" s="6" t="s">
        <v>5775</v>
      </c>
      <c r="C165" s="14" t="s">
        <v>1813</v>
      </c>
      <c r="D165" s="14" t="s">
        <v>1814</v>
      </c>
      <c r="E165" s="14" t="s">
        <v>1815</v>
      </c>
      <c r="F165" s="14" t="s">
        <v>870</v>
      </c>
      <c r="G165" s="14" t="s">
        <v>1816</v>
      </c>
      <c r="H165" s="14" t="s">
        <v>819</v>
      </c>
      <c r="I165" s="14" t="s">
        <v>856</v>
      </c>
      <c r="J165" s="14" t="s">
        <v>873</v>
      </c>
      <c r="K165" s="14" t="s">
        <v>822</v>
      </c>
      <c r="L165" s="14" t="s">
        <v>916</v>
      </c>
      <c r="M165" s="14">
        <v>2019</v>
      </c>
      <c r="N165" s="14"/>
      <c r="O165" s="14" t="s">
        <v>873</v>
      </c>
      <c r="P165" s="14" t="s">
        <v>873</v>
      </c>
      <c r="Q165" s="14" t="s">
        <v>875</v>
      </c>
      <c r="R165" s="14" t="s">
        <v>897</v>
      </c>
      <c r="S165" s="14" t="s">
        <v>898</v>
      </c>
      <c r="U165" s="10" t="s">
        <v>6434</v>
      </c>
      <c r="V165" s="4" t="str">
        <f t="shared" si="44"/>
        <v>2.3.1.3</v>
      </c>
      <c r="W165" s="122" t="s">
        <v>6435</v>
      </c>
      <c r="X165" s="4" t="str">
        <f t="shared" si="45"/>
        <v>Becas y créditos condonables otorgados</v>
      </c>
      <c r="Y165" s="4" t="s">
        <v>6435</v>
      </c>
      <c r="Z165" s="4" t="str">
        <f t="shared" si="46"/>
        <v>Corresponde al número de becas y créditos condonables otorgados para educación postsecundaria.</v>
      </c>
      <c r="AA165" s="4" t="s">
        <v>6435</v>
      </c>
      <c r="AB165" s="4" t="str">
        <f t="shared" si="47"/>
        <v>Medir el número de oportunidades de acceso y permanencia en la educación postsecundaria generadas por Sapiencia</v>
      </c>
      <c r="AC165" s="4" t="s">
        <v>6435</v>
      </c>
      <c r="AD165" s="4" t="str">
        <f t="shared" si="48"/>
        <v>Enlaza Mundos: Acuerdo municipal 055 de 2008.
Extendiendo Fronteras: Acuerdo 71 DE 2013.
Fondo EPM: Acuerdo 34 de 2007
Fondo PP: Acuerdo 64 de 2006
Formación Avanzada: Acuerdo 60 de 2010.
Mejores Bachilleres: Acuerdo 67 de 1998.
Becas Deportistas: Acuerdo 116 de 2019.</v>
      </c>
      <c r="AE165" s="4" t="s">
        <v>6435</v>
      </c>
      <c r="AF165" s="4" t="str">
        <f t="shared" si="49"/>
        <v>V0</v>
      </c>
      <c r="AG165" s="4" t="s">
        <v>6435</v>
      </c>
      <c r="AH165" s="4" t="str">
        <f t="shared" si="50"/>
        <v>V0: Becas y créditos condonables otorgados</v>
      </c>
      <c r="AI165" s="4" t="s">
        <v>6435</v>
      </c>
      <c r="AJ165" s="4" t="str">
        <f t="shared" si="51"/>
        <v>Creciente</v>
      </c>
      <c r="AK165" s="4" t="s">
        <v>6435</v>
      </c>
      <c r="AL165" s="4" t="str">
        <f t="shared" si="52"/>
        <v>Anual</v>
      </c>
      <c r="AM165" s="4" t="s">
        <v>6435</v>
      </c>
      <c r="AN165" s="4" t="str">
        <f t="shared" si="53"/>
        <v>Sapiencia</v>
      </c>
      <c r="AO165" s="4" t="s">
        <v>6435</v>
      </c>
      <c r="AP165" s="4" t="str">
        <f t="shared" si="54"/>
        <v>Primaria</v>
      </c>
      <c r="AQ165" s="4" t="s">
        <v>6435</v>
      </c>
      <c r="AR165" s="4" t="str">
        <f t="shared" si="55"/>
        <v>Bases de datos</v>
      </c>
      <c r="AS165" s="4" t="s">
        <v>6435</v>
      </c>
      <c r="AT165" s="4">
        <f t="shared" si="56"/>
        <v>2019</v>
      </c>
      <c r="AU165" s="4" t="s">
        <v>6435</v>
      </c>
      <c r="AV165" s="4">
        <f t="shared" si="57"/>
        <v>0</v>
      </c>
      <c r="AW165" s="4" t="s">
        <v>6435</v>
      </c>
      <c r="AX165" s="4" t="str">
        <f t="shared" si="58"/>
        <v>Sapiencia</v>
      </c>
      <c r="AY165" s="4" t="s">
        <v>6435</v>
      </c>
      <c r="AZ165" s="4" t="str">
        <f t="shared" si="59"/>
        <v>Sapiencia</v>
      </c>
      <c r="BA165" s="4" t="s">
        <v>6435</v>
      </c>
      <c r="BB165" s="4" t="str">
        <f t="shared" si="60"/>
        <v>Magnético</v>
      </c>
      <c r="BC165" s="4" t="s">
        <v>6435</v>
      </c>
      <c r="BD165" s="4" t="str">
        <f t="shared" si="61"/>
        <v>Registros administrativos</v>
      </c>
      <c r="BE165" s="4" t="s">
        <v>6435</v>
      </c>
      <c r="BF165" s="4" t="str">
        <f t="shared" si="62"/>
        <v>Indicador de Gestión</v>
      </c>
      <c r="BG165" s="4" t="s">
        <v>6437</v>
      </c>
      <c r="BH165" s="4" t="str">
        <f t="shared" si="63"/>
        <v>("2.3.1.3","Becas y créditos condonables otorgados","Corresponde al número de becas y créditos condonables otorgados para educación postsecundaria.","Medir el número de oportunidades de acceso y permanencia en la educación postsecundaria generadas por Sapiencia","Enlaza Mundos: Acuerdo municipal 055 de 2008.
Extendiendo Fronteras: Acuerdo 71 DE 2013.
Fondo EPM: Acuerdo 34 de 2007
Fondo PP: Acuerdo 64 de 2006
Formación Avanzada: Acuerdo 60 de 2010.
Mejores Bachilleres: Acuerdo 67 de 1998.
Becas Deportistas: Acuerdo 116 de 2019.","V0","V0: Becas y créditos condonables otorgados","Creciente","Anual","Sapiencia","Primaria","Bases de datos</v>
      </c>
      <c r="BI165" s="4" t="str">
        <f t="shared" si="64"/>
        <v>","2019","0","Sapiencia","Sapiencia","Magnético","Registros administrativos","Indicador de Gestión),</v>
      </c>
      <c r="BJ165" s="4" t="str">
        <f t="shared" si="65"/>
        <v>("2.3.1.3","Becas y créditos condonables otorgados","Corresponde al número de becas y créditos condonables otorgados para educación postsecundaria.","Medir el número de oportunidades de acceso y permanencia en la educación postsecundaria generadas por Sapiencia","Enlaza Mundos: Acuerdo municipal 055 de 2008.
Extendiendo Fronteras: Acuerdo 71 DE 2013.
Fondo EPM: Acuerdo 34 de 2007
Fondo PP: Acuerdo 64 de 2006
Formación Avanzada: Acuerdo 60 de 2010.
Mejores Bachilleres: Acuerdo 67 de 1998.
Becas Deportistas: Acuerdo 116 de 2019.","V0","V0: Becas y créditos condonables otorgados","Creciente","Anual","Sapiencia","Primaria","Bases de datos","2019","0","Sapiencia","Sapiencia","Magnético","Registros administrativos","Indicador de Gestión),</v>
      </c>
    </row>
    <row r="166" spans="1:62" x14ac:dyDescent="0.2">
      <c r="A166" s="5" t="s">
        <v>164</v>
      </c>
      <c r="B166" s="6" t="s">
        <v>5776</v>
      </c>
      <c r="C166" s="15" t="s">
        <v>1817</v>
      </c>
      <c r="D166" s="15" t="s">
        <v>1818</v>
      </c>
      <c r="E166" s="15" t="s">
        <v>869</v>
      </c>
      <c r="F166" s="15" t="s">
        <v>870</v>
      </c>
      <c r="G166" s="15" t="s">
        <v>1819</v>
      </c>
      <c r="H166" s="15" t="s">
        <v>819</v>
      </c>
      <c r="I166" s="15" t="s">
        <v>856</v>
      </c>
      <c r="J166" s="15" t="s">
        <v>1729</v>
      </c>
      <c r="K166" s="15" t="s">
        <v>822</v>
      </c>
      <c r="L166" s="15" t="s">
        <v>1820</v>
      </c>
      <c r="M166" s="15">
        <v>2019</v>
      </c>
      <c r="N166" s="14"/>
      <c r="O166" s="15" t="s">
        <v>1729</v>
      </c>
      <c r="P166" s="15" t="s">
        <v>1730</v>
      </c>
      <c r="Q166" s="15" t="s">
        <v>875</v>
      </c>
      <c r="R166" s="15" t="s">
        <v>897</v>
      </c>
      <c r="S166" s="15"/>
      <c r="U166" s="10" t="s">
        <v>6434</v>
      </c>
      <c r="V166" s="4" t="str">
        <f t="shared" si="44"/>
        <v>2.3.1.4</v>
      </c>
      <c r="W166" s="122" t="s">
        <v>6435</v>
      </c>
      <c r="X166" s="4" t="str">
        <f t="shared" si="45"/>
        <v>Estudiantes matriculados en educación superior</v>
      </c>
      <c r="Y166" s="4" t="s">
        <v>6435</v>
      </c>
      <c r="Z166" s="4" t="str">
        <f t="shared" si="46"/>
        <v>Se refiere al total de estudiantes matriculados en programas de pregrado y posgrado en las tres IES del municipio de Medellín.</v>
      </c>
      <c r="AA166" s="4" t="s">
        <v>6435</v>
      </c>
      <c r="AB166" s="4" t="str">
        <f t="shared" si="47"/>
        <v>Medir el número total de estudiantes matriculados en pregrado y posgrado en las tres IES</v>
      </c>
      <c r="AC166" s="4" t="s">
        <v>6435</v>
      </c>
      <c r="AD166" s="4" t="str">
        <f t="shared" si="48"/>
        <v>No aplica</v>
      </c>
      <c r="AE166" s="4" t="s">
        <v>6435</v>
      </c>
      <c r="AF166" s="4" t="str">
        <f t="shared" si="49"/>
        <v>V0</v>
      </c>
      <c r="AG166" s="4" t="s">
        <v>6435</v>
      </c>
      <c r="AH166" s="4" t="str">
        <f t="shared" si="50"/>
        <v>V0: Estudiantes matriculados en pregrado y posgrado</v>
      </c>
      <c r="AI166" s="4" t="s">
        <v>6435</v>
      </c>
      <c r="AJ166" s="4" t="str">
        <f t="shared" si="51"/>
        <v>Creciente</v>
      </c>
      <c r="AK166" s="4" t="s">
        <v>6435</v>
      </c>
      <c r="AL166" s="4" t="str">
        <f t="shared" si="52"/>
        <v>Anual</v>
      </c>
      <c r="AM166" s="4" t="s">
        <v>6435</v>
      </c>
      <c r="AN166" s="4" t="str">
        <f t="shared" si="53"/>
        <v>ITM. Colegio Mayor. Pascual Bravo</v>
      </c>
      <c r="AO166" s="4" t="s">
        <v>6435</v>
      </c>
      <c r="AP166" s="4" t="str">
        <f t="shared" si="54"/>
        <v>Primaria</v>
      </c>
      <c r="AQ166" s="4" t="s">
        <v>6435</v>
      </c>
      <c r="AR166" s="4" t="str">
        <f t="shared" si="55"/>
        <v>Sistema de información académico de cada IES</v>
      </c>
      <c r="AS166" s="4" t="s">
        <v>6435</v>
      </c>
      <c r="AT166" s="4">
        <f t="shared" si="56"/>
        <v>2019</v>
      </c>
      <c r="AU166" s="4" t="s">
        <v>6435</v>
      </c>
      <c r="AV166" s="4">
        <f t="shared" si="57"/>
        <v>0</v>
      </c>
      <c r="AW166" s="4" t="s">
        <v>6435</v>
      </c>
      <c r="AX166" s="4" t="str">
        <f t="shared" si="58"/>
        <v>ITM. Colegio Mayor. Pascual Bravo</v>
      </c>
      <c r="AY166" s="4" t="s">
        <v>6435</v>
      </c>
      <c r="AZ166" s="4" t="str">
        <f t="shared" si="59"/>
        <v>Sapiencia-ITM. Colegio Mayor. Pascual Bravo</v>
      </c>
      <c r="BA166" s="4" t="s">
        <v>6435</v>
      </c>
      <c r="BB166" s="4" t="str">
        <f t="shared" si="60"/>
        <v>Magnético</v>
      </c>
      <c r="BC166" s="4" t="s">
        <v>6435</v>
      </c>
      <c r="BD166" s="4" t="str">
        <f t="shared" si="61"/>
        <v>Registros administrativos</v>
      </c>
      <c r="BE166" s="4" t="s">
        <v>6435</v>
      </c>
      <c r="BF166" s="4">
        <f t="shared" si="62"/>
        <v>0</v>
      </c>
      <c r="BG166" s="4" t="s">
        <v>6437</v>
      </c>
      <c r="BH166" s="4" t="str">
        <f t="shared" si="63"/>
        <v>("2.3.1.4","Estudiantes matriculados en educación superior","Se refiere al total de estudiantes matriculados en programas de pregrado y posgrado en las tres IES del municipio de Medellín.","Medir el número total de estudiantes matriculados en pregrado y posgrado en las tres IES","No aplica","V0","V0: Estudiantes matriculados en pregrado y posgrado","Creciente","Anual","ITM. Colegio Mayor. Pascual Bravo","Primaria","Sistema de información académico de cada IES</v>
      </c>
      <c r="BI166" s="4" t="str">
        <f t="shared" si="64"/>
        <v>","2019","0","ITM. Colegio Mayor. Pascual Bravo","Sapiencia-ITM. Colegio Mayor. Pascual Bravo","Magnético","Registros administrativos","0),</v>
      </c>
      <c r="BJ166" s="4" t="str">
        <f t="shared" si="65"/>
        <v>("2.3.1.4","Estudiantes matriculados en educación superior","Se refiere al total de estudiantes matriculados en programas de pregrado y posgrado en las tres IES del municipio de Medellín.","Medir el número total de estudiantes matriculados en pregrado y posgrado en las tres IES","No aplica","V0","V0: Estudiantes matriculados en pregrado y posgrado","Creciente","Anual","ITM. Colegio Mayor. Pascual Bravo","Primaria","Sistema de información académico de cada IES","2019","0","ITM. Colegio Mayor. Pascual Bravo","Sapiencia-ITM. Colegio Mayor. Pascual Bravo","Magnético","Registros administrativos","0),</v>
      </c>
    </row>
    <row r="167" spans="1:62" x14ac:dyDescent="0.2">
      <c r="A167" s="5" t="s">
        <v>165</v>
      </c>
      <c r="B167" s="6" t="s">
        <v>5777</v>
      </c>
      <c r="C167" s="15" t="s">
        <v>1821</v>
      </c>
      <c r="D167" s="15" t="s">
        <v>1822</v>
      </c>
      <c r="E167" s="15" t="s">
        <v>869</v>
      </c>
      <c r="F167" s="15" t="s">
        <v>870</v>
      </c>
      <c r="G167" s="15" t="s">
        <v>1823</v>
      </c>
      <c r="H167" s="15" t="s">
        <v>819</v>
      </c>
      <c r="I167" s="15" t="s">
        <v>856</v>
      </c>
      <c r="J167" s="15" t="s">
        <v>1729</v>
      </c>
      <c r="K167" s="15" t="s">
        <v>822</v>
      </c>
      <c r="L167" s="15" t="s">
        <v>1824</v>
      </c>
      <c r="M167" s="15">
        <v>2019</v>
      </c>
      <c r="N167" s="14"/>
      <c r="O167" s="15" t="s">
        <v>1729</v>
      </c>
      <c r="P167" s="15" t="s">
        <v>1730</v>
      </c>
      <c r="Q167" s="15" t="s">
        <v>875</v>
      </c>
      <c r="R167" s="15" t="s">
        <v>897</v>
      </c>
      <c r="S167" s="15"/>
      <c r="U167" s="10" t="s">
        <v>6434</v>
      </c>
      <c r="V167" s="4" t="str">
        <f t="shared" si="44"/>
        <v>2.3.1.5</v>
      </c>
      <c r="W167" s="122" t="s">
        <v>6435</v>
      </c>
      <c r="X167" s="4" t="str">
        <f t="shared" si="45"/>
        <v>Programas de educación superior articulados con media técnica</v>
      </c>
      <c r="Y167" s="4" t="s">
        <v>6435</v>
      </c>
      <c r="Z167" s="4" t="str">
        <f t="shared" si="46"/>
        <v>Comprende aquellos programas de educación superior articulados con media técnica</v>
      </c>
      <c r="AA167" s="4" t="s">
        <v>6435</v>
      </c>
      <c r="AB167" s="4" t="str">
        <f t="shared" si="47"/>
        <v>Medir el número de programas de la media técnica que se articulan con la educación superior para el tránsito y continuidad en el sistema educacativo</v>
      </c>
      <c r="AC167" s="4" t="s">
        <v>6435</v>
      </c>
      <c r="AD167" s="4" t="str">
        <f t="shared" si="48"/>
        <v>No aplica</v>
      </c>
      <c r="AE167" s="4" t="s">
        <v>6435</v>
      </c>
      <c r="AF167" s="4" t="str">
        <f t="shared" si="49"/>
        <v>V0</v>
      </c>
      <c r="AG167" s="4" t="s">
        <v>6435</v>
      </c>
      <c r="AH167" s="4" t="str">
        <f t="shared" si="50"/>
        <v>V0: Programas de educación superior articulados con media técnica</v>
      </c>
      <c r="AI167" s="4" t="s">
        <v>6435</v>
      </c>
      <c r="AJ167" s="4" t="str">
        <f t="shared" si="51"/>
        <v>Creciente</v>
      </c>
      <c r="AK167" s="4" t="s">
        <v>6435</v>
      </c>
      <c r="AL167" s="4" t="str">
        <f t="shared" si="52"/>
        <v>Anual</v>
      </c>
      <c r="AM167" s="4" t="s">
        <v>6435</v>
      </c>
      <c r="AN167" s="4" t="str">
        <f t="shared" si="53"/>
        <v>ITM. Colegio Mayor. Pascual Bravo</v>
      </c>
      <c r="AO167" s="4" t="s">
        <v>6435</v>
      </c>
      <c r="AP167" s="4" t="str">
        <f t="shared" si="54"/>
        <v>Primaria</v>
      </c>
      <c r="AQ167" s="4" t="s">
        <v>6435</v>
      </c>
      <c r="AR167" s="4" t="str">
        <f t="shared" si="55"/>
        <v>Bases de datos institucionales</v>
      </c>
      <c r="AS167" s="4" t="s">
        <v>6435</v>
      </c>
      <c r="AT167" s="4">
        <f t="shared" si="56"/>
        <v>2019</v>
      </c>
      <c r="AU167" s="4" t="s">
        <v>6435</v>
      </c>
      <c r="AV167" s="4">
        <f t="shared" si="57"/>
        <v>0</v>
      </c>
      <c r="AW167" s="4" t="s">
        <v>6435</v>
      </c>
      <c r="AX167" s="4" t="str">
        <f t="shared" si="58"/>
        <v>ITM. Colegio Mayor. Pascual Bravo</v>
      </c>
      <c r="AY167" s="4" t="s">
        <v>6435</v>
      </c>
      <c r="AZ167" s="4" t="str">
        <f t="shared" si="59"/>
        <v>Sapiencia-ITM. Colegio Mayor. Pascual Bravo</v>
      </c>
      <c r="BA167" s="4" t="s">
        <v>6435</v>
      </c>
      <c r="BB167" s="4" t="str">
        <f t="shared" si="60"/>
        <v>Magnético</v>
      </c>
      <c r="BC167" s="4" t="s">
        <v>6435</v>
      </c>
      <c r="BD167" s="4" t="str">
        <f t="shared" si="61"/>
        <v>Registros administrativos</v>
      </c>
      <c r="BE167" s="4" t="s">
        <v>6435</v>
      </c>
      <c r="BF167" s="4">
        <f t="shared" si="62"/>
        <v>0</v>
      </c>
      <c r="BG167" s="4" t="s">
        <v>6437</v>
      </c>
      <c r="BH167" s="4" t="str">
        <f t="shared" si="63"/>
        <v>("2.3.1.5","Programas de educación superior articulados con media técnica","Comprende aquellos programas de educación superior articulados con media técnica","Medir el número de programas de la media técnica que se articulan con la educación superior para el tránsito y continuidad en el sistema educacativo","No aplica","V0","V0: Programas de educación superior articulados con media técnica","Creciente","Anual","ITM. Colegio Mayor. Pascual Bravo","Primaria","Bases de datos institucionales</v>
      </c>
      <c r="BI167" s="4" t="str">
        <f t="shared" si="64"/>
        <v>","2019","0","ITM. Colegio Mayor. Pascual Bravo","Sapiencia-ITM. Colegio Mayor. Pascual Bravo","Magnético","Registros administrativos","0),</v>
      </c>
      <c r="BJ167" s="4" t="str">
        <f t="shared" si="65"/>
        <v>("2.3.1.5","Programas de educación superior articulados con media técnica","Comprende aquellos programas de educación superior articulados con media técnica","Medir el número de programas de la media técnica que se articulan con la educación superior para el tránsito y continuidad en el sistema educacativo","No aplica","V0","V0: Programas de educación superior articulados con media técnica","Creciente","Anual","ITM. Colegio Mayor. Pascual Bravo","Primaria","Bases de datos institucionales","2019","0","ITM. Colegio Mayor. Pascual Bravo","Sapiencia-ITM. Colegio Mayor. Pascual Bravo","Magnético","Registros administrativos","0),</v>
      </c>
    </row>
    <row r="168" spans="1:62" x14ac:dyDescent="0.2">
      <c r="A168" s="5" t="s">
        <v>166</v>
      </c>
      <c r="B168" s="6" t="s">
        <v>5778</v>
      </c>
      <c r="C168" s="15" t="s">
        <v>1825</v>
      </c>
      <c r="D168" s="15" t="s">
        <v>1826</v>
      </c>
      <c r="E168" s="15" t="s">
        <v>1827</v>
      </c>
      <c r="F168" s="15" t="s">
        <v>870</v>
      </c>
      <c r="G168" s="15" t="s">
        <v>1828</v>
      </c>
      <c r="H168" s="15" t="s">
        <v>819</v>
      </c>
      <c r="I168" s="15" t="s">
        <v>856</v>
      </c>
      <c r="J168" s="15" t="s">
        <v>1729</v>
      </c>
      <c r="K168" s="15" t="s">
        <v>822</v>
      </c>
      <c r="L168" s="15" t="s">
        <v>1824</v>
      </c>
      <c r="M168" s="15">
        <v>2019</v>
      </c>
      <c r="N168" s="14"/>
      <c r="O168" s="15" t="s">
        <v>1729</v>
      </c>
      <c r="P168" s="15" t="s">
        <v>1730</v>
      </c>
      <c r="Q168" s="15" t="s">
        <v>875</v>
      </c>
      <c r="R168" s="15" t="s">
        <v>897</v>
      </c>
      <c r="S168" s="15"/>
      <c r="U168" s="10" t="s">
        <v>6434</v>
      </c>
      <c r="V168" s="4" t="str">
        <f t="shared" si="44"/>
        <v>2.3.1.6</v>
      </c>
      <c r="W168" s="122" t="s">
        <v>6435</v>
      </c>
      <c r="X168" s="4" t="str">
        <f t="shared" si="45"/>
        <v>Programas pertinentes ofertados en comunas y corregimientos para llevar la universidad a los barrios y a la ruralidad</v>
      </c>
      <c r="Y168" s="4" t="s">
        <v>6435</v>
      </c>
      <c r="Z168" s="4" t="str">
        <f t="shared" si="46"/>
        <v>Hace referencia al número de programas pertinentes ofertados en comunas y corregimientos</v>
      </c>
      <c r="AA168" s="4" t="s">
        <v>6435</v>
      </c>
      <c r="AB168" s="4" t="str">
        <f t="shared" si="47"/>
        <v xml:space="preserve">Medir el número de programas pertinentes ofertados en comunas y corregimientos como propuesta de descentralización de la oferta académica </v>
      </c>
      <c r="AC168" s="4" t="s">
        <v>6435</v>
      </c>
      <c r="AD168" s="4" t="str">
        <f t="shared" si="48"/>
        <v>Acuerdo 14 de 2011 "Por medio del cual se adopta una política de descentralización educativa a comunas y corregimientos de la ciudad de Medellín de los programas académicos ofrecidos por las Instituciones Universitarias Instituto Tecnológico Metropolitano. Tecnológico Pascual Bravo y Colegio Mayor de Antioquia"</v>
      </c>
      <c r="AE168" s="4" t="s">
        <v>6435</v>
      </c>
      <c r="AF168" s="4" t="str">
        <f t="shared" si="49"/>
        <v>V0</v>
      </c>
      <c r="AG168" s="4" t="s">
        <v>6435</v>
      </c>
      <c r="AH168" s="4" t="str">
        <f t="shared" si="50"/>
        <v>V0: Programas ofertados en comunas y corregimientos</v>
      </c>
      <c r="AI168" s="4" t="s">
        <v>6435</v>
      </c>
      <c r="AJ168" s="4" t="str">
        <f t="shared" si="51"/>
        <v>Creciente</v>
      </c>
      <c r="AK168" s="4" t="s">
        <v>6435</v>
      </c>
      <c r="AL168" s="4" t="str">
        <f t="shared" si="52"/>
        <v>Anual</v>
      </c>
      <c r="AM168" s="4" t="s">
        <v>6435</v>
      </c>
      <c r="AN168" s="4" t="str">
        <f t="shared" si="53"/>
        <v>ITM. Colegio Mayor. Pascual Bravo</v>
      </c>
      <c r="AO168" s="4" t="s">
        <v>6435</v>
      </c>
      <c r="AP168" s="4" t="str">
        <f t="shared" si="54"/>
        <v>Primaria</v>
      </c>
      <c r="AQ168" s="4" t="s">
        <v>6435</v>
      </c>
      <c r="AR168" s="4" t="str">
        <f t="shared" si="55"/>
        <v>Bases de datos institucionales</v>
      </c>
      <c r="AS168" s="4" t="s">
        <v>6435</v>
      </c>
      <c r="AT168" s="4">
        <f t="shared" si="56"/>
        <v>2019</v>
      </c>
      <c r="AU168" s="4" t="s">
        <v>6435</v>
      </c>
      <c r="AV168" s="4">
        <f t="shared" si="57"/>
        <v>0</v>
      </c>
      <c r="AW168" s="4" t="s">
        <v>6435</v>
      </c>
      <c r="AX168" s="4" t="str">
        <f t="shared" si="58"/>
        <v>ITM. Colegio Mayor. Pascual Bravo</v>
      </c>
      <c r="AY168" s="4" t="s">
        <v>6435</v>
      </c>
      <c r="AZ168" s="4" t="str">
        <f t="shared" si="59"/>
        <v>Sapiencia-ITM. Colegio Mayor. Pascual Bravo</v>
      </c>
      <c r="BA168" s="4" t="s">
        <v>6435</v>
      </c>
      <c r="BB168" s="4" t="str">
        <f t="shared" si="60"/>
        <v>Magnético</v>
      </c>
      <c r="BC168" s="4" t="s">
        <v>6435</v>
      </c>
      <c r="BD168" s="4" t="str">
        <f t="shared" si="61"/>
        <v>Registros administrativos</v>
      </c>
      <c r="BE168" s="4" t="s">
        <v>6435</v>
      </c>
      <c r="BF168" s="4">
        <f t="shared" si="62"/>
        <v>0</v>
      </c>
      <c r="BG168" s="4" t="s">
        <v>6437</v>
      </c>
      <c r="BH168" s="4" t="str">
        <f t="shared" si="63"/>
        <v>("2.3.1.6","Programas pertinentes ofertados en comunas y corregimientos para llevar la universidad a los barrios y a la ruralidad","Hace referencia al número de programas pertinentes ofertados en comunas y corregimientos","Medir el número de programas pertinentes ofertados en comunas y corregimientos como propuesta de descentralización de la oferta académica ","Acuerdo 14 de 2011 "Por medio del cual se adopta una política de descentralización educativa a comunas y corregimientos de la ciudad de Medellín de los programas académicos ofrecidos por las Instituciones Universitarias Instituto Tecnológico Metropolitano. Tecnológico Pascual Bravo y Colegio Mayor de Antioquia"","V0","V0: Programas ofertados en comunas y corregimientos","Creciente","Anual","ITM. Colegio Mayor. Pascual Bravo","Primaria","Bases de datos institucionales</v>
      </c>
      <c r="BI168" s="4" t="str">
        <f t="shared" si="64"/>
        <v>","2019","0","ITM. Colegio Mayor. Pascual Bravo","Sapiencia-ITM. Colegio Mayor. Pascual Bravo","Magnético","Registros administrativos","0),</v>
      </c>
      <c r="BJ168" s="4" t="str">
        <f t="shared" si="65"/>
        <v>("2.3.1.6","Programas pertinentes ofertados en comunas y corregimientos para llevar la universidad a los barrios y a la ruralidad","Hace referencia al número de programas pertinentes ofertados en comunas y corregimientos","Medir el número de programas pertinentes ofertados en comunas y corregimientos como propuesta de descentralización de la oferta académica ","Acuerdo 14 de 2011 "Por medio del cual se adopta una política de descentralización educativa a comunas y corregimientos de la ciudad de Medellín de los programas académicos ofrecidos por las Instituciones Universitarias Instituto Tecnológico Metropolitano. Tecnológico Pascual Bravo y Colegio Mayor de Antioquia"","V0","V0: Programas ofertados en comunas y corregimientos","Creciente","Anual","ITM. Colegio Mayor. Pascual Bravo","Primaria","Bases de datos institucionales","2019","0","ITM. Colegio Mayor. Pascual Bravo","Sapiencia-ITM. Colegio Mayor. Pascual Bravo","Magnético","Registros administrativos","0),</v>
      </c>
    </row>
    <row r="169" spans="1:62" x14ac:dyDescent="0.2">
      <c r="A169" s="5" t="s">
        <v>167</v>
      </c>
      <c r="B169" s="6" t="s">
        <v>5779</v>
      </c>
      <c r="C169" s="15" t="s">
        <v>1829</v>
      </c>
      <c r="D169" s="15" t="s">
        <v>1830</v>
      </c>
      <c r="E169" s="15" t="s">
        <v>1831</v>
      </c>
      <c r="F169" s="15" t="s">
        <v>870</v>
      </c>
      <c r="G169" s="15" t="s">
        <v>1832</v>
      </c>
      <c r="H169" s="15" t="s">
        <v>819</v>
      </c>
      <c r="I169" s="15" t="s">
        <v>856</v>
      </c>
      <c r="J169" s="15" t="s">
        <v>1729</v>
      </c>
      <c r="K169" s="15" t="s">
        <v>822</v>
      </c>
      <c r="L169" s="15" t="s">
        <v>1824</v>
      </c>
      <c r="M169" s="15">
        <v>2019</v>
      </c>
      <c r="N169" s="14"/>
      <c r="O169" s="15" t="s">
        <v>1729</v>
      </c>
      <c r="P169" s="15" t="s">
        <v>1730</v>
      </c>
      <c r="Q169" s="15" t="s">
        <v>875</v>
      </c>
      <c r="R169" s="15" t="s">
        <v>897</v>
      </c>
      <c r="S169" s="15"/>
      <c r="U169" s="10" t="s">
        <v>6434</v>
      </c>
      <c r="V169" s="4" t="str">
        <f t="shared" si="44"/>
        <v>2.3.1.7</v>
      </c>
      <c r="W169" s="122" t="s">
        <v>6435</v>
      </c>
      <c r="X169" s="4" t="str">
        <f t="shared" si="45"/>
        <v>Programas de formación para el trabajo y desarrollo Humano ofertados</v>
      </c>
      <c r="Y169" s="4" t="s">
        <v>6435</v>
      </c>
      <c r="Z169" s="4" t="str">
        <f t="shared" si="46"/>
        <v>Incluye el número de programas de formación para el trabajo y desarrollo Humano ofertados por las tres IES del municipio de Medellín</v>
      </c>
      <c r="AA169" s="4" t="s">
        <v>6435</v>
      </c>
      <c r="AB169" s="4" t="str">
        <f t="shared" si="47"/>
        <v>Medir el número de programas de formación para el trabajo y desarrollo Humano ofertados por las tres IES del municipio de Medellín</v>
      </c>
      <c r="AC169" s="4" t="s">
        <v>6435</v>
      </c>
      <c r="AD169" s="4" t="str">
        <f t="shared" si="48"/>
        <v>LEY 1064 DE 2006 “Por la cual se dictan normas para el apoyo y fortalecimiento de la educación para el trabajo y el desarrollo humano establecida como educación no formal en la ley general de educación”
DECRETO 4904 DE 2009 “Por el cual se reglamenta la organización. oferta y funcionamiento de la prestación del servicio educativo para el trabajo y el desarrollo humano y se dictan otras disposiciones”</v>
      </c>
      <c r="AE169" s="4" t="s">
        <v>6435</v>
      </c>
      <c r="AF169" s="4" t="str">
        <f t="shared" si="49"/>
        <v>V0</v>
      </c>
      <c r="AG169" s="4" t="s">
        <v>6435</v>
      </c>
      <c r="AH169" s="4" t="str">
        <f t="shared" si="50"/>
        <v>V0: programas de formación para el trabajo y desarrollo Humano ofertados por las tres IES del municipio de Medellín</v>
      </c>
      <c r="AI169" s="4" t="s">
        <v>6435</v>
      </c>
      <c r="AJ169" s="4" t="str">
        <f t="shared" si="51"/>
        <v>Creciente</v>
      </c>
      <c r="AK169" s="4" t="s">
        <v>6435</v>
      </c>
      <c r="AL169" s="4" t="str">
        <f t="shared" si="52"/>
        <v>Anual</v>
      </c>
      <c r="AM169" s="4" t="s">
        <v>6435</v>
      </c>
      <c r="AN169" s="4" t="str">
        <f t="shared" si="53"/>
        <v>ITM. Colegio Mayor. Pascual Bravo</v>
      </c>
      <c r="AO169" s="4" t="s">
        <v>6435</v>
      </c>
      <c r="AP169" s="4" t="str">
        <f t="shared" si="54"/>
        <v>Primaria</v>
      </c>
      <c r="AQ169" s="4" t="s">
        <v>6435</v>
      </c>
      <c r="AR169" s="4" t="str">
        <f t="shared" si="55"/>
        <v>Bases de datos institucionales</v>
      </c>
      <c r="AS169" s="4" t="s">
        <v>6435</v>
      </c>
      <c r="AT169" s="4">
        <f t="shared" si="56"/>
        <v>2019</v>
      </c>
      <c r="AU169" s="4" t="s">
        <v>6435</v>
      </c>
      <c r="AV169" s="4">
        <f t="shared" si="57"/>
        <v>0</v>
      </c>
      <c r="AW169" s="4" t="s">
        <v>6435</v>
      </c>
      <c r="AX169" s="4" t="str">
        <f t="shared" si="58"/>
        <v>ITM. Colegio Mayor. Pascual Bravo</v>
      </c>
      <c r="AY169" s="4" t="s">
        <v>6435</v>
      </c>
      <c r="AZ169" s="4" t="str">
        <f t="shared" si="59"/>
        <v>Sapiencia-ITM. Colegio Mayor. Pascual Bravo</v>
      </c>
      <c r="BA169" s="4" t="s">
        <v>6435</v>
      </c>
      <c r="BB169" s="4" t="str">
        <f t="shared" si="60"/>
        <v>Magnético</v>
      </c>
      <c r="BC169" s="4" t="s">
        <v>6435</v>
      </c>
      <c r="BD169" s="4" t="str">
        <f t="shared" si="61"/>
        <v>Registros administrativos</v>
      </c>
      <c r="BE169" s="4" t="s">
        <v>6435</v>
      </c>
      <c r="BF169" s="4">
        <f t="shared" si="62"/>
        <v>0</v>
      </c>
      <c r="BG169" s="4" t="s">
        <v>6437</v>
      </c>
      <c r="BH169" s="4" t="str">
        <f t="shared" si="63"/>
        <v>("2.3.1.7","Programas de formación para el trabajo y desarrollo Humano ofertados","Incluye el número de programas de formación para el trabajo y desarrollo Humano ofertados por las tres IES del municipio de Medellín","Medir el número de programas de formación para el trabajo y desarrollo Humano ofertados por las tres IES del municipio de Medellín","LEY 1064 DE 2006 “Por la cual se dictan normas para el apoyo y fortalecimiento de la educación para el trabajo y el desarrollo humano establecida como educación no formal en la ley general de educación”
DECRETO 4904 DE 2009 “Por el cual se reglamenta la organización. oferta y funcionamiento de la prestación del servicio educativo para el trabajo y el desarrollo humano y se dictan otras disposiciones”","V0","V0: programas de formación para el trabajo y desarrollo Humano ofertados por las tres IES del municipio de Medellín","Creciente","Anual","ITM. Colegio Mayor. Pascual Bravo","Primaria","Bases de datos institucionales</v>
      </c>
      <c r="BI169" s="4" t="str">
        <f t="shared" si="64"/>
        <v>","2019","0","ITM. Colegio Mayor. Pascual Bravo","Sapiencia-ITM. Colegio Mayor. Pascual Bravo","Magnético","Registros administrativos","0),</v>
      </c>
      <c r="BJ169" s="4" t="str">
        <f t="shared" si="65"/>
        <v>("2.3.1.7","Programas de formación para el trabajo y desarrollo Humano ofertados","Incluye el número de programas de formación para el trabajo y desarrollo Humano ofertados por las tres IES del municipio de Medellín","Medir el número de programas de formación para el trabajo y desarrollo Humano ofertados por las tres IES del municipio de Medellín","LEY 1064 DE 2006 “Por la cual se dictan normas para el apoyo y fortalecimiento de la educación para el trabajo y el desarrollo humano establecida como educación no formal en la ley general de educación”
DECRETO 4904 DE 2009 “Por el cual se reglamenta la organización. oferta y funcionamiento de la prestación del servicio educativo para el trabajo y el desarrollo humano y se dictan otras disposiciones”","V0","V0: programas de formación para el trabajo y desarrollo Humano ofertados por las tres IES del municipio de Medellín","Creciente","Anual","ITM. Colegio Mayor. Pascual Bravo","Primaria","Bases de datos institucionales","2019","0","ITM. Colegio Mayor. Pascual Bravo","Sapiencia-ITM. Colegio Mayor. Pascual Bravo","Magnético","Registros administrativos","0),</v>
      </c>
    </row>
    <row r="170" spans="1:62" x14ac:dyDescent="0.2">
      <c r="A170" s="5" t="s">
        <v>168</v>
      </c>
      <c r="B170" s="6" t="s">
        <v>5780</v>
      </c>
      <c r="C170" s="15" t="s">
        <v>1833</v>
      </c>
      <c r="D170" s="15" t="s">
        <v>1834</v>
      </c>
      <c r="E170" s="15" t="s">
        <v>869</v>
      </c>
      <c r="F170" s="15" t="s">
        <v>894</v>
      </c>
      <c r="G170" s="15" t="s">
        <v>895</v>
      </c>
      <c r="H170" s="15" t="s">
        <v>819</v>
      </c>
      <c r="I170" s="15" t="s">
        <v>856</v>
      </c>
      <c r="J170" s="15" t="s">
        <v>873</v>
      </c>
      <c r="K170" s="15" t="s">
        <v>822</v>
      </c>
      <c r="L170" s="15" t="s">
        <v>896</v>
      </c>
      <c r="M170" s="15" t="s">
        <v>869</v>
      </c>
      <c r="N170" s="14"/>
      <c r="O170" s="15" t="s">
        <v>873</v>
      </c>
      <c r="P170" s="15" t="s">
        <v>873</v>
      </c>
      <c r="Q170" s="15" t="s">
        <v>875</v>
      </c>
      <c r="R170" s="15" t="s">
        <v>897</v>
      </c>
      <c r="S170" s="15"/>
      <c r="U170" s="10" t="s">
        <v>6434</v>
      </c>
      <c r="V170" s="4" t="str">
        <f t="shared" si="44"/>
        <v>2.3.1.8</v>
      </c>
      <c r="W170" s="122" t="s">
        <v>6435</v>
      </c>
      <c r="X170" s="4" t="str">
        <f t="shared" si="45"/>
        <v>Estrategia de difusión y sensibilización con enfoque de género, poblacional y diferencial para el acceso a educación postsecundaria implementada</v>
      </c>
      <c r="Y170" s="4" t="s">
        <v>6435</v>
      </c>
      <c r="Z170" s="4" t="str">
        <f t="shared" si="46"/>
        <v xml:space="preserve">Corresponde a la estrategia de difusión y sensibilización con enfoque de género. poblacional y diferencial para el acceso a educación postsecundaria </v>
      </c>
      <c r="AA170" s="4" t="s">
        <v>6435</v>
      </c>
      <c r="AB170" s="4" t="str">
        <f t="shared" si="47"/>
        <v xml:space="preserve">Medir el avance en la implementación de la estrategia de difusión y sensibilización con enfoque de género. poblacional y diferencial para el acceso a educación postsecundaria </v>
      </c>
      <c r="AC170" s="4" t="s">
        <v>6435</v>
      </c>
      <c r="AD170" s="4" t="str">
        <f t="shared" si="48"/>
        <v>No aplica</v>
      </c>
      <c r="AE170" s="4" t="s">
        <v>6435</v>
      </c>
      <c r="AF170" s="4" t="str">
        <f t="shared" si="49"/>
        <v>(V0/V1)*100%</v>
      </c>
      <c r="AG170" s="4" t="s">
        <v>6435</v>
      </c>
      <c r="AH170" s="4" t="str">
        <f t="shared" si="50"/>
        <v>V0:  Estrategia de difusión y sensibilización implementada
V1: Estrategia de difusión y sensibilización planeadas</v>
      </c>
      <c r="AI170" s="4" t="s">
        <v>6435</v>
      </c>
      <c r="AJ170" s="4" t="str">
        <f t="shared" si="51"/>
        <v>Creciente</v>
      </c>
      <c r="AK170" s="4" t="s">
        <v>6435</v>
      </c>
      <c r="AL170" s="4" t="str">
        <f t="shared" si="52"/>
        <v>Anual</v>
      </c>
      <c r="AM170" s="4" t="s">
        <v>6435</v>
      </c>
      <c r="AN170" s="4" t="str">
        <f t="shared" si="53"/>
        <v>Sapiencia</v>
      </c>
      <c r="AO170" s="4" t="s">
        <v>6435</v>
      </c>
      <c r="AP170" s="4" t="str">
        <f t="shared" si="54"/>
        <v>Primaria</v>
      </c>
      <c r="AQ170" s="4" t="s">
        <v>6435</v>
      </c>
      <c r="AR170" s="4" t="str">
        <f t="shared" si="55"/>
        <v>Informe de seguimiento a la estrategia</v>
      </c>
      <c r="AS170" s="4" t="s">
        <v>6435</v>
      </c>
      <c r="AT170" s="4" t="str">
        <f t="shared" si="56"/>
        <v>No aplica</v>
      </c>
      <c r="AU170" s="4" t="s">
        <v>6435</v>
      </c>
      <c r="AV170" s="4">
        <f t="shared" si="57"/>
        <v>0</v>
      </c>
      <c r="AW170" s="4" t="s">
        <v>6435</v>
      </c>
      <c r="AX170" s="4" t="str">
        <f t="shared" si="58"/>
        <v>Sapiencia</v>
      </c>
      <c r="AY170" s="4" t="s">
        <v>6435</v>
      </c>
      <c r="AZ170" s="4" t="str">
        <f t="shared" si="59"/>
        <v>Sapiencia</v>
      </c>
      <c r="BA170" s="4" t="s">
        <v>6435</v>
      </c>
      <c r="BB170" s="4" t="str">
        <f t="shared" si="60"/>
        <v>Magnético</v>
      </c>
      <c r="BC170" s="4" t="s">
        <v>6435</v>
      </c>
      <c r="BD170" s="4" t="str">
        <f t="shared" si="61"/>
        <v>Registros administrativos</v>
      </c>
      <c r="BE170" s="4" t="s">
        <v>6435</v>
      </c>
      <c r="BF170" s="4">
        <f t="shared" si="62"/>
        <v>0</v>
      </c>
      <c r="BG170" s="4" t="s">
        <v>6437</v>
      </c>
      <c r="BH170" s="4" t="str">
        <f t="shared" si="63"/>
        <v>("2.3.1.8","Estrategia de difusión y sensibilización con enfoque de género, poblacional y diferencial para el acceso a educación postsecundaria implementada","Corresponde a la estrategia de difusión y sensibilización con enfoque de género. poblacional y diferencial para el acceso a educación postsecundaria ","Medir el avance en la implementación de la estrategia de difusión y sensibilización con enfoque de género. poblacional y diferencial para el acceso a educación postsecundaria ","No aplica","(V0/V1)*100%","V0:  Estrategia de difusión y sensibilización implementada
V1: Estrategia de difusión y sensibilización planeadas","Creciente","Anual","Sapiencia","Primaria","Informe de seguimiento a la estrategia</v>
      </c>
      <c r="BI170" s="4" t="str">
        <f t="shared" si="64"/>
        <v>","No aplica","0","Sapiencia","Sapiencia","Magnético","Registros administrativos","0),</v>
      </c>
      <c r="BJ170" s="4" t="str">
        <f t="shared" si="65"/>
        <v>("2.3.1.8","Estrategia de difusión y sensibilización con enfoque de género, poblacional y diferencial para el acceso a educación postsecundaria implementada","Corresponde a la estrategia de difusión y sensibilización con enfoque de género. poblacional y diferencial para el acceso a educación postsecundaria ","Medir el avance en la implementación de la estrategia de difusión y sensibilización con enfoque de género. poblacional y diferencial para el acceso a educación postsecundaria ","No aplica","(V0/V1)*100%","V0:  Estrategia de difusión y sensibilización implementada
V1: Estrategia de difusión y sensibilización planeadas","Creciente","Anual","Sapiencia","Primaria","Informe de seguimiento a la estrategia","No aplica","0","Sapiencia","Sapiencia","Magnético","Registros administrativos","0),</v>
      </c>
    </row>
    <row r="171" spans="1:62" x14ac:dyDescent="0.2">
      <c r="A171" s="5" t="s">
        <v>169</v>
      </c>
      <c r="B171" s="6" t="s">
        <v>5781</v>
      </c>
      <c r="C171" s="15" t="s">
        <v>1835</v>
      </c>
      <c r="D171" s="15" t="s">
        <v>1836</v>
      </c>
      <c r="E171" s="15"/>
      <c r="F171" s="15" t="s">
        <v>817</v>
      </c>
      <c r="G171" s="15" t="s">
        <v>1837</v>
      </c>
      <c r="H171" s="15" t="s">
        <v>1838</v>
      </c>
      <c r="I171" s="15" t="s">
        <v>856</v>
      </c>
      <c r="J171" s="15" t="s">
        <v>1585</v>
      </c>
      <c r="K171" s="15" t="s">
        <v>822</v>
      </c>
      <c r="L171" s="15" t="s">
        <v>826</v>
      </c>
      <c r="M171" s="15">
        <v>2019</v>
      </c>
      <c r="N171" s="15"/>
      <c r="O171" s="15" t="s">
        <v>1839</v>
      </c>
      <c r="P171" s="15" t="s">
        <v>1564</v>
      </c>
      <c r="Q171" s="15" t="s">
        <v>1565</v>
      </c>
      <c r="R171" s="15" t="s">
        <v>1576</v>
      </c>
      <c r="S171" s="15"/>
      <c r="U171" s="10" t="s">
        <v>6434</v>
      </c>
      <c r="V171" s="4" t="str">
        <f t="shared" si="44"/>
        <v>2.3.1.9</v>
      </c>
      <c r="W171" s="122" t="s">
        <v>6435</v>
      </c>
      <c r="X171" s="4" t="str">
        <f t="shared" si="45"/>
        <v>Cupos dispuestos en transporte escolar para la permanencia en el sistema educativo</v>
      </c>
      <c r="Y171" s="4" t="s">
        <v>6435</v>
      </c>
      <c r="Z171" s="4" t="str">
        <f t="shared" si="46"/>
        <v>Número de cupos dispuestos en transporte escolar para la permanencia en el sistema educativo</v>
      </c>
      <c r="AA171" s="4" t="s">
        <v>6435</v>
      </c>
      <c r="AB171" s="4" t="str">
        <f t="shared" si="47"/>
        <v>Medir el número de cupos dispuestos en transporte escolar para la permanencia en el sistema de los estudiantes de instituciones oficiales de la ciudad.</v>
      </c>
      <c r="AC171" s="4" t="s">
        <v>6435</v>
      </c>
      <c r="AD171" s="4">
        <f t="shared" si="48"/>
        <v>0</v>
      </c>
      <c r="AE171" s="4" t="s">
        <v>6435</v>
      </c>
      <c r="AF171" s="4" t="str">
        <f t="shared" si="49"/>
        <v>V1</v>
      </c>
      <c r="AG171" s="4" t="s">
        <v>6435</v>
      </c>
      <c r="AH171" s="4" t="str">
        <f t="shared" si="50"/>
        <v>V1: Número de cupos en metro y bus dispuestos para el transporte escolar de los estudiantes para su permanencia en el sistema educativo</v>
      </c>
      <c r="AI171" s="4" t="s">
        <v>6435</v>
      </c>
      <c r="AJ171" s="4" t="str">
        <f t="shared" si="51"/>
        <v>Mantenimiento</v>
      </c>
      <c r="AK171" s="4" t="s">
        <v>6435</v>
      </c>
      <c r="AL171" s="4" t="str">
        <f t="shared" si="52"/>
        <v>Anual</v>
      </c>
      <c r="AM171" s="4" t="s">
        <v>6435</v>
      </c>
      <c r="AN171" s="4" t="str">
        <f t="shared" si="53"/>
        <v>Registros SEM</v>
      </c>
      <c r="AO171" s="4" t="s">
        <v>6435</v>
      </c>
      <c r="AP171" s="4" t="str">
        <f t="shared" si="54"/>
        <v>Primaria</v>
      </c>
      <c r="AQ171" s="4" t="s">
        <v>6435</v>
      </c>
      <c r="AR171" s="4" t="str">
        <f t="shared" si="55"/>
        <v>Hoja de cálculo (excel)</v>
      </c>
      <c r="AS171" s="4" t="s">
        <v>6435</v>
      </c>
      <c r="AT171" s="4">
        <f t="shared" si="56"/>
        <v>2019</v>
      </c>
      <c r="AU171" s="4" t="s">
        <v>6435</v>
      </c>
      <c r="AV171" s="4">
        <f t="shared" si="57"/>
        <v>0</v>
      </c>
      <c r="AW171" s="4" t="s">
        <v>6435</v>
      </c>
      <c r="AX171" s="4" t="str">
        <f t="shared" si="58"/>
        <v>Subsecretaría de Prestación del Servicio</v>
      </c>
      <c r="AY171" s="4" t="s">
        <v>6435</v>
      </c>
      <c r="AZ171" s="4" t="str">
        <f t="shared" si="59"/>
        <v>Subsecretaría de Planeación Educativa -Planes, Programas y Proyectos</v>
      </c>
      <c r="BA171" s="4" t="s">
        <v>6435</v>
      </c>
      <c r="BB171" s="4" t="str">
        <f t="shared" si="60"/>
        <v>Hojas de cálculo (excel)</v>
      </c>
      <c r="BC171" s="4" t="s">
        <v>6435</v>
      </c>
      <c r="BD171" s="4" t="str">
        <f t="shared" si="61"/>
        <v>Registros administrativos SEM</v>
      </c>
      <c r="BE171" s="4" t="s">
        <v>6435</v>
      </c>
      <c r="BF171" s="4">
        <f t="shared" si="62"/>
        <v>0</v>
      </c>
      <c r="BG171" s="4" t="s">
        <v>6437</v>
      </c>
      <c r="BH171" s="4" t="str">
        <f t="shared" si="63"/>
        <v>("2.3.1.9","Cupos dispuestos en transporte escolar para la permanencia en el sistema educativo","Número de cupos dispuestos en transporte escolar para la permanencia en el sistema educativo","Medir el número de cupos dispuestos en transporte escolar para la permanencia en el sistema de los estudiantes de instituciones oficiales de la ciudad.","0","V1","V1: Número de cupos en metro y bus dispuestos para el transporte escolar de los estudiantes para su permanencia en el sistema educativo","Mantenimiento","Anual","Registros SEM","Primaria","Hoja de cálculo (excel)</v>
      </c>
      <c r="BI171" s="4" t="str">
        <f t="shared" si="64"/>
        <v>","2019","0","Subsecretaría de Prestación del Servicio","Subsecretaría de Planeación Educativa -Planes, Programas y Proyectos","Hojas de cálculo (excel)","Registros administrativos SEM","0),</v>
      </c>
      <c r="BJ171" s="4" t="str">
        <f t="shared" si="65"/>
        <v>("2.3.1.9","Cupos dispuestos en transporte escolar para la permanencia en el sistema educativo","Número de cupos dispuestos en transporte escolar para la permanencia en el sistema educativo","Medir el número de cupos dispuestos en transporte escolar para la permanencia en el sistema de los estudiantes de instituciones oficiales de la ciudad.","0","V1","V1: Número de cupos en metro y bus dispuestos para el transporte escolar de los estudiantes para su permanencia en el sistema educativo","Mantenimiento","Anual","Registros SEM","Primaria","Hoja de cálculo (excel)","2019","0","Subsecretaría de Prestación del Servicio","Subsecretaría de Planeación Educativa -Planes, Programas y Proyectos","Hojas de cálculo (excel)","Registros administrativos SEM","0),</v>
      </c>
    </row>
    <row r="172" spans="1:62" x14ac:dyDescent="0.2">
      <c r="A172" s="5" t="s">
        <v>170</v>
      </c>
      <c r="B172" s="6" t="s">
        <v>5782</v>
      </c>
      <c r="C172" s="44" t="s">
        <v>1840</v>
      </c>
      <c r="D172" s="44" t="s">
        <v>1841</v>
      </c>
      <c r="E172" s="44" t="s">
        <v>869</v>
      </c>
      <c r="F172" s="29" t="s">
        <v>894</v>
      </c>
      <c r="G172" s="29" t="s">
        <v>1842</v>
      </c>
      <c r="H172" s="44" t="s">
        <v>1620</v>
      </c>
      <c r="I172" s="44" t="s">
        <v>856</v>
      </c>
      <c r="J172" s="44" t="s">
        <v>873</v>
      </c>
      <c r="K172" s="44" t="s">
        <v>822</v>
      </c>
      <c r="L172" s="44" t="s">
        <v>1824</v>
      </c>
      <c r="M172" s="45">
        <v>2019</v>
      </c>
      <c r="N172" s="44" t="s">
        <v>1843</v>
      </c>
      <c r="O172" s="44" t="s">
        <v>873</v>
      </c>
      <c r="P172" s="44" t="s">
        <v>873</v>
      </c>
      <c r="Q172" s="44" t="s">
        <v>875</v>
      </c>
      <c r="R172" s="44" t="s">
        <v>897</v>
      </c>
      <c r="S172" s="45"/>
      <c r="U172" s="10" t="s">
        <v>6434</v>
      </c>
      <c r="V172" s="4" t="str">
        <f t="shared" si="44"/>
        <v>2.3.1.10</v>
      </c>
      <c r="W172" s="122" t="s">
        <v>6435</v>
      </c>
      <c r="X172" s="4" t="str">
        <f t="shared" si="45"/>
        <v>Deserción por semestre académico en Créditos condonables otorgados con recursos del Fondo EPM</v>
      </c>
      <c r="Y172" s="4" t="s">
        <v>6435</v>
      </c>
      <c r="Z172" s="4" t="str">
        <f t="shared" si="46"/>
        <v>Se refiere al cálculo del promedio acumulado de beneficiarios que desertan del crédito condonable otorgado por el Fondo EPM</v>
      </c>
      <c r="AA172" s="4" t="s">
        <v>6435</v>
      </c>
      <c r="AB172" s="4" t="str">
        <f t="shared" si="47"/>
        <v>Medir el comportamiento de la deserción de los beneficiarios de créditos condonables otorgados por el Fondo EPM</v>
      </c>
      <c r="AC172" s="4" t="s">
        <v>6435</v>
      </c>
      <c r="AD172" s="4" t="str">
        <f t="shared" si="48"/>
        <v>No aplica</v>
      </c>
      <c r="AE172" s="4" t="s">
        <v>6435</v>
      </c>
      <c r="AF172" s="4" t="str">
        <f t="shared" si="49"/>
        <v>(V0/V1)*100%</v>
      </c>
      <c r="AG172" s="4" t="s">
        <v>6435</v>
      </c>
      <c r="AH172" s="4" t="str">
        <f t="shared" si="50"/>
        <v>V0:  Desertores históricos acumulados del Fondo EPM en el período T
V1: Beneficiarios históricos acumulados del Fondo EPM en el período T</v>
      </c>
      <c r="AI172" s="4" t="s">
        <v>6435</v>
      </c>
      <c r="AJ172" s="4" t="str">
        <f t="shared" si="51"/>
        <v>Decreciente</v>
      </c>
      <c r="AK172" s="4" t="s">
        <v>6435</v>
      </c>
      <c r="AL172" s="4" t="str">
        <f t="shared" si="52"/>
        <v>Anual</v>
      </c>
      <c r="AM172" s="4" t="s">
        <v>6435</v>
      </c>
      <c r="AN172" s="4" t="str">
        <f t="shared" si="53"/>
        <v>Sapiencia</v>
      </c>
      <c r="AO172" s="4" t="s">
        <v>6435</v>
      </c>
      <c r="AP172" s="4" t="str">
        <f t="shared" si="54"/>
        <v>Primaria</v>
      </c>
      <c r="AQ172" s="4" t="s">
        <v>6435</v>
      </c>
      <c r="AR172" s="4" t="str">
        <f t="shared" si="55"/>
        <v>Bases de datos institucionales</v>
      </c>
      <c r="AS172" s="4" t="s">
        <v>6435</v>
      </c>
      <c r="AT172" s="4">
        <f t="shared" si="56"/>
        <v>2019</v>
      </c>
      <c r="AU172" s="4" t="s">
        <v>6435</v>
      </c>
      <c r="AV172" s="4" t="str">
        <f t="shared" si="57"/>
        <v>Último año</v>
      </c>
      <c r="AW172" s="4" t="s">
        <v>6435</v>
      </c>
      <c r="AX172" s="4" t="str">
        <f t="shared" si="58"/>
        <v>Sapiencia</v>
      </c>
      <c r="AY172" s="4" t="s">
        <v>6435</v>
      </c>
      <c r="AZ172" s="4" t="str">
        <f t="shared" si="59"/>
        <v>Sapiencia</v>
      </c>
      <c r="BA172" s="4" t="s">
        <v>6435</v>
      </c>
      <c r="BB172" s="4" t="str">
        <f t="shared" si="60"/>
        <v>Magnético</v>
      </c>
      <c r="BC172" s="4" t="s">
        <v>6435</v>
      </c>
      <c r="BD172" s="4" t="str">
        <f t="shared" si="61"/>
        <v>Registros administrativos</v>
      </c>
      <c r="BE172" s="4" t="s">
        <v>6435</v>
      </c>
      <c r="BF172" s="4">
        <f t="shared" si="62"/>
        <v>0</v>
      </c>
      <c r="BG172" s="4" t="s">
        <v>6437</v>
      </c>
      <c r="BH172" s="4" t="str">
        <f t="shared" si="63"/>
        <v>("2.3.1.10","Deserción por semestre académico en Créditos condonables otorgados con recursos del Fondo EPM","Se refiere al cálculo del promedio acumulado de beneficiarios que desertan del crédito condonable otorgado por el Fondo EPM","Medir el comportamiento de la deserción de los beneficiarios de créditos condonables otorgados por el Fondo EPM","No aplica","(V0/V1)*100%","V0:  Desertores históricos acumulados del Fondo EPM en el período T
V1: Beneficiarios históricos acumulados del Fondo EPM en el período T","Decreciente","Anual","Sapiencia","Primaria","Bases de datos institucionales</v>
      </c>
      <c r="BI172" s="4" t="str">
        <f t="shared" si="64"/>
        <v>","2019","Último año","Sapiencia","Sapiencia","Magnético","Registros administrativos","0),</v>
      </c>
      <c r="BJ172" s="4" t="str">
        <f t="shared" si="65"/>
        <v>("2.3.1.10","Deserción por semestre académico en Créditos condonables otorgados con recursos del Fondo EPM","Se refiere al cálculo del promedio acumulado de beneficiarios que desertan del crédito condonable otorgado por el Fondo EPM","Medir el comportamiento de la deserción de los beneficiarios de créditos condonables otorgados por el Fondo EPM","No aplica","(V0/V1)*100%","V0:  Desertores históricos acumulados del Fondo EPM en el período T
V1: Beneficiarios históricos acumulados del Fondo EPM en el período T","Decreciente","Anual","Sapiencia","Primaria","Bases de datos institucionales","2019","Último año","Sapiencia","Sapiencia","Magnético","Registros administrativos","0),</v>
      </c>
    </row>
    <row r="173" spans="1:62" x14ac:dyDescent="0.2">
      <c r="A173" s="5" t="s">
        <v>171</v>
      </c>
      <c r="B173" s="6" t="s">
        <v>5783</v>
      </c>
      <c r="C173" s="14" t="s">
        <v>1844</v>
      </c>
      <c r="D173" s="14" t="s">
        <v>1807</v>
      </c>
      <c r="E173" s="14" t="s">
        <v>1845</v>
      </c>
      <c r="F173" s="14" t="s">
        <v>817</v>
      </c>
      <c r="G173" s="14" t="s">
        <v>1846</v>
      </c>
      <c r="H173" s="14" t="s">
        <v>819</v>
      </c>
      <c r="I173" s="14" t="s">
        <v>856</v>
      </c>
      <c r="J173" s="14" t="s">
        <v>1585</v>
      </c>
      <c r="K173" s="14" t="s">
        <v>822</v>
      </c>
      <c r="L173" s="14" t="s">
        <v>826</v>
      </c>
      <c r="M173" s="14" t="s">
        <v>842</v>
      </c>
      <c r="N173" s="14"/>
      <c r="O173" s="14" t="s">
        <v>1575</v>
      </c>
      <c r="P173" s="14" t="s">
        <v>1564</v>
      </c>
      <c r="Q173" s="14" t="s">
        <v>1565</v>
      </c>
      <c r="R173" s="14" t="s">
        <v>1576</v>
      </c>
      <c r="S173" s="14" t="s">
        <v>1291</v>
      </c>
      <c r="U173" s="10" t="s">
        <v>6434</v>
      </c>
      <c r="V173" s="4" t="str">
        <f t="shared" si="44"/>
        <v>2.3.1.11</v>
      </c>
      <c r="W173" s="122" t="s">
        <v>6435</v>
      </c>
      <c r="X173" s="4" t="str">
        <f t="shared" si="45"/>
        <v>Establecimientos educativos adecuados físicamente para jornada única</v>
      </c>
      <c r="Y173" s="4" t="s">
        <v>6435</v>
      </c>
      <c r="Z173" s="4" t="str">
        <f t="shared" si="46"/>
        <v>Número de establecimientos educativos oficiales adecuados físicamente para jornada única</v>
      </c>
      <c r="AA173" s="4" t="s">
        <v>6435</v>
      </c>
      <c r="AB173" s="4" t="str">
        <f t="shared" si="47"/>
        <v>Medir el nivel de cobertura del programa Jornada Unica en el sistema educativo oficial de la ciudad</v>
      </c>
      <c r="AC173" s="4" t="s">
        <v>6435</v>
      </c>
      <c r="AD173" s="4" t="str">
        <f t="shared" si="48"/>
        <v>Decreto 2105 de 2017 del MEN</v>
      </c>
      <c r="AE173" s="4" t="s">
        <v>6435</v>
      </c>
      <c r="AF173" s="4" t="str">
        <f t="shared" si="49"/>
        <v>V1</v>
      </c>
      <c r="AG173" s="4" t="s">
        <v>6435</v>
      </c>
      <c r="AH173" s="4" t="str">
        <f t="shared" si="50"/>
        <v>V1: Número de establecimientos educativos oficiales adecuados físicamente para jornada única</v>
      </c>
      <c r="AI173" s="4" t="s">
        <v>6435</v>
      </c>
      <c r="AJ173" s="4" t="str">
        <f t="shared" si="51"/>
        <v>Creciente</v>
      </c>
      <c r="AK173" s="4" t="s">
        <v>6435</v>
      </c>
      <c r="AL173" s="4" t="str">
        <f t="shared" si="52"/>
        <v>Anual</v>
      </c>
      <c r="AM173" s="4" t="s">
        <v>6435</v>
      </c>
      <c r="AN173" s="4" t="str">
        <f t="shared" si="53"/>
        <v>Registros SEM</v>
      </c>
      <c r="AO173" s="4" t="s">
        <v>6435</v>
      </c>
      <c r="AP173" s="4" t="str">
        <f t="shared" si="54"/>
        <v>Primaria</v>
      </c>
      <c r="AQ173" s="4" t="s">
        <v>6435</v>
      </c>
      <c r="AR173" s="4" t="str">
        <f t="shared" si="55"/>
        <v>Hoja de cálculo (excel)</v>
      </c>
      <c r="AS173" s="4" t="s">
        <v>6435</v>
      </c>
      <c r="AT173" s="4" t="str">
        <f t="shared" si="56"/>
        <v>NA</v>
      </c>
      <c r="AU173" s="4" t="s">
        <v>6435</v>
      </c>
      <c r="AV173" s="4">
        <f t="shared" si="57"/>
        <v>0</v>
      </c>
      <c r="AW173" s="4" t="s">
        <v>6435</v>
      </c>
      <c r="AX173" s="4" t="str">
        <f t="shared" si="58"/>
        <v>Subsecretaría del Prestación del Servicio</v>
      </c>
      <c r="AY173" s="4" t="s">
        <v>6435</v>
      </c>
      <c r="AZ173" s="4" t="str">
        <f t="shared" si="59"/>
        <v>Subsecretaría de Planeación Educativa -Planes, Programas y Proyectos</v>
      </c>
      <c r="BA173" s="4" t="s">
        <v>6435</v>
      </c>
      <c r="BB173" s="4" t="str">
        <f t="shared" si="60"/>
        <v>Hojas de cálculo (excel)</v>
      </c>
      <c r="BC173" s="4" t="s">
        <v>6435</v>
      </c>
      <c r="BD173" s="4" t="str">
        <f t="shared" si="61"/>
        <v>Registros administrativos SEM</v>
      </c>
      <c r="BE173" s="4" t="s">
        <v>6435</v>
      </c>
      <c r="BF173" s="4" t="str">
        <f t="shared" si="62"/>
        <v>INDICADOR PROYECTO ESTRATÉGICO</v>
      </c>
      <c r="BG173" s="4" t="s">
        <v>6437</v>
      </c>
      <c r="BH173" s="4" t="str">
        <f t="shared" si="63"/>
        <v>("2.3.1.11","Establecimientos educativos adecuados físicamente para jornada única","Número de establecimientos educativos oficiales adecuados físicamente para jornada única","Medir el nivel de cobertura del programa Jornada Unica en el sistema educativo oficial de la ciudad","Decreto 2105 de 2017 del MEN","V1","V1: Número de establecimientos educativos oficiales adecuados físicamente para jornada única","Creciente","Anual","Registros SEM","Primaria","Hoja de cálculo (excel)</v>
      </c>
      <c r="BI173" s="4" t="str">
        <f t="shared" si="64"/>
        <v>","NA","0","Subsecretaría del Prestación del Servicio","Subsecretaría de Planeación Educativa -Planes, Programas y Proyectos","Hojas de cálculo (excel)","Registros administrativos SEM","INDICADOR PROYECTO ESTRATÉGICO),</v>
      </c>
      <c r="BJ173" s="4" t="str">
        <f t="shared" si="65"/>
        <v>("2.3.1.11","Establecimientos educativos adecuados físicamente para jornada única","Número de establecimientos educativos oficiales adecuados físicamente para jornada única","Medir el nivel de cobertura del programa Jornada Unica en el sistema educativo oficial de la ciudad","Decreto 2105 de 2017 del MEN","V1","V1: Número de establecimientos educativos oficiales adecuados físicamente para jornada única","Creciente","Anual","Registros SEM","Primaria","Hoja de cálculo (excel)","NA","0","Subsecretaría del Prestación del Servicio","Subsecretaría de Planeación Educativa -Planes, Programas y Proyectos","Hojas de cálculo (excel)","Registros administrativos SEM","INDICADOR PROYECTO ESTRATÉGICO),</v>
      </c>
    </row>
    <row r="174" spans="1:62" x14ac:dyDescent="0.2">
      <c r="A174" s="5" t="s">
        <v>172</v>
      </c>
      <c r="B174" s="6" t="s">
        <v>5784</v>
      </c>
      <c r="C174" s="15" t="s">
        <v>1847</v>
      </c>
      <c r="D174" s="15" t="s">
        <v>1848</v>
      </c>
      <c r="E174" s="15" t="s">
        <v>1849</v>
      </c>
      <c r="F174" s="15" t="s">
        <v>817</v>
      </c>
      <c r="G174" s="15" t="s">
        <v>1850</v>
      </c>
      <c r="H174" s="15" t="s">
        <v>819</v>
      </c>
      <c r="I174" s="15" t="s">
        <v>856</v>
      </c>
      <c r="J174" s="15" t="s">
        <v>1585</v>
      </c>
      <c r="K174" s="15" t="s">
        <v>822</v>
      </c>
      <c r="L174" s="15" t="s">
        <v>826</v>
      </c>
      <c r="M174" s="15">
        <v>2019</v>
      </c>
      <c r="N174" s="15"/>
      <c r="O174" s="15" t="s">
        <v>1851</v>
      </c>
      <c r="P174" s="15" t="s">
        <v>1564</v>
      </c>
      <c r="Q174" s="15" t="s">
        <v>1565</v>
      </c>
      <c r="R174" s="15" t="s">
        <v>1576</v>
      </c>
      <c r="S174" s="15"/>
      <c r="U174" s="10" t="s">
        <v>6434</v>
      </c>
      <c r="V174" s="4" t="str">
        <f t="shared" si="44"/>
        <v>2.3.2.1</v>
      </c>
      <c r="W174" s="122" t="s">
        <v>6435</v>
      </c>
      <c r="X174" s="4" t="str">
        <f t="shared" si="45"/>
        <v>Instituciones educativas oficiales con estrategias implementadas para la atención diferencial a estudiantes</v>
      </c>
      <c r="Y174" s="4" t="s">
        <v>6435</v>
      </c>
      <c r="Z174" s="4" t="str">
        <f t="shared" si="46"/>
        <v>Número de instituciones educativas oficiales con estrategias implementadas para la atención diferencial a estudiantes</v>
      </c>
      <c r="AA174" s="4" t="s">
        <v>6435</v>
      </c>
      <c r="AB174" s="4" t="str">
        <f t="shared" si="47"/>
        <v>Medir el grado de inclusión del sistema educativo oficial de la ciudad</v>
      </c>
      <c r="AC174" s="4" t="s">
        <v>6435</v>
      </c>
      <c r="AD174" s="4" t="str">
        <f t="shared" si="48"/>
        <v>Ley Estatutaria 1618 de 2013</v>
      </c>
      <c r="AE174" s="4" t="s">
        <v>6435</v>
      </c>
      <c r="AF174" s="4" t="str">
        <f t="shared" si="49"/>
        <v>V1</v>
      </c>
      <c r="AG174" s="4" t="s">
        <v>6435</v>
      </c>
      <c r="AH174" s="4" t="str">
        <f t="shared" si="50"/>
        <v xml:space="preserve">V1: Número de instituciones educativas oficiales con estrategias implementadas para la atención diferencial a estudiantes </v>
      </c>
      <c r="AI174" s="4" t="s">
        <v>6435</v>
      </c>
      <c r="AJ174" s="4" t="str">
        <f t="shared" si="51"/>
        <v>Creciente</v>
      </c>
      <c r="AK174" s="4" t="s">
        <v>6435</v>
      </c>
      <c r="AL174" s="4" t="str">
        <f t="shared" si="52"/>
        <v>Anual</v>
      </c>
      <c r="AM174" s="4" t="s">
        <v>6435</v>
      </c>
      <c r="AN174" s="4" t="str">
        <f t="shared" si="53"/>
        <v>Registros SEM</v>
      </c>
      <c r="AO174" s="4" t="s">
        <v>6435</v>
      </c>
      <c r="AP174" s="4" t="str">
        <f t="shared" si="54"/>
        <v>Primaria</v>
      </c>
      <c r="AQ174" s="4" t="s">
        <v>6435</v>
      </c>
      <c r="AR174" s="4" t="str">
        <f t="shared" si="55"/>
        <v>Hoja de cálculo (excel)</v>
      </c>
      <c r="AS174" s="4" t="s">
        <v>6435</v>
      </c>
      <c r="AT174" s="4">
        <f t="shared" si="56"/>
        <v>2019</v>
      </c>
      <c r="AU174" s="4" t="s">
        <v>6435</v>
      </c>
      <c r="AV174" s="4">
        <f t="shared" si="57"/>
        <v>0</v>
      </c>
      <c r="AW174" s="4" t="s">
        <v>6435</v>
      </c>
      <c r="AX174" s="4" t="str">
        <f t="shared" si="58"/>
        <v>Educación Inclusiva</v>
      </c>
      <c r="AY174" s="4" t="s">
        <v>6435</v>
      </c>
      <c r="AZ174" s="4" t="str">
        <f t="shared" si="59"/>
        <v>Subsecretaría de Planeación Educativa -Planes, Programas y Proyectos</v>
      </c>
      <c r="BA174" s="4" t="s">
        <v>6435</v>
      </c>
      <c r="BB174" s="4" t="str">
        <f t="shared" si="60"/>
        <v>Hojas de cálculo (excel)</v>
      </c>
      <c r="BC174" s="4" t="s">
        <v>6435</v>
      </c>
      <c r="BD174" s="4" t="str">
        <f t="shared" si="61"/>
        <v>Registros administrativos SEM</v>
      </c>
      <c r="BE174" s="4" t="s">
        <v>6435</v>
      </c>
      <c r="BF174" s="4">
        <f t="shared" si="62"/>
        <v>0</v>
      </c>
      <c r="BG174" s="4" t="s">
        <v>6437</v>
      </c>
      <c r="BH174" s="4" t="str">
        <f t="shared" si="63"/>
        <v>("2.3.2.1","Instituciones educativas oficiales con estrategias implementadas para la atención diferencial a estudiantes","Número de instituciones educativas oficiales con estrategias implementadas para la atención diferencial a estudiantes","Medir el grado de inclusión del sistema educativo oficial de la ciudad","Ley Estatutaria 1618 de 2013","V1","V1: Número de instituciones educativas oficiales con estrategias implementadas para la atención diferencial a estudiantes ","Creciente","Anual","Registros SEM","Primaria","Hoja de cálculo (excel)</v>
      </c>
      <c r="BI174" s="4" t="str">
        <f t="shared" si="64"/>
        <v>","2019","0","Educación Inclusiva","Subsecretaría de Planeación Educativa -Planes, Programas y Proyectos","Hojas de cálculo (excel)","Registros administrativos SEM","0),</v>
      </c>
      <c r="BJ174" s="4" t="str">
        <f t="shared" si="65"/>
        <v>("2.3.2.1","Instituciones educativas oficiales con estrategias implementadas para la atención diferencial a estudiantes","Número de instituciones educativas oficiales con estrategias implementadas para la atención diferencial a estudiantes","Medir el grado de inclusión del sistema educativo oficial de la ciudad","Ley Estatutaria 1618 de 2013","V1","V1: Número de instituciones educativas oficiales con estrategias implementadas para la atención diferencial a estudiantes ","Creciente","Anual","Registros SEM","Primaria","Hoja de cálculo (excel)","2019","0","Educación Inclusiva","Subsecretaría de Planeación Educativa -Planes, Programas y Proyectos","Hojas de cálculo (excel)","Registros administrativos SEM","0),</v>
      </c>
    </row>
    <row r="175" spans="1:62" x14ac:dyDescent="0.2">
      <c r="A175" s="5" t="s">
        <v>173</v>
      </c>
      <c r="B175" s="6" t="s">
        <v>5785</v>
      </c>
      <c r="C175" s="15" t="s">
        <v>1852</v>
      </c>
      <c r="D175" s="15" t="s">
        <v>1848</v>
      </c>
      <c r="E175" s="15" t="s">
        <v>1849</v>
      </c>
      <c r="F175" s="15" t="s">
        <v>817</v>
      </c>
      <c r="G175" s="15" t="s">
        <v>1853</v>
      </c>
      <c r="H175" s="15" t="s">
        <v>819</v>
      </c>
      <c r="I175" s="15" t="s">
        <v>856</v>
      </c>
      <c r="J175" s="15" t="s">
        <v>1585</v>
      </c>
      <c r="K175" s="15" t="s">
        <v>822</v>
      </c>
      <c r="L175" s="15" t="s">
        <v>826</v>
      </c>
      <c r="M175" s="15">
        <v>2019</v>
      </c>
      <c r="N175" s="15"/>
      <c r="O175" s="15" t="s">
        <v>1851</v>
      </c>
      <c r="P175" s="15" t="s">
        <v>1564</v>
      </c>
      <c r="Q175" s="15" t="s">
        <v>1565</v>
      </c>
      <c r="R175" s="15" t="s">
        <v>1576</v>
      </c>
      <c r="S175" s="15"/>
      <c r="U175" s="10" t="s">
        <v>6434</v>
      </c>
      <c r="V175" s="4" t="str">
        <f t="shared" si="44"/>
        <v>2.3.2.2</v>
      </c>
      <c r="W175" s="122" t="s">
        <v>6435</v>
      </c>
      <c r="X175" s="4" t="str">
        <f t="shared" si="45"/>
        <v>Estudiantes de instituciones educativas oficiales atendidos con estrategias de formación diferencial</v>
      </c>
      <c r="Y175" s="4" t="s">
        <v>6435</v>
      </c>
      <c r="Z175" s="4" t="str">
        <f t="shared" si="46"/>
        <v>Número de estudiantes de instituciones educativas oficiales atendidos con estrategias de formación diferencial</v>
      </c>
      <c r="AA175" s="4" t="s">
        <v>6435</v>
      </c>
      <c r="AB175" s="4" t="str">
        <f t="shared" si="47"/>
        <v>Medir el grado de inclusión del sistema educativo oficial de la ciudad</v>
      </c>
      <c r="AC175" s="4" t="s">
        <v>6435</v>
      </c>
      <c r="AD175" s="4" t="str">
        <f t="shared" si="48"/>
        <v>Ley Estatutaria 1618 de 2013</v>
      </c>
      <c r="AE175" s="4" t="s">
        <v>6435</v>
      </c>
      <c r="AF175" s="4" t="str">
        <f t="shared" si="49"/>
        <v>V1</v>
      </c>
      <c r="AG175" s="4" t="s">
        <v>6435</v>
      </c>
      <c r="AH175" s="4" t="str">
        <f t="shared" si="50"/>
        <v>V1: Número de estudiantes de instituciones educativas oficiales que son atendidos con estrategias de formación diferencial</v>
      </c>
      <c r="AI175" s="4" t="s">
        <v>6435</v>
      </c>
      <c r="AJ175" s="4" t="str">
        <f t="shared" si="51"/>
        <v>Creciente</v>
      </c>
      <c r="AK175" s="4" t="s">
        <v>6435</v>
      </c>
      <c r="AL175" s="4" t="str">
        <f t="shared" si="52"/>
        <v>Anual</v>
      </c>
      <c r="AM175" s="4" t="s">
        <v>6435</v>
      </c>
      <c r="AN175" s="4" t="str">
        <f t="shared" si="53"/>
        <v>Registros SEM</v>
      </c>
      <c r="AO175" s="4" t="s">
        <v>6435</v>
      </c>
      <c r="AP175" s="4" t="str">
        <f t="shared" si="54"/>
        <v>Primaria</v>
      </c>
      <c r="AQ175" s="4" t="s">
        <v>6435</v>
      </c>
      <c r="AR175" s="4" t="str">
        <f t="shared" si="55"/>
        <v>Hoja de cálculo (excel)</v>
      </c>
      <c r="AS175" s="4" t="s">
        <v>6435</v>
      </c>
      <c r="AT175" s="4">
        <f t="shared" si="56"/>
        <v>2019</v>
      </c>
      <c r="AU175" s="4" t="s">
        <v>6435</v>
      </c>
      <c r="AV175" s="4">
        <f t="shared" si="57"/>
        <v>0</v>
      </c>
      <c r="AW175" s="4" t="s">
        <v>6435</v>
      </c>
      <c r="AX175" s="4" t="str">
        <f t="shared" si="58"/>
        <v>Educación Inclusiva</v>
      </c>
      <c r="AY175" s="4" t="s">
        <v>6435</v>
      </c>
      <c r="AZ175" s="4" t="str">
        <f t="shared" si="59"/>
        <v>Subsecretaría de Planeación Educativa -Planes, Programas y Proyectos</v>
      </c>
      <c r="BA175" s="4" t="s">
        <v>6435</v>
      </c>
      <c r="BB175" s="4" t="str">
        <f t="shared" si="60"/>
        <v>Hojas de cálculo (excel)</v>
      </c>
      <c r="BC175" s="4" t="s">
        <v>6435</v>
      </c>
      <c r="BD175" s="4" t="str">
        <f t="shared" si="61"/>
        <v>Registros administrativos SEM</v>
      </c>
      <c r="BE175" s="4" t="s">
        <v>6435</v>
      </c>
      <c r="BF175" s="4">
        <f t="shared" si="62"/>
        <v>0</v>
      </c>
      <c r="BG175" s="4" t="s">
        <v>6437</v>
      </c>
      <c r="BH175" s="4" t="str">
        <f t="shared" si="63"/>
        <v>("2.3.2.2","Estudiantes de instituciones educativas oficiales atendidos con estrategias de formación diferencial","Número de estudiantes de instituciones educativas oficiales atendidos con estrategias de formación diferencial","Medir el grado de inclusión del sistema educativo oficial de la ciudad","Ley Estatutaria 1618 de 2013","V1","V1: Número de estudiantes de instituciones educativas oficiales que son atendidos con estrategias de formación diferencial","Creciente","Anual","Registros SEM","Primaria","Hoja de cálculo (excel)</v>
      </c>
      <c r="BI175" s="4" t="str">
        <f t="shared" si="64"/>
        <v>","2019","0","Educación Inclusiva","Subsecretaría de Planeación Educativa -Planes, Programas y Proyectos","Hojas de cálculo (excel)","Registros administrativos SEM","0),</v>
      </c>
      <c r="BJ175" s="4" t="str">
        <f t="shared" si="65"/>
        <v>("2.3.2.2","Estudiantes de instituciones educativas oficiales atendidos con estrategias de formación diferencial","Número de estudiantes de instituciones educativas oficiales atendidos con estrategias de formación diferencial","Medir el grado de inclusión del sistema educativo oficial de la ciudad","Ley Estatutaria 1618 de 2013","V1","V1: Número de estudiantes de instituciones educativas oficiales que son atendidos con estrategias de formación diferencial","Creciente","Anual","Registros SEM","Primaria","Hoja de cálculo (excel)","2019","0","Educación Inclusiva","Subsecretaría de Planeación Educativa -Planes, Programas y Proyectos","Hojas de cálculo (excel)","Registros administrativos SEM","0),</v>
      </c>
    </row>
    <row r="176" spans="1:62" x14ac:dyDescent="0.2">
      <c r="A176" s="5" t="s">
        <v>174</v>
      </c>
      <c r="B176" s="6" t="s">
        <v>5786</v>
      </c>
      <c r="C176" s="15" t="s">
        <v>1854</v>
      </c>
      <c r="D176" s="15" t="s">
        <v>1848</v>
      </c>
      <c r="E176" s="15" t="s">
        <v>1849</v>
      </c>
      <c r="F176" s="15" t="s">
        <v>832</v>
      </c>
      <c r="G176" s="15" t="s">
        <v>1855</v>
      </c>
      <c r="H176" s="15" t="s">
        <v>1856</v>
      </c>
      <c r="I176" s="15" t="s">
        <v>856</v>
      </c>
      <c r="J176" s="15" t="s">
        <v>1585</v>
      </c>
      <c r="K176" s="15" t="s">
        <v>822</v>
      </c>
      <c r="L176" s="15" t="s">
        <v>826</v>
      </c>
      <c r="M176" s="15">
        <v>2019</v>
      </c>
      <c r="N176" s="15"/>
      <c r="O176" s="15" t="s">
        <v>1851</v>
      </c>
      <c r="P176" s="15" t="s">
        <v>1564</v>
      </c>
      <c r="Q176" s="15" t="s">
        <v>1565</v>
      </c>
      <c r="R176" s="15" t="s">
        <v>1576</v>
      </c>
      <c r="S176" s="15"/>
      <c r="U176" s="10" t="s">
        <v>6434</v>
      </c>
      <c r="V176" s="4" t="str">
        <f t="shared" si="44"/>
        <v>2.3.2.3</v>
      </c>
      <c r="W176" s="122" t="s">
        <v>6435</v>
      </c>
      <c r="X176" s="4" t="str">
        <f t="shared" si="45"/>
        <v>Instituciones educativas oficiales con estrategias de atención implementadas a población con discapacidad</v>
      </c>
      <c r="Y176" s="4" t="s">
        <v>6435</v>
      </c>
      <c r="Z176" s="4" t="str">
        <f t="shared" si="46"/>
        <v>Porcentaje de instituciones educativas oficiales con estrategias de atención a población en condición de discapacidad
con respecto al total de instituciones educativas del sector oficial</v>
      </c>
      <c r="AA176" s="4" t="s">
        <v>6435</v>
      </c>
      <c r="AB176" s="4" t="str">
        <f t="shared" si="47"/>
        <v>Medir el grado de inclusión del sistema educativo oficial de la ciudad</v>
      </c>
      <c r="AC176" s="4" t="s">
        <v>6435</v>
      </c>
      <c r="AD176" s="4" t="str">
        <f t="shared" si="48"/>
        <v>Ley Estatutaria 1618 de 2013</v>
      </c>
      <c r="AE176" s="4" t="s">
        <v>6435</v>
      </c>
      <c r="AF176" s="4" t="str">
        <f t="shared" si="49"/>
        <v>(V1/V2)*100</v>
      </c>
      <c r="AG176" s="4" t="s">
        <v>6435</v>
      </c>
      <c r="AH176" s="4" t="str">
        <f t="shared" si="50"/>
        <v>V1: Número de instituciones educativas oficiales con estrategias de atención a población en condición de discapacidad 
V2: Número de instituciones educativas oficiales</v>
      </c>
      <c r="AI176" s="4" t="s">
        <v>6435</v>
      </c>
      <c r="AJ176" s="4" t="str">
        <f t="shared" si="51"/>
        <v>Mantener</v>
      </c>
      <c r="AK176" s="4" t="s">
        <v>6435</v>
      </c>
      <c r="AL176" s="4" t="str">
        <f t="shared" si="52"/>
        <v>Anual</v>
      </c>
      <c r="AM176" s="4" t="s">
        <v>6435</v>
      </c>
      <c r="AN176" s="4" t="str">
        <f t="shared" si="53"/>
        <v>Registros SEM</v>
      </c>
      <c r="AO176" s="4" t="s">
        <v>6435</v>
      </c>
      <c r="AP176" s="4" t="str">
        <f t="shared" si="54"/>
        <v>Primaria</v>
      </c>
      <c r="AQ176" s="4" t="s">
        <v>6435</v>
      </c>
      <c r="AR176" s="4" t="str">
        <f t="shared" si="55"/>
        <v>Hoja de cálculo (excel)</v>
      </c>
      <c r="AS176" s="4" t="s">
        <v>6435</v>
      </c>
      <c r="AT176" s="4">
        <f t="shared" si="56"/>
        <v>2019</v>
      </c>
      <c r="AU176" s="4" t="s">
        <v>6435</v>
      </c>
      <c r="AV176" s="4">
        <f t="shared" si="57"/>
        <v>0</v>
      </c>
      <c r="AW176" s="4" t="s">
        <v>6435</v>
      </c>
      <c r="AX176" s="4" t="str">
        <f t="shared" si="58"/>
        <v>Educación Inclusiva</v>
      </c>
      <c r="AY176" s="4" t="s">
        <v>6435</v>
      </c>
      <c r="AZ176" s="4" t="str">
        <f t="shared" si="59"/>
        <v>Subsecretaría de Planeación Educativa -Planes, Programas y Proyectos</v>
      </c>
      <c r="BA176" s="4" t="s">
        <v>6435</v>
      </c>
      <c r="BB176" s="4" t="str">
        <f t="shared" si="60"/>
        <v>Hojas de cálculo (excel)</v>
      </c>
      <c r="BC176" s="4" t="s">
        <v>6435</v>
      </c>
      <c r="BD176" s="4" t="str">
        <f t="shared" si="61"/>
        <v>Registros administrativos SEM</v>
      </c>
      <c r="BE176" s="4" t="s">
        <v>6435</v>
      </c>
      <c r="BF176" s="4">
        <f t="shared" si="62"/>
        <v>0</v>
      </c>
      <c r="BG176" s="4" t="s">
        <v>6437</v>
      </c>
      <c r="BH176" s="4" t="str">
        <f t="shared" si="63"/>
        <v>("2.3.2.3","Instituciones educativas oficiales con estrategias de atención implementadas a población con discapacidad","Porcentaje de instituciones educativas oficiales con estrategias de atención a población en condición de discapacidad
con respecto al total de instituciones educativas del sector oficial","Medir el grado de inclusión del sistema educativo oficial de la ciudad","Ley Estatutaria 1618 de 2013","(V1/V2)*100","V1: Número de instituciones educativas oficiales con estrategias de atención a población en condición de discapacidad 
V2: Número de instituciones educativas oficiales","Mantener","Anual","Registros SEM","Primaria","Hoja de cálculo (excel)</v>
      </c>
      <c r="BI176" s="4" t="str">
        <f t="shared" si="64"/>
        <v>","2019","0","Educación Inclusiva","Subsecretaría de Planeación Educativa -Planes, Programas y Proyectos","Hojas de cálculo (excel)","Registros administrativos SEM","0),</v>
      </c>
      <c r="BJ176" s="4" t="str">
        <f t="shared" si="65"/>
        <v>("2.3.2.3","Instituciones educativas oficiales con estrategias de atención implementadas a población con discapacidad","Porcentaje de instituciones educativas oficiales con estrategias de atención a población en condición de discapacidad
con respecto al total de instituciones educativas del sector oficial","Medir el grado de inclusión del sistema educativo oficial de la ciudad","Ley Estatutaria 1618 de 2013","(V1/V2)*100","V1: Número de instituciones educativas oficiales con estrategias de atención a población en condición de discapacidad 
V2: Número de instituciones educativas oficiales","Mantener","Anual","Registros SEM","Primaria","Hoja de cálculo (excel)","2019","0","Educación Inclusiva","Subsecretaría de Planeación Educativa -Planes, Programas y Proyectos","Hojas de cálculo (excel)","Registros administrativos SEM","0),</v>
      </c>
    </row>
    <row r="177" spans="1:62" x14ac:dyDescent="0.2">
      <c r="A177" s="5" t="s">
        <v>175</v>
      </c>
      <c r="B177" s="6" t="s">
        <v>5787</v>
      </c>
      <c r="C177" s="15" t="s">
        <v>1857</v>
      </c>
      <c r="D177" s="15" t="s">
        <v>1858</v>
      </c>
      <c r="E177" s="15"/>
      <c r="F177" s="15" t="s">
        <v>817</v>
      </c>
      <c r="G177" s="15" t="s">
        <v>1859</v>
      </c>
      <c r="H177" s="15" t="s">
        <v>819</v>
      </c>
      <c r="I177" s="15" t="s">
        <v>856</v>
      </c>
      <c r="J177" s="15" t="s">
        <v>1585</v>
      </c>
      <c r="K177" s="15" t="s">
        <v>822</v>
      </c>
      <c r="L177" s="15" t="s">
        <v>826</v>
      </c>
      <c r="M177" s="15">
        <v>2019</v>
      </c>
      <c r="N177" s="15"/>
      <c r="O177" s="15" t="s">
        <v>1851</v>
      </c>
      <c r="P177" s="15" t="s">
        <v>1564</v>
      </c>
      <c r="Q177" s="15" t="s">
        <v>1565</v>
      </c>
      <c r="R177" s="15" t="s">
        <v>1576</v>
      </c>
      <c r="S177" s="15" t="s">
        <v>1750</v>
      </c>
      <c r="U177" s="10" t="s">
        <v>6434</v>
      </c>
      <c r="V177" s="4" t="str">
        <f t="shared" si="44"/>
        <v>2.3.2.4</v>
      </c>
      <c r="W177" s="122" t="s">
        <v>6435</v>
      </c>
      <c r="X177" s="4" t="str">
        <f t="shared" si="45"/>
        <v>Instituciones educativas oficiales con estrategias de etnoeducación implementadas</v>
      </c>
      <c r="Y177" s="4" t="s">
        <v>6435</v>
      </c>
      <c r="Z177" s="4" t="str">
        <f t="shared" si="46"/>
        <v>Número de instituciones educativas oficiales con estrategias de etnoeducación implementadas</v>
      </c>
      <c r="AA177" s="4" t="s">
        <v>6435</v>
      </c>
      <c r="AB177" s="4" t="str">
        <f t="shared" si="47"/>
        <v>Medir el nivel de alcance de estrategias de etnoeducación en las instituciones educativas oficiales de la ciudad</v>
      </c>
      <c r="AC177" s="4" t="s">
        <v>6435</v>
      </c>
      <c r="AD177" s="4">
        <f t="shared" si="48"/>
        <v>0</v>
      </c>
      <c r="AE177" s="4" t="s">
        <v>6435</v>
      </c>
      <c r="AF177" s="4" t="str">
        <f t="shared" si="49"/>
        <v>V1</v>
      </c>
      <c r="AG177" s="4" t="s">
        <v>6435</v>
      </c>
      <c r="AH177" s="4" t="str">
        <f t="shared" si="50"/>
        <v>V1: Número de instituciones educativas oficiales con estrategias de etnoeducación implementadas</v>
      </c>
      <c r="AI177" s="4" t="s">
        <v>6435</v>
      </c>
      <c r="AJ177" s="4" t="str">
        <f t="shared" si="51"/>
        <v>Creciente</v>
      </c>
      <c r="AK177" s="4" t="s">
        <v>6435</v>
      </c>
      <c r="AL177" s="4" t="str">
        <f t="shared" si="52"/>
        <v>Anual</v>
      </c>
      <c r="AM177" s="4" t="s">
        <v>6435</v>
      </c>
      <c r="AN177" s="4" t="str">
        <f t="shared" si="53"/>
        <v>Registros SEM</v>
      </c>
      <c r="AO177" s="4" t="s">
        <v>6435</v>
      </c>
      <c r="AP177" s="4" t="str">
        <f t="shared" si="54"/>
        <v>Primaria</v>
      </c>
      <c r="AQ177" s="4" t="s">
        <v>6435</v>
      </c>
      <c r="AR177" s="4" t="str">
        <f t="shared" si="55"/>
        <v>Hoja de cálculo (excel)</v>
      </c>
      <c r="AS177" s="4" t="s">
        <v>6435</v>
      </c>
      <c r="AT177" s="4">
        <f t="shared" si="56"/>
        <v>2019</v>
      </c>
      <c r="AU177" s="4" t="s">
        <v>6435</v>
      </c>
      <c r="AV177" s="4">
        <f t="shared" si="57"/>
        <v>0</v>
      </c>
      <c r="AW177" s="4" t="s">
        <v>6435</v>
      </c>
      <c r="AX177" s="4" t="str">
        <f t="shared" si="58"/>
        <v>Educación Inclusiva</v>
      </c>
      <c r="AY177" s="4" t="s">
        <v>6435</v>
      </c>
      <c r="AZ177" s="4" t="str">
        <f t="shared" si="59"/>
        <v>Subsecretaría de Planeación Educativa -Planes, Programas y Proyectos</v>
      </c>
      <c r="BA177" s="4" t="s">
        <v>6435</v>
      </c>
      <c r="BB177" s="4" t="str">
        <f t="shared" si="60"/>
        <v>Hojas de cálculo (excel)</v>
      </c>
      <c r="BC177" s="4" t="s">
        <v>6435</v>
      </c>
      <c r="BD177" s="4" t="str">
        <f t="shared" si="61"/>
        <v>Registros administrativos SEM</v>
      </c>
      <c r="BE177" s="4" t="s">
        <v>6435</v>
      </c>
      <c r="BF177" s="4" t="str">
        <f t="shared" si="62"/>
        <v>Indicador nuevo</v>
      </c>
      <c r="BG177" s="4" t="s">
        <v>6437</v>
      </c>
      <c r="BH177" s="4" t="str">
        <f t="shared" si="63"/>
        <v>("2.3.2.4","Instituciones educativas oficiales con estrategias de etnoeducación implementadas","Número de instituciones educativas oficiales con estrategias de etnoeducación implementadas","Medir el nivel de alcance de estrategias de etnoeducación en las instituciones educativas oficiales de la ciudad","0","V1","V1: Número de instituciones educativas oficiales con estrategias de etnoeducación implementadas","Creciente","Anual","Registros SEM","Primaria","Hoja de cálculo (excel)</v>
      </c>
      <c r="BI177" s="4" t="str">
        <f t="shared" si="64"/>
        <v>","2019","0","Educación Inclusiva","Subsecretaría de Planeación Educativa -Planes, Programas y Proyectos","Hojas de cálculo (excel)","Registros administrativos SEM","Indicador nuevo),</v>
      </c>
      <c r="BJ177" s="4" t="str">
        <f t="shared" si="65"/>
        <v>("2.3.2.4","Instituciones educativas oficiales con estrategias de etnoeducación implementadas","Número de instituciones educativas oficiales con estrategias de etnoeducación implementadas","Medir el nivel de alcance de estrategias de etnoeducación en las instituciones educativas oficiales de la ciudad","0","V1","V1: Número de instituciones educativas oficiales con estrategias de etnoeducación implementadas","Creciente","Anual","Registros SEM","Primaria","Hoja de cálculo (excel)","2019","0","Educación Inclusiva","Subsecretaría de Planeación Educativa -Planes, Programas y Proyectos","Hojas de cálculo (excel)","Registros administrativos SEM","Indicador nuevo),</v>
      </c>
    </row>
    <row r="178" spans="1:62" x14ac:dyDescent="0.2">
      <c r="A178" s="5" t="s">
        <v>176</v>
      </c>
      <c r="B178" s="6" t="s">
        <v>5788</v>
      </c>
      <c r="C178" s="15" t="s">
        <v>1860</v>
      </c>
      <c r="D178" s="15" t="s">
        <v>1861</v>
      </c>
      <c r="E178" s="15"/>
      <c r="F178" s="15" t="s">
        <v>832</v>
      </c>
      <c r="G178" s="15" t="s">
        <v>1862</v>
      </c>
      <c r="H178" s="15" t="s">
        <v>1856</v>
      </c>
      <c r="I178" s="15" t="s">
        <v>856</v>
      </c>
      <c r="J178" s="15" t="s">
        <v>1585</v>
      </c>
      <c r="K178" s="15" t="s">
        <v>822</v>
      </c>
      <c r="L178" s="15" t="s">
        <v>826</v>
      </c>
      <c r="M178" s="15">
        <v>2019</v>
      </c>
      <c r="N178" s="15"/>
      <c r="O178" s="15" t="s">
        <v>1697</v>
      </c>
      <c r="P178" s="15" t="s">
        <v>1564</v>
      </c>
      <c r="Q178" s="15" t="s">
        <v>1565</v>
      </c>
      <c r="R178" s="15" t="s">
        <v>1576</v>
      </c>
      <c r="S178" s="15"/>
      <c r="U178" s="10" t="s">
        <v>6434</v>
      </c>
      <c r="V178" s="4" t="str">
        <f t="shared" si="44"/>
        <v>2.3.3.1</v>
      </c>
      <c r="W178" s="122" t="s">
        <v>6435</v>
      </c>
      <c r="X178" s="4" t="str">
        <f t="shared" si="45"/>
        <v>Instituciones educativas oficiales acompañadas en el fortalecimiento de la inclusión, la prevención del bullying y con ruta de atención por acoso sexual</v>
      </c>
      <c r="Y178" s="4" t="s">
        <v>6435</v>
      </c>
      <c r="Z178" s="4" t="str">
        <f t="shared" si="46"/>
        <v>Porcentaje de instituciones educativas oficiales acompañadas en el fortalecimiento, la inclusión, el respeto por la diferencia y la prevención del bullying con respecto al total de instituciones educativas del sector oficial</v>
      </c>
      <c r="AA178" s="4" t="s">
        <v>6435</v>
      </c>
      <c r="AB178" s="4" t="str">
        <f t="shared" si="47"/>
        <v>Medir el avance en la cobertura de los programas diseñados por la Secretaría para el fortalecimiento, la inclusión, el respeto por la diferencia y la prevención del bullying en las instituciones educativas del sector oficial de la ciudad</v>
      </c>
      <c r="AC178" s="4" t="s">
        <v>6435</v>
      </c>
      <c r="AD178" s="4">
        <f t="shared" si="48"/>
        <v>0</v>
      </c>
      <c r="AE178" s="4" t="s">
        <v>6435</v>
      </c>
      <c r="AF178" s="4" t="str">
        <f t="shared" si="49"/>
        <v>(V1/V2)*100</v>
      </c>
      <c r="AG178" s="4" t="s">
        <v>6435</v>
      </c>
      <c r="AH178" s="4" t="str">
        <f t="shared" si="50"/>
        <v>V1: Número de instituciones educativas oficiales acompañadas en el fortalecimiento, la inclusión, el respeto por la diferencia y la prevención del bullying, la violencia sexual y de género 
V2: Número de instituciones educativas oficiales</v>
      </c>
      <c r="AI178" s="4" t="s">
        <v>6435</v>
      </c>
      <c r="AJ178" s="4" t="str">
        <f t="shared" si="51"/>
        <v>Mantener</v>
      </c>
      <c r="AK178" s="4" t="s">
        <v>6435</v>
      </c>
      <c r="AL178" s="4" t="str">
        <f t="shared" si="52"/>
        <v>Anual</v>
      </c>
      <c r="AM178" s="4" t="s">
        <v>6435</v>
      </c>
      <c r="AN178" s="4" t="str">
        <f t="shared" si="53"/>
        <v>Registros SEM</v>
      </c>
      <c r="AO178" s="4" t="s">
        <v>6435</v>
      </c>
      <c r="AP178" s="4" t="str">
        <f t="shared" si="54"/>
        <v>Primaria</v>
      </c>
      <c r="AQ178" s="4" t="s">
        <v>6435</v>
      </c>
      <c r="AR178" s="4" t="str">
        <f t="shared" si="55"/>
        <v>Hoja de cálculo (excel)</v>
      </c>
      <c r="AS178" s="4" t="s">
        <v>6435</v>
      </c>
      <c r="AT178" s="4">
        <f t="shared" si="56"/>
        <v>2019</v>
      </c>
      <c r="AU178" s="4" t="s">
        <v>6435</v>
      </c>
      <c r="AV178" s="4">
        <f t="shared" si="57"/>
        <v>0</v>
      </c>
      <c r="AW178" s="4" t="s">
        <v>6435</v>
      </c>
      <c r="AX178" s="4" t="str">
        <f t="shared" si="58"/>
        <v>Subsecretaría de Planeación Educativa</v>
      </c>
      <c r="AY178" s="4" t="s">
        <v>6435</v>
      </c>
      <c r="AZ178" s="4" t="str">
        <f t="shared" si="59"/>
        <v>Subsecretaría de Planeación Educativa -Planes, Programas y Proyectos</v>
      </c>
      <c r="BA178" s="4" t="s">
        <v>6435</v>
      </c>
      <c r="BB178" s="4" t="str">
        <f t="shared" si="60"/>
        <v>Hojas de cálculo (excel)</v>
      </c>
      <c r="BC178" s="4" t="s">
        <v>6435</v>
      </c>
      <c r="BD178" s="4" t="str">
        <f t="shared" si="61"/>
        <v>Registros administrativos SEM</v>
      </c>
      <c r="BE178" s="4" t="s">
        <v>6435</v>
      </c>
      <c r="BF178" s="4">
        <f t="shared" si="62"/>
        <v>0</v>
      </c>
      <c r="BG178" s="4" t="s">
        <v>6437</v>
      </c>
      <c r="BH178" s="4" t="str">
        <f t="shared" si="63"/>
        <v>("2.3.3.1","Instituciones educativas oficiales acompañadas en el fortalecimiento de la inclusión, la prevención del bullying y con ruta de atención por acoso sexual","Porcentaje de instituciones educativas oficiales acompañadas en el fortalecimiento, la inclusión, el respeto por la diferencia y la prevención del bullying con respecto al total de instituciones educativas del sector oficial","Medir el avance en la cobertura de los programas diseñados por la Secretaría para el fortalecimiento, la inclusión, el respeto por la diferencia y la prevención del bullying en las instituciones educativas del sector oficial de la ciudad","0","(V1/V2)*100","V1: Número de instituciones educativas oficiales acompañadas en el fortalecimiento, la inclusión, el respeto por la diferencia y la prevención del bullying, la violencia sexual y de género 
V2: Número de instituciones educativas oficiales","Mantener","Anual","Registros SEM","Primaria","Hoja de cálculo (excel)</v>
      </c>
      <c r="BI178" s="4" t="str">
        <f t="shared" si="64"/>
        <v>","2019","0","Subsecretaría de Planeación Educativa","Subsecretaría de Planeación Educativa -Planes, Programas y Proyectos","Hojas de cálculo (excel)","Registros administrativos SEM","0),</v>
      </c>
      <c r="BJ178" s="4" t="str">
        <f t="shared" si="65"/>
        <v>("2.3.3.1","Instituciones educativas oficiales acompañadas en el fortalecimiento de la inclusión, la prevención del bullying y con ruta de atención por acoso sexual","Porcentaje de instituciones educativas oficiales acompañadas en el fortalecimiento, la inclusión, el respeto por la diferencia y la prevención del bullying con respecto al total de instituciones educativas del sector oficial","Medir el avance en la cobertura de los programas diseñados por la Secretaría para el fortalecimiento, la inclusión, el respeto por la diferencia y la prevención del bullying en las instituciones educativas del sector oficial de la ciudad","0","(V1/V2)*100","V1: Número de instituciones educativas oficiales acompañadas en el fortalecimiento, la inclusión, el respeto por la diferencia y la prevención del bullying, la violencia sexual y de género 
V2: Número de instituciones educativas oficiales","Mantener","Anual","Registros SEM","Primaria","Hoja de cálculo (excel)","2019","0","Subsecretaría de Planeación Educativa","Subsecretaría de Planeación Educativa -Planes, Programas y Proyectos","Hojas de cálculo (excel)","Registros administrativos SEM","0),</v>
      </c>
    </row>
    <row r="179" spans="1:62" x14ac:dyDescent="0.2">
      <c r="A179" s="5" t="s">
        <v>177</v>
      </c>
      <c r="B179" s="6" t="s">
        <v>5789</v>
      </c>
      <c r="C179" s="15" t="s">
        <v>1863</v>
      </c>
      <c r="D179" s="15" t="s">
        <v>1864</v>
      </c>
      <c r="E179" s="15"/>
      <c r="F179" s="15" t="s">
        <v>832</v>
      </c>
      <c r="G179" s="15" t="s">
        <v>1865</v>
      </c>
      <c r="H179" s="15" t="s">
        <v>819</v>
      </c>
      <c r="I179" s="15" t="s">
        <v>856</v>
      </c>
      <c r="J179" s="15" t="s">
        <v>1585</v>
      </c>
      <c r="K179" s="15" t="s">
        <v>822</v>
      </c>
      <c r="L179" s="15" t="s">
        <v>826</v>
      </c>
      <c r="M179" s="15">
        <v>2019</v>
      </c>
      <c r="N179" s="15"/>
      <c r="O179" s="15" t="s">
        <v>1697</v>
      </c>
      <c r="P179" s="15" t="s">
        <v>1564</v>
      </c>
      <c r="Q179" s="15" t="s">
        <v>1565</v>
      </c>
      <c r="R179" s="15" t="s">
        <v>1576</v>
      </c>
      <c r="S179" s="15"/>
      <c r="U179" s="10" t="s">
        <v>6434</v>
      </c>
      <c r="V179" s="4" t="str">
        <f t="shared" si="44"/>
        <v>2.3.3.2</v>
      </c>
      <c r="W179" s="122" t="s">
        <v>6435</v>
      </c>
      <c r="X179" s="4" t="str">
        <f t="shared" si="45"/>
        <v>Instituciones educativas oficiales con planes de transformación sostenible orientados al fortalecimiento de los liderazgos estudiantiles</v>
      </c>
      <c r="Y179" s="4" t="s">
        <v>6435</v>
      </c>
      <c r="Z179" s="4" t="str">
        <f t="shared" si="46"/>
        <v>Porcentaje de instituciones educativas oficiales con planes de transformación sostenible orientados al fortalecimiento de los liderazgos estudiantiles con respecto al total de instituciones educativas del sector oficial</v>
      </c>
      <c r="AA179" s="4" t="s">
        <v>6435</v>
      </c>
      <c r="AB179" s="4" t="str">
        <f t="shared" si="47"/>
        <v>Medir el avance en la implementación de los planes de transformación sostenibles en las instituciones educativas oficiales de la ciudad</v>
      </c>
      <c r="AC179" s="4" t="s">
        <v>6435</v>
      </c>
      <c r="AD179" s="4">
        <f t="shared" si="48"/>
        <v>0</v>
      </c>
      <c r="AE179" s="4" t="s">
        <v>6435</v>
      </c>
      <c r="AF179" s="4" t="str">
        <f t="shared" si="49"/>
        <v>(V1/V2)*100</v>
      </c>
      <c r="AG179" s="4" t="s">
        <v>6435</v>
      </c>
      <c r="AH179" s="4" t="str">
        <f t="shared" si="50"/>
        <v>V1: Número de instituciones educativas oficiales con planes de transformación sostenible orientados al fortalecimiento de los liderazgos estudiantiles
V2: Número de instituciones educativas oficiales</v>
      </c>
      <c r="AI179" s="4" t="s">
        <v>6435</v>
      </c>
      <c r="AJ179" s="4" t="str">
        <f t="shared" si="51"/>
        <v>Creciente</v>
      </c>
      <c r="AK179" s="4" t="s">
        <v>6435</v>
      </c>
      <c r="AL179" s="4" t="str">
        <f t="shared" si="52"/>
        <v>Anual</v>
      </c>
      <c r="AM179" s="4" t="s">
        <v>6435</v>
      </c>
      <c r="AN179" s="4" t="str">
        <f t="shared" si="53"/>
        <v>Registros SEM</v>
      </c>
      <c r="AO179" s="4" t="s">
        <v>6435</v>
      </c>
      <c r="AP179" s="4" t="str">
        <f t="shared" si="54"/>
        <v>Primaria</v>
      </c>
      <c r="AQ179" s="4" t="s">
        <v>6435</v>
      </c>
      <c r="AR179" s="4" t="str">
        <f t="shared" si="55"/>
        <v>Hoja de cálculo (excel)</v>
      </c>
      <c r="AS179" s="4" t="s">
        <v>6435</v>
      </c>
      <c r="AT179" s="4">
        <f t="shared" si="56"/>
        <v>2019</v>
      </c>
      <c r="AU179" s="4" t="s">
        <v>6435</v>
      </c>
      <c r="AV179" s="4">
        <f t="shared" si="57"/>
        <v>0</v>
      </c>
      <c r="AW179" s="4" t="s">
        <v>6435</v>
      </c>
      <c r="AX179" s="4" t="str">
        <f t="shared" si="58"/>
        <v>Subsecretaría de Planeación Educativa</v>
      </c>
      <c r="AY179" s="4" t="s">
        <v>6435</v>
      </c>
      <c r="AZ179" s="4" t="str">
        <f t="shared" si="59"/>
        <v>Subsecretaría de Planeación Educativa -Planes, Programas y Proyectos</v>
      </c>
      <c r="BA179" s="4" t="s">
        <v>6435</v>
      </c>
      <c r="BB179" s="4" t="str">
        <f t="shared" si="60"/>
        <v>Hojas de cálculo (excel)</v>
      </c>
      <c r="BC179" s="4" t="s">
        <v>6435</v>
      </c>
      <c r="BD179" s="4" t="str">
        <f t="shared" si="61"/>
        <v>Registros administrativos SEM</v>
      </c>
      <c r="BE179" s="4" t="s">
        <v>6435</v>
      </c>
      <c r="BF179" s="4">
        <f t="shared" si="62"/>
        <v>0</v>
      </c>
      <c r="BG179" s="4" t="s">
        <v>6437</v>
      </c>
      <c r="BH179" s="4" t="str">
        <f t="shared" si="63"/>
        <v>("2.3.3.2","Instituciones educativas oficiales con planes de transformación sostenible orientados al fortalecimiento de los liderazgos estudiantiles","Porcentaje de instituciones educativas oficiales con planes de transformación sostenible orientados al fortalecimiento de los liderazgos estudiantiles con respecto al total de instituciones educativas del sector oficial","Medir el avance en la implementación de los planes de transformación sostenibles en las instituciones educativas oficiales de la ciudad","0","(V1/V2)*100","V1: Número de instituciones educativas oficiales con planes de transformación sostenible orientados al fortalecimiento de los liderazgos estudiantiles
V2: Número de instituciones educativas oficiales","Creciente","Anual","Registros SEM","Primaria","Hoja de cálculo (excel)</v>
      </c>
      <c r="BI179" s="4" t="str">
        <f t="shared" si="64"/>
        <v>","2019","0","Subsecretaría de Planeación Educativa","Subsecretaría de Planeación Educativa -Planes, Programas y Proyectos","Hojas de cálculo (excel)","Registros administrativos SEM","0),</v>
      </c>
      <c r="BJ179" s="4" t="str">
        <f t="shared" si="65"/>
        <v>("2.3.3.2","Instituciones educativas oficiales con planes de transformación sostenible orientados al fortalecimiento de los liderazgos estudiantiles","Porcentaje de instituciones educativas oficiales con planes de transformación sostenible orientados al fortalecimiento de los liderazgos estudiantiles con respecto al total de instituciones educativas del sector oficial","Medir el avance en la implementación de los planes de transformación sostenibles en las instituciones educativas oficiales de la ciudad","0","(V1/V2)*100","V1: Número de instituciones educativas oficiales con planes de transformación sostenible orientados al fortalecimiento de los liderazgos estudiantiles
V2: Número de instituciones educativas oficiales","Creciente","Anual","Registros SEM","Primaria","Hoja de cálculo (excel)","2019","0","Subsecretaría de Planeación Educativa","Subsecretaría de Planeación Educativa -Planes, Programas y Proyectos","Hojas de cálculo (excel)","Registros administrativos SEM","0),</v>
      </c>
    </row>
    <row r="180" spans="1:62" x14ac:dyDescent="0.2">
      <c r="A180" s="5" t="s">
        <v>178</v>
      </c>
      <c r="B180" s="6" t="s">
        <v>5790</v>
      </c>
      <c r="C180" s="15" t="s">
        <v>1866</v>
      </c>
      <c r="D180" s="15" t="s">
        <v>1867</v>
      </c>
      <c r="E180" s="15"/>
      <c r="F180" s="15" t="s">
        <v>832</v>
      </c>
      <c r="G180" s="15" t="s">
        <v>1868</v>
      </c>
      <c r="H180" s="15" t="s">
        <v>819</v>
      </c>
      <c r="I180" s="15" t="s">
        <v>856</v>
      </c>
      <c r="J180" s="15" t="s">
        <v>1585</v>
      </c>
      <c r="K180" s="15" t="s">
        <v>822</v>
      </c>
      <c r="L180" s="15" t="s">
        <v>826</v>
      </c>
      <c r="M180" s="15">
        <v>2019</v>
      </c>
      <c r="N180" s="15"/>
      <c r="O180" s="15" t="s">
        <v>1697</v>
      </c>
      <c r="P180" s="15" t="s">
        <v>1564</v>
      </c>
      <c r="Q180" s="15" t="s">
        <v>1565</v>
      </c>
      <c r="R180" s="15" t="s">
        <v>1576</v>
      </c>
      <c r="S180" s="15"/>
      <c r="U180" s="10" t="s">
        <v>6434</v>
      </c>
      <c r="V180" s="4" t="str">
        <f t="shared" si="44"/>
        <v>2.3.3.3</v>
      </c>
      <c r="W180" s="122" t="s">
        <v>6435</v>
      </c>
      <c r="X180" s="4" t="str">
        <f t="shared" si="45"/>
        <v>Instituciones educativas oficiales con manuales de convivencia actualizados</v>
      </c>
      <c r="Y180" s="4" t="s">
        <v>6435</v>
      </c>
      <c r="Z180" s="4" t="str">
        <f t="shared" si="46"/>
        <v>Porcentaje de instituciones educativas oficiales con manuales de convivencia actualizados con respecto al total de instituciones educativas del sector oficial</v>
      </c>
      <c r="AA180" s="4" t="s">
        <v>6435</v>
      </c>
      <c r="AB180" s="4" t="str">
        <f t="shared" si="47"/>
        <v>Medir el avance en la actualización de los manuales de convivencia de las instituciones educativas oficiales de la ciudad</v>
      </c>
      <c r="AC180" s="4" t="s">
        <v>6435</v>
      </c>
      <c r="AD180" s="4">
        <f t="shared" si="48"/>
        <v>0</v>
      </c>
      <c r="AE180" s="4" t="s">
        <v>6435</v>
      </c>
      <c r="AF180" s="4" t="str">
        <f t="shared" si="49"/>
        <v>(V1/V2)*100</v>
      </c>
      <c r="AG180" s="4" t="s">
        <v>6435</v>
      </c>
      <c r="AH180" s="4" t="str">
        <f t="shared" si="50"/>
        <v>V1: Número de instituciones educativas oficiales con manuales de convivencia actualizados
V2: Número de instituciones educativas oficiales</v>
      </c>
      <c r="AI180" s="4" t="s">
        <v>6435</v>
      </c>
      <c r="AJ180" s="4" t="str">
        <f t="shared" si="51"/>
        <v>Creciente</v>
      </c>
      <c r="AK180" s="4" t="s">
        <v>6435</v>
      </c>
      <c r="AL180" s="4" t="str">
        <f t="shared" si="52"/>
        <v>Anual</v>
      </c>
      <c r="AM180" s="4" t="s">
        <v>6435</v>
      </c>
      <c r="AN180" s="4" t="str">
        <f t="shared" si="53"/>
        <v>Registros SEM</v>
      </c>
      <c r="AO180" s="4" t="s">
        <v>6435</v>
      </c>
      <c r="AP180" s="4" t="str">
        <f t="shared" si="54"/>
        <v>Primaria</v>
      </c>
      <c r="AQ180" s="4" t="s">
        <v>6435</v>
      </c>
      <c r="AR180" s="4" t="str">
        <f t="shared" si="55"/>
        <v>Hoja de cálculo (excel)</v>
      </c>
      <c r="AS180" s="4" t="s">
        <v>6435</v>
      </c>
      <c r="AT180" s="4">
        <f t="shared" si="56"/>
        <v>2019</v>
      </c>
      <c r="AU180" s="4" t="s">
        <v>6435</v>
      </c>
      <c r="AV180" s="4">
        <f t="shared" si="57"/>
        <v>0</v>
      </c>
      <c r="AW180" s="4" t="s">
        <v>6435</v>
      </c>
      <c r="AX180" s="4" t="str">
        <f t="shared" si="58"/>
        <v>Subsecretaría de Planeación Educativa</v>
      </c>
      <c r="AY180" s="4" t="s">
        <v>6435</v>
      </c>
      <c r="AZ180" s="4" t="str">
        <f t="shared" si="59"/>
        <v>Subsecretaría de Planeación Educativa -Planes, Programas y Proyectos</v>
      </c>
      <c r="BA180" s="4" t="s">
        <v>6435</v>
      </c>
      <c r="BB180" s="4" t="str">
        <f t="shared" si="60"/>
        <v>Hojas de cálculo (excel)</v>
      </c>
      <c r="BC180" s="4" t="s">
        <v>6435</v>
      </c>
      <c r="BD180" s="4" t="str">
        <f t="shared" si="61"/>
        <v>Registros administrativos SEM</v>
      </c>
      <c r="BE180" s="4" t="s">
        <v>6435</v>
      </c>
      <c r="BF180" s="4">
        <f t="shared" si="62"/>
        <v>0</v>
      </c>
      <c r="BG180" s="4" t="s">
        <v>6437</v>
      </c>
      <c r="BH180" s="4" t="str">
        <f t="shared" si="63"/>
        <v>("2.3.3.3","Instituciones educativas oficiales con manuales de convivencia actualizados","Porcentaje de instituciones educativas oficiales con manuales de convivencia actualizados con respecto al total de instituciones educativas del sector oficial","Medir el avance en la actualización de los manuales de convivencia de las instituciones educativas oficiales de la ciudad","0","(V1/V2)*100","V1: Número de instituciones educativas oficiales con manuales de convivencia actualizados
V2: Número de instituciones educativas oficiales","Creciente","Anual","Registros SEM","Primaria","Hoja de cálculo (excel)</v>
      </c>
      <c r="BI180" s="4" t="str">
        <f t="shared" si="64"/>
        <v>","2019","0","Subsecretaría de Planeación Educativa","Subsecretaría de Planeación Educativa -Planes, Programas y Proyectos","Hojas de cálculo (excel)","Registros administrativos SEM","0),</v>
      </c>
      <c r="BJ180" s="4" t="str">
        <f t="shared" si="65"/>
        <v>("2.3.3.3","Instituciones educativas oficiales con manuales de convivencia actualizados","Porcentaje de instituciones educativas oficiales con manuales de convivencia actualizados con respecto al total de instituciones educativas del sector oficial","Medir el avance en la actualización de los manuales de convivencia de las instituciones educativas oficiales de la ciudad","0","(V1/V2)*100","V1: Número de instituciones educativas oficiales con manuales de convivencia actualizados
V2: Número de instituciones educativas oficiales","Creciente","Anual","Registros SEM","Primaria","Hoja de cálculo (excel)","2019","0","Subsecretaría de Planeación Educativa","Subsecretaría de Planeación Educativa -Planes, Programas y Proyectos","Hojas de cálculo (excel)","Registros administrativos SEM","0),</v>
      </c>
    </row>
    <row r="181" spans="1:62" x14ac:dyDescent="0.2">
      <c r="A181" s="5" t="s">
        <v>179</v>
      </c>
      <c r="B181" s="6" t="s">
        <v>5791</v>
      </c>
      <c r="C181" s="15" t="s">
        <v>1869</v>
      </c>
      <c r="D181" s="15" t="s">
        <v>1870</v>
      </c>
      <c r="E181" s="15"/>
      <c r="F181" s="15" t="s">
        <v>832</v>
      </c>
      <c r="G181" s="15" t="s">
        <v>1871</v>
      </c>
      <c r="H181" s="15" t="s">
        <v>819</v>
      </c>
      <c r="I181" s="15" t="s">
        <v>856</v>
      </c>
      <c r="J181" s="15" t="s">
        <v>1585</v>
      </c>
      <c r="K181" s="15" t="s">
        <v>822</v>
      </c>
      <c r="L181" s="15" t="s">
        <v>826</v>
      </c>
      <c r="M181" s="15">
        <v>2019</v>
      </c>
      <c r="N181" s="15"/>
      <c r="O181" s="15" t="s">
        <v>1697</v>
      </c>
      <c r="P181" s="15" t="s">
        <v>1564</v>
      </c>
      <c r="Q181" s="15" t="s">
        <v>1565</v>
      </c>
      <c r="R181" s="15" t="s">
        <v>1576</v>
      </c>
      <c r="S181" s="15"/>
      <c r="U181" s="10" t="s">
        <v>6434</v>
      </c>
      <c r="V181" s="4" t="str">
        <f t="shared" si="44"/>
        <v>2.3.3.4</v>
      </c>
      <c r="W181" s="122" t="s">
        <v>6435</v>
      </c>
      <c r="X181" s="4" t="str">
        <f t="shared" si="45"/>
        <v>Instituciones educativas oficiales con guías temáticas y metodológicas diseñadas para la transversalización de competencias ciudadanas y proyecto de vida</v>
      </c>
      <c r="Y181" s="4" t="s">
        <v>6435</v>
      </c>
      <c r="Z181" s="4" t="str">
        <f t="shared" si="46"/>
        <v>Porcentaje de instituciones educativas oficiales con guías temáticas y metodológicas diseñadas para la transversalización de competencias ciudadanas y proyecto de vida con respecto al total de instituciones educativas del sector oficial</v>
      </c>
      <c r="AA181" s="4" t="s">
        <v>6435</v>
      </c>
      <c r="AB181" s="4" t="str">
        <f t="shared" si="47"/>
        <v>Medir el avance en la elaboración de las guías temáticas y metodológicas para la transvesalización de competencias ciudadanas y proyecto de vida dirigida a los estudiantes de instituciones oficiales de la ciudad</v>
      </c>
      <c r="AC181" s="4" t="s">
        <v>6435</v>
      </c>
      <c r="AD181" s="4">
        <f t="shared" si="48"/>
        <v>0</v>
      </c>
      <c r="AE181" s="4" t="s">
        <v>6435</v>
      </c>
      <c r="AF181" s="4" t="str">
        <f t="shared" si="49"/>
        <v>(V1/V2)*100</v>
      </c>
      <c r="AG181" s="4" t="s">
        <v>6435</v>
      </c>
      <c r="AH181" s="4" t="str">
        <f t="shared" si="50"/>
        <v>V1:  Número de instituciones educativas oficiales con guías temáticas y metodológicas diseñadas para la transversalización de competencias ciudadanas y proyecto de vida
V2: Número de instituciones educativas oficiales</v>
      </c>
      <c r="AI181" s="4" t="s">
        <v>6435</v>
      </c>
      <c r="AJ181" s="4" t="str">
        <f t="shared" si="51"/>
        <v>Creciente</v>
      </c>
      <c r="AK181" s="4" t="s">
        <v>6435</v>
      </c>
      <c r="AL181" s="4" t="str">
        <f t="shared" si="52"/>
        <v>Anual</v>
      </c>
      <c r="AM181" s="4" t="s">
        <v>6435</v>
      </c>
      <c r="AN181" s="4" t="str">
        <f t="shared" si="53"/>
        <v>Registros SEM</v>
      </c>
      <c r="AO181" s="4" t="s">
        <v>6435</v>
      </c>
      <c r="AP181" s="4" t="str">
        <f t="shared" si="54"/>
        <v>Primaria</v>
      </c>
      <c r="AQ181" s="4" t="s">
        <v>6435</v>
      </c>
      <c r="AR181" s="4" t="str">
        <f t="shared" si="55"/>
        <v>Hoja de cálculo (excel)</v>
      </c>
      <c r="AS181" s="4" t="s">
        <v>6435</v>
      </c>
      <c r="AT181" s="4">
        <f t="shared" si="56"/>
        <v>2019</v>
      </c>
      <c r="AU181" s="4" t="s">
        <v>6435</v>
      </c>
      <c r="AV181" s="4">
        <f t="shared" si="57"/>
        <v>0</v>
      </c>
      <c r="AW181" s="4" t="s">
        <v>6435</v>
      </c>
      <c r="AX181" s="4" t="str">
        <f t="shared" si="58"/>
        <v>Subsecretaría de Planeación Educativa</v>
      </c>
      <c r="AY181" s="4" t="s">
        <v>6435</v>
      </c>
      <c r="AZ181" s="4" t="str">
        <f t="shared" si="59"/>
        <v>Subsecretaría de Planeación Educativa -Planes, Programas y Proyectos</v>
      </c>
      <c r="BA181" s="4" t="s">
        <v>6435</v>
      </c>
      <c r="BB181" s="4" t="str">
        <f t="shared" si="60"/>
        <v>Hojas de cálculo (excel)</v>
      </c>
      <c r="BC181" s="4" t="s">
        <v>6435</v>
      </c>
      <c r="BD181" s="4" t="str">
        <f t="shared" si="61"/>
        <v>Registros administrativos SEM</v>
      </c>
      <c r="BE181" s="4" t="s">
        <v>6435</v>
      </c>
      <c r="BF181" s="4">
        <f t="shared" si="62"/>
        <v>0</v>
      </c>
      <c r="BG181" s="4" t="s">
        <v>6437</v>
      </c>
      <c r="BH181" s="4" t="str">
        <f t="shared" si="63"/>
        <v>("2.3.3.4","Instituciones educativas oficiales con guías temáticas y metodológicas diseñadas para la transversalización de competencias ciudadanas y proyecto de vida","Porcentaje de instituciones educativas oficiales con guías temáticas y metodológicas diseñadas para la transversalización de competencias ciudadanas y proyecto de vida con respecto al total de instituciones educativas del sector oficial","Medir el avance en la elaboración de las guías temáticas y metodológicas para la transvesalización de competencias ciudadanas y proyecto de vida dirigida a los estudiantes de instituciones oficiales de la ciudad","0","(V1/V2)*100","V1:  Número de instituciones educativas oficiales con guías temáticas y metodológicas diseñadas para la transversalización de competencias ciudadanas y proyecto de vida
V2: Número de instituciones educativas oficiales","Creciente","Anual","Registros SEM","Primaria","Hoja de cálculo (excel)</v>
      </c>
      <c r="BI181" s="4" t="str">
        <f t="shared" si="64"/>
        <v>","2019","0","Subsecretaría de Planeación Educativa","Subsecretaría de Planeación Educativa -Planes, Programas y Proyectos","Hojas de cálculo (excel)","Registros administrativos SEM","0),</v>
      </c>
      <c r="BJ181" s="4" t="str">
        <f t="shared" si="65"/>
        <v>("2.3.3.4","Instituciones educativas oficiales con guías temáticas y metodológicas diseñadas para la transversalización de competencias ciudadanas y proyecto de vida","Porcentaje de instituciones educativas oficiales con guías temáticas y metodológicas diseñadas para la transversalización de competencias ciudadanas y proyecto de vida con respecto al total de instituciones educativas del sector oficial","Medir el avance en la elaboración de las guías temáticas y metodológicas para la transvesalización de competencias ciudadanas y proyecto de vida dirigida a los estudiantes de instituciones oficiales de la ciudad","0","(V1/V2)*100","V1:  Número de instituciones educativas oficiales con guías temáticas y metodológicas diseñadas para la transversalización de competencias ciudadanas y proyecto de vida
V2: Número de instituciones educativas oficiales","Creciente","Anual","Registros SEM","Primaria","Hoja de cálculo (excel)","2019","0","Subsecretaría de Planeación Educativa","Subsecretaría de Planeación Educativa -Planes, Programas y Proyectos","Hojas de cálculo (excel)","Registros administrativos SEM","0),</v>
      </c>
    </row>
    <row r="182" spans="1:62" x14ac:dyDescent="0.2">
      <c r="A182" s="5" t="s">
        <v>180</v>
      </c>
      <c r="B182" s="6" t="s">
        <v>5792</v>
      </c>
      <c r="C182" s="15" t="s">
        <v>1872</v>
      </c>
      <c r="D182" s="15" t="s">
        <v>1873</v>
      </c>
      <c r="E182" s="15"/>
      <c r="F182" s="15" t="s">
        <v>832</v>
      </c>
      <c r="G182" s="15" t="s">
        <v>1874</v>
      </c>
      <c r="H182" s="15" t="s">
        <v>819</v>
      </c>
      <c r="I182" s="15" t="s">
        <v>856</v>
      </c>
      <c r="J182" s="15" t="s">
        <v>1585</v>
      </c>
      <c r="K182" s="15" t="s">
        <v>822</v>
      </c>
      <c r="L182" s="15" t="s">
        <v>826</v>
      </c>
      <c r="M182" s="15">
        <v>2019</v>
      </c>
      <c r="N182" s="15"/>
      <c r="O182" s="15" t="s">
        <v>1697</v>
      </c>
      <c r="P182" s="15" t="s">
        <v>1564</v>
      </c>
      <c r="Q182" s="15" t="s">
        <v>1565</v>
      </c>
      <c r="R182" s="15" t="s">
        <v>1576</v>
      </c>
      <c r="S182" s="15"/>
      <c r="U182" s="10" t="s">
        <v>6434</v>
      </c>
      <c r="V182" s="4" t="str">
        <f t="shared" si="44"/>
        <v>2.3.3.5</v>
      </c>
      <c r="W182" s="122" t="s">
        <v>6435</v>
      </c>
      <c r="X182" s="4" t="str">
        <f t="shared" si="45"/>
        <v>Instituciones educativas oficiales con proyectos de familia diseñados o actualizados</v>
      </c>
      <c r="Y182" s="4" t="s">
        <v>6435</v>
      </c>
      <c r="Z182" s="4" t="str">
        <f t="shared" si="46"/>
        <v>Porcentaje de instituciones educativas oficiales con proyectos de familia diseñados o actualizados con respecto al total de instituciones educativas del sector oficial</v>
      </c>
      <c r="AA182" s="4" t="s">
        <v>6435</v>
      </c>
      <c r="AB182" s="4" t="str">
        <f t="shared" si="47"/>
        <v>Medir el avance en la actualización  o diseño de los proyectos de familia por parte de las instituciones educativas oficiales de la ciudad</v>
      </c>
      <c r="AC182" s="4" t="s">
        <v>6435</v>
      </c>
      <c r="AD182" s="4">
        <f t="shared" si="48"/>
        <v>0</v>
      </c>
      <c r="AE182" s="4" t="s">
        <v>6435</v>
      </c>
      <c r="AF182" s="4" t="str">
        <f t="shared" si="49"/>
        <v>(V1/V2)*100</v>
      </c>
      <c r="AG182" s="4" t="s">
        <v>6435</v>
      </c>
      <c r="AH182" s="4" t="str">
        <f t="shared" si="50"/>
        <v>V1: Número de instituciones educativas oficiales con proyectos de familia diseñados o actualizados
V2: Número de instituciones educativas oficiales</v>
      </c>
      <c r="AI182" s="4" t="s">
        <v>6435</v>
      </c>
      <c r="AJ182" s="4" t="str">
        <f t="shared" si="51"/>
        <v>Creciente</v>
      </c>
      <c r="AK182" s="4" t="s">
        <v>6435</v>
      </c>
      <c r="AL182" s="4" t="str">
        <f t="shared" si="52"/>
        <v>Anual</v>
      </c>
      <c r="AM182" s="4" t="s">
        <v>6435</v>
      </c>
      <c r="AN182" s="4" t="str">
        <f t="shared" si="53"/>
        <v>Registros SEM</v>
      </c>
      <c r="AO182" s="4" t="s">
        <v>6435</v>
      </c>
      <c r="AP182" s="4" t="str">
        <f t="shared" si="54"/>
        <v>Primaria</v>
      </c>
      <c r="AQ182" s="4" t="s">
        <v>6435</v>
      </c>
      <c r="AR182" s="4" t="str">
        <f t="shared" si="55"/>
        <v>Hoja de cálculo (excel)</v>
      </c>
      <c r="AS182" s="4" t="s">
        <v>6435</v>
      </c>
      <c r="AT182" s="4">
        <f t="shared" si="56"/>
        <v>2019</v>
      </c>
      <c r="AU182" s="4" t="s">
        <v>6435</v>
      </c>
      <c r="AV182" s="4">
        <f t="shared" si="57"/>
        <v>0</v>
      </c>
      <c r="AW182" s="4" t="s">
        <v>6435</v>
      </c>
      <c r="AX182" s="4" t="str">
        <f t="shared" si="58"/>
        <v>Subsecretaría de Planeación Educativa</v>
      </c>
      <c r="AY182" s="4" t="s">
        <v>6435</v>
      </c>
      <c r="AZ182" s="4" t="str">
        <f t="shared" si="59"/>
        <v>Subsecretaría de Planeación Educativa -Planes, Programas y Proyectos</v>
      </c>
      <c r="BA182" s="4" t="s">
        <v>6435</v>
      </c>
      <c r="BB182" s="4" t="str">
        <f t="shared" si="60"/>
        <v>Hojas de cálculo (excel)</v>
      </c>
      <c r="BC182" s="4" t="s">
        <v>6435</v>
      </c>
      <c r="BD182" s="4" t="str">
        <f t="shared" si="61"/>
        <v>Registros administrativos SEM</v>
      </c>
      <c r="BE182" s="4" t="s">
        <v>6435</v>
      </c>
      <c r="BF182" s="4">
        <f t="shared" si="62"/>
        <v>0</v>
      </c>
      <c r="BG182" s="4" t="s">
        <v>6437</v>
      </c>
      <c r="BH182" s="4" t="str">
        <f t="shared" si="63"/>
        <v>("2.3.3.5","Instituciones educativas oficiales con proyectos de familia diseñados o actualizados","Porcentaje de instituciones educativas oficiales con proyectos de familia diseñados o actualizados con respecto al total de instituciones educativas del sector oficial","Medir el avance en la actualización  o diseño de los proyectos de familia por parte de las instituciones educativas oficiales de la ciudad","0","(V1/V2)*100","V1: Número de instituciones educativas oficiales con proyectos de familia diseñados o actualizados
V2: Número de instituciones educativas oficiales","Creciente","Anual","Registros SEM","Primaria","Hoja de cálculo (excel)</v>
      </c>
      <c r="BI182" s="4" t="str">
        <f t="shared" si="64"/>
        <v>","2019","0","Subsecretaría de Planeación Educativa","Subsecretaría de Planeación Educativa -Planes, Programas y Proyectos","Hojas de cálculo (excel)","Registros administrativos SEM","0),</v>
      </c>
      <c r="BJ182" s="4" t="str">
        <f t="shared" si="65"/>
        <v>("2.3.3.5","Instituciones educativas oficiales con proyectos de familia diseñados o actualizados","Porcentaje de instituciones educativas oficiales con proyectos de familia diseñados o actualizados con respecto al total de instituciones educativas del sector oficial","Medir el avance en la actualización  o diseño de los proyectos de familia por parte de las instituciones educativas oficiales de la ciudad","0","(V1/V2)*100","V1: Número de instituciones educativas oficiales con proyectos de familia diseñados o actualizados
V2: Número de instituciones educativas oficiales","Creciente","Anual","Registros SEM","Primaria","Hoja de cálculo (excel)","2019","0","Subsecretaría de Planeación Educativa","Subsecretaría de Planeación Educativa -Planes, Programas y Proyectos","Hojas de cálculo (excel)","Registros administrativos SEM","0),</v>
      </c>
    </row>
    <row r="183" spans="1:62" x14ac:dyDescent="0.2">
      <c r="A183" s="5" t="s">
        <v>181</v>
      </c>
      <c r="B183" s="6" t="s">
        <v>5793</v>
      </c>
      <c r="C183" s="18" t="s">
        <v>1875</v>
      </c>
      <c r="D183" s="18" t="s">
        <v>1876</v>
      </c>
      <c r="E183" s="18"/>
      <c r="F183" s="19" t="s">
        <v>817</v>
      </c>
      <c r="G183" s="18" t="s">
        <v>1877</v>
      </c>
      <c r="H183" s="18" t="s">
        <v>819</v>
      </c>
      <c r="I183" s="18" t="s">
        <v>856</v>
      </c>
      <c r="J183" s="18" t="s">
        <v>1585</v>
      </c>
      <c r="K183" s="18" t="s">
        <v>822</v>
      </c>
      <c r="L183" s="18" t="s">
        <v>826</v>
      </c>
      <c r="M183" s="18">
        <v>2019</v>
      </c>
      <c r="N183" s="18"/>
      <c r="O183" s="18" t="s">
        <v>1878</v>
      </c>
      <c r="P183" s="18" t="s">
        <v>1564</v>
      </c>
      <c r="Q183" s="18" t="s">
        <v>1565</v>
      </c>
      <c r="R183" s="18" t="s">
        <v>1576</v>
      </c>
      <c r="S183" s="18"/>
      <c r="U183" s="10" t="s">
        <v>6434</v>
      </c>
      <c r="V183" s="4" t="str">
        <f t="shared" si="44"/>
        <v>2.4.1</v>
      </c>
      <c r="W183" s="122" t="s">
        <v>6435</v>
      </c>
      <c r="X183" s="4" t="str">
        <f t="shared" si="45"/>
        <v>Instituciones educativas oficiales reconocidas por el mejoramiento educativo para la calidad</v>
      </c>
      <c r="Y183" s="4" t="s">
        <v>6435</v>
      </c>
      <c r="Z183" s="4" t="str">
        <f t="shared" si="46"/>
        <v>Número de instituciones educativas oficiales reconocidas por el mejoramiento educativo para la calidad</v>
      </c>
      <c r="AA183" s="4" t="s">
        <v>6435</v>
      </c>
      <c r="AB183" s="4" t="str">
        <f t="shared" si="47"/>
        <v>Medir los logros de la cualificación de los docentes y de otras estrategias educativas de la ciudad en términos de mejoramiento de la calidad educativa</v>
      </c>
      <c r="AC183" s="4" t="s">
        <v>6435</v>
      </c>
      <c r="AD183" s="4">
        <f t="shared" si="48"/>
        <v>0</v>
      </c>
      <c r="AE183" s="4" t="s">
        <v>6435</v>
      </c>
      <c r="AF183" s="4" t="str">
        <f t="shared" si="49"/>
        <v>V1</v>
      </c>
      <c r="AG183" s="4" t="s">
        <v>6435</v>
      </c>
      <c r="AH183" s="4" t="str">
        <f t="shared" si="50"/>
        <v>V1: Número de instituciones educativas oficiales reconocidas por el mejoramiento educativo para la calidad</v>
      </c>
      <c r="AI183" s="4" t="s">
        <v>6435</v>
      </c>
      <c r="AJ183" s="4" t="str">
        <f t="shared" si="51"/>
        <v>Creciente</v>
      </c>
      <c r="AK183" s="4" t="s">
        <v>6435</v>
      </c>
      <c r="AL183" s="4" t="str">
        <f t="shared" si="52"/>
        <v>Anual</v>
      </c>
      <c r="AM183" s="4" t="s">
        <v>6435</v>
      </c>
      <c r="AN183" s="4" t="str">
        <f t="shared" si="53"/>
        <v>Registros SEM</v>
      </c>
      <c r="AO183" s="4" t="s">
        <v>6435</v>
      </c>
      <c r="AP183" s="4" t="str">
        <f t="shared" si="54"/>
        <v>Primaria</v>
      </c>
      <c r="AQ183" s="4" t="s">
        <v>6435</v>
      </c>
      <c r="AR183" s="4" t="str">
        <f t="shared" si="55"/>
        <v>Hoja de cálculo (excel)</v>
      </c>
      <c r="AS183" s="4" t="s">
        <v>6435</v>
      </c>
      <c r="AT183" s="4">
        <f t="shared" si="56"/>
        <v>2019</v>
      </c>
      <c r="AU183" s="4" t="s">
        <v>6435</v>
      </c>
      <c r="AV183" s="4">
        <f t="shared" si="57"/>
        <v>0</v>
      </c>
      <c r="AW183" s="4" t="s">
        <v>6435</v>
      </c>
      <c r="AX183" s="4" t="str">
        <f t="shared" si="58"/>
        <v>Subsecretaría de Prestación del Servicio Educativo - MOVA-Reconocimiento</v>
      </c>
      <c r="AY183" s="4" t="s">
        <v>6435</v>
      </c>
      <c r="AZ183" s="4" t="str">
        <f t="shared" si="59"/>
        <v>Subsecretaría de Planeación Educativa -Planes, Programas y Proyectos</v>
      </c>
      <c r="BA183" s="4" t="s">
        <v>6435</v>
      </c>
      <c r="BB183" s="4" t="str">
        <f t="shared" si="60"/>
        <v>Hojas de cálculo (excel)</v>
      </c>
      <c r="BC183" s="4" t="s">
        <v>6435</v>
      </c>
      <c r="BD183" s="4" t="str">
        <f t="shared" si="61"/>
        <v>Registros administrativos SEM</v>
      </c>
      <c r="BE183" s="4" t="s">
        <v>6435</v>
      </c>
      <c r="BF183" s="4">
        <f t="shared" si="62"/>
        <v>0</v>
      </c>
      <c r="BG183" s="4" t="s">
        <v>6437</v>
      </c>
      <c r="BH183" s="4" t="str">
        <f t="shared" si="63"/>
        <v>("2.4.1","Instituciones educativas oficiales reconocidas por el mejoramiento educativo para la calidad","Número de instituciones educativas oficiales reconocidas por el mejoramiento educativo para la calidad","Medir los logros de la cualificación de los docentes y de otras estrategias educativas de la ciudad en términos de mejoramiento de la calidad educativa","0","V1","V1: Número de instituciones educativas oficiales reconocidas por el mejoramiento educativo para la calidad","Creciente","Anual","Registros SEM","Primaria","Hoja de cálculo (excel)</v>
      </c>
      <c r="BI183" s="4" t="str">
        <f t="shared" si="64"/>
        <v>","2019","0","Subsecretaría de Prestación del Servicio Educativo - MOVA-Reconocimiento","Subsecretaría de Planeación Educativa -Planes, Programas y Proyectos","Hojas de cálculo (excel)","Registros administrativos SEM","0),</v>
      </c>
      <c r="BJ183" s="4" t="str">
        <f t="shared" si="65"/>
        <v>("2.4.1","Instituciones educativas oficiales reconocidas por el mejoramiento educativo para la calidad","Número de instituciones educativas oficiales reconocidas por el mejoramiento educativo para la calidad","Medir los logros de la cualificación de los docentes y de otras estrategias educativas de la ciudad en términos de mejoramiento de la calidad educativa","0","V1","V1: Número de instituciones educativas oficiales reconocidas por el mejoramiento educativo para la calidad","Creciente","Anual","Registros SEM","Primaria","Hoja de cálculo (excel)","2019","0","Subsecretaría de Prestación del Servicio Educativo - MOVA-Reconocimiento","Subsecretaría de Planeación Educativa -Planes, Programas y Proyectos","Hojas de cálculo (excel)","Registros administrativos SEM","0),</v>
      </c>
    </row>
    <row r="184" spans="1:62" x14ac:dyDescent="0.2">
      <c r="A184" s="5" t="s">
        <v>182</v>
      </c>
      <c r="B184" s="6" t="s">
        <v>5794</v>
      </c>
      <c r="C184" s="18" t="s">
        <v>1879</v>
      </c>
      <c r="D184" s="18" t="s">
        <v>1880</v>
      </c>
      <c r="E184" s="18"/>
      <c r="F184" s="19" t="s">
        <v>832</v>
      </c>
      <c r="G184" s="18" t="s">
        <v>1881</v>
      </c>
      <c r="H184" s="18" t="s">
        <v>819</v>
      </c>
      <c r="I184" s="18" t="s">
        <v>856</v>
      </c>
      <c r="J184" s="18" t="s">
        <v>1882</v>
      </c>
      <c r="K184" s="46" t="s">
        <v>822</v>
      </c>
      <c r="L184" s="18" t="s">
        <v>826</v>
      </c>
      <c r="M184" s="47" t="s">
        <v>842</v>
      </c>
      <c r="N184" s="18"/>
      <c r="O184" s="48" t="s">
        <v>1883</v>
      </c>
      <c r="P184" s="18" t="s">
        <v>1564</v>
      </c>
      <c r="Q184" s="18" t="s">
        <v>1565</v>
      </c>
      <c r="R184" s="18" t="s">
        <v>1884</v>
      </c>
      <c r="S184" s="18" t="s">
        <v>1885</v>
      </c>
      <c r="U184" s="10" t="s">
        <v>6434</v>
      </c>
      <c r="V184" s="4" t="str">
        <f t="shared" si="44"/>
        <v>2.4.2</v>
      </c>
      <c r="W184" s="122" t="s">
        <v>6435</v>
      </c>
      <c r="X184" s="4" t="str">
        <f t="shared" si="45"/>
        <v>Docentes satisfechos con los programas de bienestar laboral a los que acceden</v>
      </c>
      <c r="Y184" s="4" t="s">
        <v>6435</v>
      </c>
      <c r="Z184" s="4" t="str">
        <f t="shared" si="46"/>
        <v>Porcentaje de docentes de instituciones educativas oficiales que se sienten satisfechos con los programas de bienestar laboral a los que acceden con respecto al total de docentes que han accedido a programas de bienestar laboral</v>
      </c>
      <c r="AA184" s="4" t="s">
        <v>6435</v>
      </c>
      <c r="AB184" s="4" t="str">
        <f t="shared" si="47"/>
        <v>Medir el nivel de satisfacción que tienen los docentes de instituciones educativas oficiales frente a los programas de bienestar laboral a los que acceden</v>
      </c>
      <c r="AC184" s="4" t="s">
        <v>6435</v>
      </c>
      <c r="AD184" s="4">
        <f t="shared" si="48"/>
        <v>0</v>
      </c>
      <c r="AE184" s="4" t="s">
        <v>6435</v>
      </c>
      <c r="AF184" s="4" t="str">
        <f t="shared" si="49"/>
        <v>(V1/V2)*100</v>
      </c>
      <c r="AG184" s="4" t="s">
        <v>6435</v>
      </c>
      <c r="AH184" s="4" t="str">
        <f t="shared" si="50"/>
        <v>V1: Número de docentes de instituciones educativas oficiales que se encuentran satisfechos con los programas de bienestar laboral a los que han accedido
V2:  Total de docentes de instituciones educativas oficiales que han accedido a programas de bienestar laboral</v>
      </c>
      <c r="AI184" s="4" t="s">
        <v>6435</v>
      </c>
      <c r="AJ184" s="4" t="str">
        <f t="shared" si="51"/>
        <v>Creciente</v>
      </c>
      <c r="AK184" s="4" t="s">
        <v>6435</v>
      </c>
      <c r="AL184" s="4" t="str">
        <f t="shared" si="52"/>
        <v>Anual</v>
      </c>
      <c r="AM184" s="4" t="s">
        <v>6435</v>
      </c>
      <c r="AN184" s="4" t="str">
        <f t="shared" si="53"/>
        <v>Registros SEM
Planta de cargos de docentes Gestión Humana</v>
      </c>
      <c r="AO184" s="4" t="s">
        <v>6435</v>
      </c>
      <c r="AP184" s="4" t="str">
        <f t="shared" si="54"/>
        <v>Primaria</v>
      </c>
      <c r="AQ184" s="4" t="s">
        <v>6435</v>
      </c>
      <c r="AR184" s="4" t="str">
        <f t="shared" si="55"/>
        <v>Hoja de cálculo (excel)</v>
      </c>
      <c r="AS184" s="4" t="s">
        <v>6435</v>
      </c>
      <c r="AT184" s="4" t="str">
        <f t="shared" si="56"/>
        <v>NA</v>
      </c>
      <c r="AU184" s="4" t="s">
        <v>6435</v>
      </c>
      <c r="AV184" s="4">
        <f t="shared" si="57"/>
        <v>0</v>
      </c>
      <c r="AW184" s="4" t="s">
        <v>6435</v>
      </c>
      <c r="AX184" s="4" t="str">
        <f t="shared" si="58"/>
        <v>Subsecretaría Administrativo y Financiero</v>
      </c>
      <c r="AY184" s="4" t="s">
        <v>6435</v>
      </c>
      <c r="AZ184" s="4" t="str">
        <f t="shared" si="59"/>
        <v>Subsecretaría de Planeación Educativa -Planes, Programas y Proyectos</v>
      </c>
      <c r="BA184" s="4" t="s">
        <v>6435</v>
      </c>
      <c r="BB184" s="4" t="str">
        <f t="shared" si="60"/>
        <v>Hojas de cálculo (excel)</v>
      </c>
      <c r="BC184" s="4" t="s">
        <v>6435</v>
      </c>
      <c r="BD184" s="4" t="str">
        <f t="shared" si="61"/>
        <v>Encuesta a maestros</v>
      </c>
      <c r="BE184" s="4" t="s">
        <v>6435</v>
      </c>
      <c r="BF184" s="4" t="str">
        <f t="shared" si="62"/>
        <v>LB es NA porque no hay encuesta previa que muestre el nivel de satisfacción de los docentes.</v>
      </c>
      <c r="BG184" s="4" t="s">
        <v>6437</v>
      </c>
      <c r="BH184" s="4" t="str">
        <f t="shared" si="63"/>
        <v>("2.4.2","Docentes satisfechos con los programas de bienestar laboral a los que acceden","Porcentaje de docentes de instituciones educativas oficiales que se sienten satisfechos con los programas de bienestar laboral a los que acceden con respecto al total de docentes que han accedido a programas de bienestar laboral","Medir el nivel de satisfacción que tienen los docentes de instituciones educativas oficiales frente a los programas de bienestar laboral a los que acceden","0","(V1/V2)*100","V1: Número de docentes de instituciones educativas oficiales que se encuentran satisfechos con los programas de bienestar laboral a los que han accedido
V2:  Total de docentes de instituciones educativas oficiales que han accedido a programas de bienestar laboral","Creciente","Anual","Registros SEM
Planta de cargos de docentes Gestión Humana","Primaria","Hoja de cálculo (excel)</v>
      </c>
      <c r="BI184" s="4" t="str">
        <f t="shared" si="64"/>
        <v>","NA","0","Subsecretaría Administrativo y Financiero","Subsecretaría de Planeación Educativa -Planes, Programas y Proyectos","Hojas de cálculo (excel)","Encuesta a maestros","LB es NA porque no hay encuesta previa que muestre el nivel de satisfacción de los docentes.),</v>
      </c>
      <c r="BJ184" s="4" t="str">
        <f t="shared" si="65"/>
        <v>("2.4.2","Docentes satisfechos con los programas de bienestar laboral a los que acceden","Porcentaje de docentes de instituciones educativas oficiales que se sienten satisfechos con los programas de bienestar laboral a los que acceden con respecto al total de docentes que han accedido a programas de bienestar laboral","Medir el nivel de satisfacción que tienen los docentes de instituciones educativas oficiales frente a los programas de bienestar laboral a los que acceden","0","(V1/V2)*100","V1: Número de docentes de instituciones educativas oficiales que se encuentran satisfechos con los programas de bienestar laboral a los que han accedido
V2:  Total de docentes de instituciones educativas oficiales que han accedido a programas de bienestar laboral","Creciente","Anual","Registros SEM
Planta de cargos de docentes Gestión Humana","Primaria","Hoja de cálculo (excel)","NA","0","Subsecretaría Administrativo y Financiero","Subsecretaría de Planeación Educativa -Planes, Programas y Proyectos","Hojas de cálculo (excel)","Encuesta a maestros","LB es NA porque no hay encuesta previa que muestre el nivel de satisfacción de los docentes.),</v>
      </c>
    </row>
    <row r="185" spans="1:62" x14ac:dyDescent="0.2">
      <c r="A185" s="5" t="s">
        <v>183</v>
      </c>
      <c r="B185" s="6" t="s">
        <v>5795</v>
      </c>
      <c r="C185" s="41" t="s">
        <v>1886</v>
      </c>
      <c r="D185" s="41" t="s">
        <v>1887</v>
      </c>
      <c r="E185" s="41"/>
      <c r="F185" s="42" t="s">
        <v>817</v>
      </c>
      <c r="G185" s="41" t="s">
        <v>1888</v>
      </c>
      <c r="H185" s="41" t="s">
        <v>819</v>
      </c>
      <c r="I185" s="41" t="s">
        <v>856</v>
      </c>
      <c r="J185" s="41" t="s">
        <v>1585</v>
      </c>
      <c r="K185" s="41" t="s">
        <v>822</v>
      </c>
      <c r="L185" s="41" t="s">
        <v>826</v>
      </c>
      <c r="M185" s="41">
        <v>2019</v>
      </c>
      <c r="N185" s="41"/>
      <c r="O185" s="41" t="s">
        <v>1889</v>
      </c>
      <c r="P185" s="41" t="s">
        <v>1564</v>
      </c>
      <c r="Q185" s="41" t="s">
        <v>1565</v>
      </c>
      <c r="R185" s="41" t="s">
        <v>1576</v>
      </c>
      <c r="S185" s="41"/>
      <c r="U185" s="10" t="s">
        <v>6434</v>
      </c>
      <c r="V185" s="4" t="str">
        <f t="shared" si="44"/>
        <v>2.4.3</v>
      </c>
      <c r="W185" s="122" t="s">
        <v>6435</v>
      </c>
      <c r="X185" s="4" t="str">
        <f t="shared" si="45"/>
        <v>Producciones académicas que los maestros logran construir como resultado de su participación en programas de formación</v>
      </c>
      <c r="Y185" s="4" t="s">
        <v>6435</v>
      </c>
      <c r="Z185" s="4" t="str">
        <f t="shared" si="46"/>
        <v>Número de producciones académicas construidas por los maestros de instituciones educativas oficiales como resultado de su participación en programas de formación docente</v>
      </c>
      <c r="AA185" s="4" t="s">
        <v>6435</v>
      </c>
      <c r="AB185" s="4" t="str">
        <f t="shared" si="47"/>
        <v>Medir el avance en el número de producciones académicas que logran elaborar los maestros de instituciones oficiales producto de su participación en programas de formación docente</v>
      </c>
      <c r="AC185" s="4" t="s">
        <v>6435</v>
      </c>
      <c r="AD185" s="4">
        <f t="shared" si="48"/>
        <v>0</v>
      </c>
      <c r="AE185" s="4" t="s">
        <v>6435</v>
      </c>
      <c r="AF185" s="4" t="str">
        <f t="shared" si="49"/>
        <v>V1</v>
      </c>
      <c r="AG185" s="4" t="s">
        <v>6435</v>
      </c>
      <c r="AH185" s="4" t="str">
        <f t="shared" si="50"/>
        <v>V1: Número de producciones académicas construidas por los docentes de instituciones educativas oficiales tras su participación en programas de formación docente</v>
      </c>
      <c r="AI185" s="4" t="s">
        <v>6435</v>
      </c>
      <c r="AJ185" s="4" t="str">
        <f t="shared" si="51"/>
        <v>Creciente</v>
      </c>
      <c r="AK185" s="4" t="s">
        <v>6435</v>
      </c>
      <c r="AL185" s="4" t="str">
        <f t="shared" si="52"/>
        <v>Anual</v>
      </c>
      <c r="AM185" s="4" t="s">
        <v>6435</v>
      </c>
      <c r="AN185" s="4" t="str">
        <f t="shared" si="53"/>
        <v>Registros SEM</v>
      </c>
      <c r="AO185" s="4" t="s">
        <v>6435</v>
      </c>
      <c r="AP185" s="4" t="str">
        <f t="shared" si="54"/>
        <v>Primaria</v>
      </c>
      <c r="AQ185" s="4" t="s">
        <v>6435</v>
      </c>
      <c r="AR185" s="4" t="str">
        <f t="shared" si="55"/>
        <v>Hoja de cálculo (excel)</v>
      </c>
      <c r="AS185" s="4" t="s">
        <v>6435</v>
      </c>
      <c r="AT185" s="4">
        <f t="shared" si="56"/>
        <v>2019</v>
      </c>
      <c r="AU185" s="4" t="s">
        <v>6435</v>
      </c>
      <c r="AV185" s="4">
        <f t="shared" si="57"/>
        <v>0</v>
      </c>
      <c r="AW185" s="4" t="s">
        <v>6435</v>
      </c>
      <c r="AX185" s="4" t="str">
        <f t="shared" si="58"/>
        <v>MOVA</v>
      </c>
      <c r="AY185" s="4" t="s">
        <v>6435</v>
      </c>
      <c r="AZ185" s="4" t="str">
        <f t="shared" si="59"/>
        <v>Subsecretaría de Planeación Educativa -Planes, Programas y Proyectos</v>
      </c>
      <c r="BA185" s="4" t="s">
        <v>6435</v>
      </c>
      <c r="BB185" s="4" t="str">
        <f t="shared" si="60"/>
        <v>Hojas de cálculo (excel)</v>
      </c>
      <c r="BC185" s="4" t="s">
        <v>6435</v>
      </c>
      <c r="BD185" s="4" t="str">
        <f t="shared" si="61"/>
        <v>Registros administrativos SEM</v>
      </c>
      <c r="BE185" s="4" t="s">
        <v>6435</v>
      </c>
      <c r="BF185" s="4">
        <f t="shared" si="62"/>
        <v>0</v>
      </c>
      <c r="BG185" s="4" t="s">
        <v>6437</v>
      </c>
      <c r="BH185" s="4" t="str">
        <f t="shared" si="63"/>
        <v>("2.4.3","Producciones académicas que los maestros logran construir como resultado de su participación en programas de formación","Número de producciones académicas construidas por los maestros de instituciones educativas oficiales como resultado de su participación en programas de formación docente","Medir el avance en el número de producciones académicas que logran elaborar los maestros de instituciones oficiales producto de su participación en programas de formación docente","0","V1","V1: Número de producciones académicas construidas por los docentes de instituciones educativas oficiales tras su participación en programas de formación docente","Creciente","Anual","Registros SEM","Primaria","Hoja de cálculo (excel)</v>
      </c>
      <c r="BI185" s="4" t="str">
        <f t="shared" si="64"/>
        <v>","2019","0","MOVA","Subsecretaría de Planeación Educativa -Planes, Programas y Proyectos","Hojas de cálculo (excel)","Registros administrativos SEM","0),</v>
      </c>
      <c r="BJ185" s="4" t="str">
        <f t="shared" si="65"/>
        <v>("2.4.3","Producciones académicas que los maestros logran construir como resultado de su participación en programas de formación","Número de producciones académicas construidas por los maestros de instituciones educativas oficiales como resultado de su participación en programas de formación docente","Medir el avance en el número de producciones académicas que logran elaborar los maestros de instituciones oficiales producto de su participación en programas de formación docente","0","V1","V1: Número de producciones académicas construidas por los docentes de instituciones educativas oficiales tras su participación en programas de formación docente","Creciente","Anual","Registros SEM","Primaria","Hoja de cálculo (excel)","2019","0","MOVA","Subsecretaría de Planeación Educativa -Planes, Programas y Proyectos","Hojas de cálculo (excel)","Registros administrativos SEM","0),</v>
      </c>
    </row>
    <row r="186" spans="1:62" x14ac:dyDescent="0.2">
      <c r="A186" s="5" t="s">
        <v>184</v>
      </c>
      <c r="B186" s="6" t="s">
        <v>5796</v>
      </c>
      <c r="C186" s="15" t="s">
        <v>1890</v>
      </c>
      <c r="D186" s="15" t="s">
        <v>1891</v>
      </c>
      <c r="E186" s="15"/>
      <c r="F186" s="15" t="s">
        <v>817</v>
      </c>
      <c r="G186" s="15" t="s">
        <v>1892</v>
      </c>
      <c r="H186" s="15" t="s">
        <v>819</v>
      </c>
      <c r="I186" s="15" t="s">
        <v>856</v>
      </c>
      <c r="J186" s="15" t="s">
        <v>1585</v>
      </c>
      <c r="K186" s="15" t="s">
        <v>822</v>
      </c>
      <c r="L186" s="15" t="s">
        <v>826</v>
      </c>
      <c r="M186" s="15">
        <v>2019</v>
      </c>
      <c r="N186" s="15"/>
      <c r="O186" s="15" t="s">
        <v>1889</v>
      </c>
      <c r="P186" s="15" t="s">
        <v>1564</v>
      </c>
      <c r="Q186" s="15" t="s">
        <v>1565</v>
      </c>
      <c r="R186" s="15" t="s">
        <v>1576</v>
      </c>
      <c r="S186" s="15" t="s">
        <v>1893</v>
      </c>
      <c r="U186" s="10" t="s">
        <v>6434</v>
      </c>
      <c r="V186" s="4" t="str">
        <f t="shared" si="44"/>
        <v>2.4.1.1</v>
      </c>
      <c r="W186" s="122" t="s">
        <v>6435</v>
      </c>
      <c r="X186" s="4" t="str">
        <f t="shared" si="45"/>
        <v>Docentes participantes en modalidad de formación continua</v>
      </c>
      <c r="Y186" s="4" t="s">
        <v>6435</v>
      </c>
      <c r="Z186" s="4" t="str">
        <f t="shared" si="46"/>
        <v>Número de docentes de instituciones educativas oficiales participantes en modalidad de formación continua</v>
      </c>
      <c r="AA186" s="4" t="s">
        <v>6435</v>
      </c>
      <c r="AB186" s="4" t="str">
        <f t="shared" si="47"/>
        <v>Medir el avance en la cobertura de los programas de formación continua dirigida a los docentes de instituciones educativas oficiales de la ciudad</v>
      </c>
      <c r="AC186" s="4" t="s">
        <v>6435</v>
      </c>
      <c r="AD186" s="4">
        <f t="shared" si="48"/>
        <v>0</v>
      </c>
      <c r="AE186" s="4" t="s">
        <v>6435</v>
      </c>
      <c r="AF186" s="4" t="str">
        <f t="shared" si="49"/>
        <v>V1</v>
      </c>
      <c r="AG186" s="4" t="s">
        <v>6435</v>
      </c>
      <c r="AH186" s="4" t="str">
        <f t="shared" si="50"/>
        <v>V1: Número de docentes de instituciones educativas oficiales que participan en modalidades de formación continua</v>
      </c>
      <c r="AI186" s="4" t="s">
        <v>6435</v>
      </c>
      <c r="AJ186" s="4" t="str">
        <f t="shared" si="51"/>
        <v>Creciente</v>
      </c>
      <c r="AK186" s="4" t="s">
        <v>6435</v>
      </c>
      <c r="AL186" s="4" t="str">
        <f t="shared" si="52"/>
        <v>Anual</v>
      </c>
      <c r="AM186" s="4" t="s">
        <v>6435</v>
      </c>
      <c r="AN186" s="4" t="str">
        <f t="shared" si="53"/>
        <v>Registros SEM</v>
      </c>
      <c r="AO186" s="4" t="s">
        <v>6435</v>
      </c>
      <c r="AP186" s="4" t="str">
        <f t="shared" si="54"/>
        <v>Primaria</v>
      </c>
      <c r="AQ186" s="4" t="s">
        <v>6435</v>
      </c>
      <c r="AR186" s="4" t="str">
        <f t="shared" si="55"/>
        <v>Hoja de cálculo (excel)</v>
      </c>
      <c r="AS186" s="4" t="s">
        <v>6435</v>
      </c>
      <c r="AT186" s="4">
        <f t="shared" si="56"/>
        <v>2019</v>
      </c>
      <c r="AU186" s="4" t="s">
        <v>6435</v>
      </c>
      <c r="AV186" s="4">
        <f t="shared" si="57"/>
        <v>0</v>
      </c>
      <c r="AW186" s="4" t="s">
        <v>6435</v>
      </c>
      <c r="AX186" s="4" t="str">
        <f t="shared" si="58"/>
        <v>MOVA</v>
      </c>
      <c r="AY186" s="4" t="s">
        <v>6435</v>
      </c>
      <c r="AZ186" s="4" t="str">
        <f t="shared" si="59"/>
        <v>Subsecretaría de Planeación Educativa -Planes, Programas y Proyectos</v>
      </c>
      <c r="BA186" s="4" t="s">
        <v>6435</v>
      </c>
      <c r="BB186" s="4" t="str">
        <f t="shared" si="60"/>
        <v>Hojas de cálculo (excel)</v>
      </c>
      <c r="BC186" s="4" t="s">
        <v>6435</v>
      </c>
      <c r="BD186" s="4" t="str">
        <f t="shared" si="61"/>
        <v>Registros administrativos SEM</v>
      </c>
      <c r="BE186" s="4" t="s">
        <v>6435</v>
      </c>
      <c r="BF186" s="4" t="str">
        <f t="shared" si="62"/>
        <v>Se reformula nombre del indicador y meta</v>
      </c>
      <c r="BG186" s="4" t="s">
        <v>6437</v>
      </c>
      <c r="BH186" s="4" t="str">
        <f t="shared" si="63"/>
        <v>("2.4.1.1","Docentes participantes en modalidad de formación continua","Número de docentes de instituciones educativas oficiales participantes en modalidad de formación continua","Medir el avance en la cobertura de los programas de formación continua dirigida a los docentes de instituciones educativas oficiales de la ciudad","0","V1","V1: Número de docentes de instituciones educativas oficiales que participan en modalidades de formación continua","Creciente","Anual","Registros SEM","Primaria","Hoja de cálculo (excel)</v>
      </c>
      <c r="BI186" s="4" t="str">
        <f t="shared" si="64"/>
        <v>","2019","0","MOVA","Subsecretaría de Planeación Educativa -Planes, Programas y Proyectos","Hojas de cálculo (excel)","Registros administrativos SEM","Se reformula nombre del indicador y meta),</v>
      </c>
      <c r="BJ186" s="4" t="str">
        <f t="shared" si="65"/>
        <v>("2.4.1.1","Docentes participantes en modalidad de formación continua","Número de docentes de instituciones educativas oficiales participantes en modalidad de formación continua","Medir el avance en la cobertura de los programas de formación continua dirigida a los docentes de instituciones educativas oficiales de la ciudad","0","V1","V1: Número de docentes de instituciones educativas oficiales que participan en modalidades de formación continua","Creciente","Anual","Registros SEM","Primaria","Hoja de cálculo (excel)","2019","0","MOVA","Subsecretaría de Planeación Educativa -Planes, Programas y Proyectos","Hojas de cálculo (excel)","Registros administrativos SEM","Se reformula nombre del indicador y meta),</v>
      </c>
    </row>
    <row r="187" spans="1:62" x14ac:dyDescent="0.2">
      <c r="A187" s="5" t="s">
        <v>185</v>
      </c>
      <c r="B187" s="6" t="s">
        <v>5797</v>
      </c>
      <c r="C187" s="15" t="s">
        <v>1894</v>
      </c>
      <c r="D187" s="15" t="s">
        <v>1895</v>
      </c>
      <c r="E187" s="15"/>
      <c r="F187" s="15" t="s">
        <v>817</v>
      </c>
      <c r="G187" s="15" t="s">
        <v>1896</v>
      </c>
      <c r="H187" s="15" t="s">
        <v>819</v>
      </c>
      <c r="I187" s="15" t="s">
        <v>856</v>
      </c>
      <c r="J187" s="15" t="s">
        <v>1585</v>
      </c>
      <c r="K187" s="15" t="s">
        <v>822</v>
      </c>
      <c r="L187" s="15" t="s">
        <v>826</v>
      </c>
      <c r="M187" s="15">
        <v>2019</v>
      </c>
      <c r="N187" s="15"/>
      <c r="O187" s="15" t="s">
        <v>1889</v>
      </c>
      <c r="P187" s="15" t="s">
        <v>1564</v>
      </c>
      <c r="Q187" s="15" t="s">
        <v>1565</v>
      </c>
      <c r="R187" s="15" t="s">
        <v>1576</v>
      </c>
      <c r="S187" s="15" t="s">
        <v>1750</v>
      </c>
      <c r="U187" s="10" t="s">
        <v>6434</v>
      </c>
      <c r="V187" s="4" t="str">
        <f t="shared" si="44"/>
        <v>2.4.1.2</v>
      </c>
      <c r="W187" s="122" t="s">
        <v>6435</v>
      </c>
      <c r="X187" s="4" t="str">
        <f t="shared" si="45"/>
        <v>Docentes beneficiados con intercambios académicos</v>
      </c>
      <c r="Y187" s="4" t="s">
        <v>6435</v>
      </c>
      <c r="Z187" s="4" t="str">
        <f t="shared" si="46"/>
        <v>Número de docentes de instituciones educativas oficiales beneficiados con intercambios académicos</v>
      </c>
      <c r="AA187" s="4" t="s">
        <v>6435</v>
      </c>
      <c r="AB187" s="4" t="str">
        <f t="shared" si="47"/>
        <v>Medir el nivel de acceso a intercambios académicos por parte de los docentes de institucion educativas oficiales de la ciudad</v>
      </c>
      <c r="AC187" s="4" t="s">
        <v>6435</v>
      </c>
      <c r="AD187" s="4">
        <f t="shared" si="48"/>
        <v>0</v>
      </c>
      <c r="AE187" s="4" t="s">
        <v>6435</v>
      </c>
      <c r="AF187" s="4" t="str">
        <f t="shared" si="49"/>
        <v>V1</v>
      </c>
      <c r="AG187" s="4" t="s">
        <v>6435</v>
      </c>
      <c r="AH187" s="4" t="str">
        <f t="shared" si="50"/>
        <v>V1: Número de docentes de instituciones educativas oficiales que son beneficiados con intercambios académicos</v>
      </c>
      <c r="AI187" s="4" t="s">
        <v>6435</v>
      </c>
      <c r="AJ187" s="4" t="str">
        <f t="shared" si="51"/>
        <v>Creciente</v>
      </c>
      <c r="AK187" s="4" t="s">
        <v>6435</v>
      </c>
      <c r="AL187" s="4" t="str">
        <f t="shared" si="52"/>
        <v>Anual</v>
      </c>
      <c r="AM187" s="4" t="s">
        <v>6435</v>
      </c>
      <c r="AN187" s="4" t="str">
        <f t="shared" si="53"/>
        <v>Registros SEM</v>
      </c>
      <c r="AO187" s="4" t="s">
        <v>6435</v>
      </c>
      <c r="AP187" s="4" t="str">
        <f t="shared" si="54"/>
        <v>Primaria</v>
      </c>
      <c r="AQ187" s="4" t="s">
        <v>6435</v>
      </c>
      <c r="AR187" s="4" t="str">
        <f t="shared" si="55"/>
        <v>Hoja de cálculo (excel)</v>
      </c>
      <c r="AS187" s="4" t="s">
        <v>6435</v>
      </c>
      <c r="AT187" s="4">
        <f t="shared" si="56"/>
        <v>2019</v>
      </c>
      <c r="AU187" s="4" t="s">
        <v>6435</v>
      </c>
      <c r="AV187" s="4">
        <f t="shared" si="57"/>
        <v>0</v>
      </c>
      <c r="AW187" s="4" t="s">
        <v>6435</v>
      </c>
      <c r="AX187" s="4" t="str">
        <f t="shared" si="58"/>
        <v>MOVA</v>
      </c>
      <c r="AY187" s="4" t="s">
        <v>6435</v>
      </c>
      <c r="AZ187" s="4" t="str">
        <f t="shared" si="59"/>
        <v>Subsecretaría de Planeación Educativa -Planes, Programas y Proyectos</v>
      </c>
      <c r="BA187" s="4" t="s">
        <v>6435</v>
      </c>
      <c r="BB187" s="4" t="str">
        <f t="shared" si="60"/>
        <v>Hojas de cálculo (excel)</v>
      </c>
      <c r="BC187" s="4" t="s">
        <v>6435</v>
      </c>
      <c r="BD187" s="4" t="str">
        <f t="shared" si="61"/>
        <v>Registros administrativos SEM</v>
      </c>
      <c r="BE187" s="4" t="s">
        <v>6435</v>
      </c>
      <c r="BF187" s="4" t="str">
        <f t="shared" si="62"/>
        <v>Indicador nuevo</v>
      </c>
      <c r="BG187" s="4" t="s">
        <v>6437</v>
      </c>
      <c r="BH187" s="4" t="str">
        <f t="shared" si="63"/>
        <v>("2.4.1.2","Docentes beneficiados con intercambios académicos","Número de docentes de instituciones educativas oficiales beneficiados con intercambios académicos","Medir el nivel de acceso a intercambios académicos por parte de los docentes de institucion educativas oficiales de la ciudad","0","V1","V1: Número de docentes de instituciones educativas oficiales que son beneficiados con intercambios académicos","Creciente","Anual","Registros SEM","Primaria","Hoja de cálculo (excel)</v>
      </c>
      <c r="BI187" s="4" t="str">
        <f t="shared" si="64"/>
        <v>","2019","0","MOVA","Subsecretaría de Planeación Educativa -Planes, Programas y Proyectos","Hojas de cálculo (excel)","Registros administrativos SEM","Indicador nuevo),</v>
      </c>
      <c r="BJ187" s="4" t="str">
        <f t="shared" si="65"/>
        <v>("2.4.1.2","Docentes beneficiados con intercambios académicos","Número de docentes de instituciones educativas oficiales beneficiados con intercambios académicos","Medir el nivel de acceso a intercambios académicos por parte de los docentes de institucion educativas oficiales de la ciudad","0","V1","V1: Número de docentes de instituciones educativas oficiales que son beneficiados con intercambios académicos","Creciente","Anual","Registros SEM","Primaria","Hoja de cálculo (excel)","2019","0","MOVA","Subsecretaría de Planeación Educativa -Planes, Programas y Proyectos","Hojas de cálculo (excel)","Registros administrativos SEM","Indicador nuevo),</v>
      </c>
    </row>
    <row r="188" spans="1:62" x14ac:dyDescent="0.2">
      <c r="A188" s="5" t="s">
        <v>186</v>
      </c>
      <c r="B188" s="6" t="s">
        <v>5798</v>
      </c>
      <c r="C188" s="15" t="s">
        <v>1897</v>
      </c>
      <c r="D188" s="15" t="s">
        <v>1898</v>
      </c>
      <c r="E188" s="15"/>
      <c r="F188" s="15" t="s">
        <v>817</v>
      </c>
      <c r="G188" s="15" t="s">
        <v>1899</v>
      </c>
      <c r="H188" s="15" t="s">
        <v>819</v>
      </c>
      <c r="I188" s="15" t="s">
        <v>856</v>
      </c>
      <c r="J188" s="15" t="s">
        <v>1585</v>
      </c>
      <c r="K188" s="15" t="s">
        <v>822</v>
      </c>
      <c r="L188" s="15" t="s">
        <v>826</v>
      </c>
      <c r="M188" s="15" t="s">
        <v>842</v>
      </c>
      <c r="N188" s="15"/>
      <c r="O188" s="15" t="s">
        <v>1889</v>
      </c>
      <c r="P188" s="15" t="s">
        <v>1564</v>
      </c>
      <c r="Q188" s="15" t="s">
        <v>1565</v>
      </c>
      <c r="R188" s="15" t="s">
        <v>1576</v>
      </c>
      <c r="S188" s="15" t="s">
        <v>1900</v>
      </c>
      <c r="U188" s="10" t="s">
        <v>6434</v>
      </c>
      <c r="V188" s="4" t="str">
        <f t="shared" si="44"/>
        <v>2.4.1.3</v>
      </c>
      <c r="W188" s="122" t="s">
        <v>6435</v>
      </c>
      <c r="X188" s="4" t="str">
        <f t="shared" si="45"/>
        <v>Directivos docentes participantes en programas de formación en gestión</v>
      </c>
      <c r="Y188" s="4" t="s">
        <v>6435</v>
      </c>
      <c r="Z188" s="4" t="str">
        <f t="shared" si="46"/>
        <v>Número de directivos docentes de instituciones educativas oficiales participantes en programas de formacióne gestión</v>
      </c>
      <c r="AA188" s="4" t="s">
        <v>6435</v>
      </c>
      <c r="AB188" s="4" t="str">
        <f t="shared" si="47"/>
        <v>Medir el avance en la cobertura de los programas de formación en grestión dirigida a los directivos docentes de instituciones educativas oficiales de la ciudad</v>
      </c>
      <c r="AC188" s="4" t="s">
        <v>6435</v>
      </c>
      <c r="AD188" s="4">
        <f t="shared" si="48"/>
        <v>0</v>
      </c>
      <c r="AE188" s="4" t="s">
        <v>6435</v>
      </c>
      <c r="AF188" s="4" t="str">
        <f t="shared" si="49"/>
        <v>V1</v>
      </c>
      <c r="AG188" s="4" t="s">
        <v>6435</v>
      </c>
      <c r="AH188" s="4" t="str">
        <f t="shared" si="50"/>
        <v>V1: Número de directivos docentes de instituciones educativas oficiales que participan en programas de formación en gestión</v>
      </c>
      <c r="AI188" s="4" t="s">
        <v>6435</v>
      </c>
      <c r="AJ188" s="4" t="str">
        <f t="shared" si="51"/>
        <v>Creciente</v>
      </c>
      <c r="AK188" s="4" t="s">
        <v>6435</v>
      </c>
      <c r="AL188" s="4" t="str">
        <f t="shared" si="52"/>
        <v>Anual</v>
      </c>
      <c r="AM188" s="4" t="s">
        <v>6435</v>
      </c>
      <c r="AN188" s="4" t="str">
        <f t="shared" si="53"/>
        <v>Registros SEM</v>
      </c>
      <c r="AO188" s="4" t="s">
        <v>6435</v>
      </c>
      <c r="AP188" s="4" t="str">
        <f t="shared" si="54"/>
        <v>Primaria</v>
      </c>
      <c r="AQ188" s="4" t="s">
        <v>6435</v>
      </c>
      <c r="AR188" s="4" t="str">
        <f t="shared" si="55"/>
        <v>Hoja de cálculo (excel)</v>
      </c>
      <c r="AS188" s="4" t="s">
        <v>6435</v>
      </c>
      <c r="AT188" s="4" t="str">
        <f t="shared" si="56"/>
        <v>NA</v>
      </c>
      <c r="AU188" s="4" t="s">
        <v>6435</v>
      </c>
      <c r="AV188" s="4">
        <f t="shared" si="57"/>
        <v>0</v>
      </c>
      <c r="AW188" s="4" t="s">
        <v>6435</v>
      </c>
      <c r="AX188" s="4" t="str">
        <f t="shared" si="58"/>
        <v>MOVA</v>
      </c>
      <c r="AY188" s="4" t="s">
        <v>6435</v>
      </c>
      <c r="AZ188" s="4" t="str">
        <f t="shared" si="59"/>
        <v>Subsecretaría de Planeación Educativa -Planes, Programas y Proyectos</v>
      </c>
      <c r="BA188" s="4" t="s">
        <v>6435</v>
      </c>
      <c r="BB188" s="4" t="str">
        <f t="shared" si="60"/>
        <v>Hojas de cálculo (excel)</v>
      </c>
      <c r="BC188" s="4" t="s">
        <v>6435</v>
      </c>
      <c r="BD188" s="4" t="str">
        <f t="shared" si="61"/>
        <v>Registros administrativos SEM</v>
      </c>
      <c r="BE188" s="4" t="s">
        <v>6435</v>
      </c>
      <c r="BF188" s="4" t="str">
        <f t="shared" si="62"/>
        <v>Indicador nuevo por solicitud de Concejo</v>
      </c>
      <c r="BG188" s="4" t="s">
        <v>6437</v>
      </c>
      <c r="BH188" s="4" t="str">
        <f t="shared" si="63"/>
        <v>("2.4.1.3","Directivos docentes participantes en programas de formación en gestión","Número de directivos docentes de instituciones educativas oficiales participantes en programas de formacióne gestión","Medir el avance en la cobertura de los programas de formación en grestión dirigida a los directivos docentes de instituciones educativas oficiales de la ciudad","0","V1","V1: Número de directivos docentes de instituciones educativas oficiales que participan en programas de formación en gestión","Creciente","Anual","Registros SEM","Primaria","Hoja de cálculo (excel)</v>
      </c>
      <c r="BI188" s="4" t="str">
        <f t="shared" si="64"/>
        <v>","NA","0","MOVA","Subsecretaría de Planeación Educativa -Planes, Programas y Proyectos","Hojas de cálculo (excel)","Registros administrativos SEM","Indicador nuevo por solicitud de Concejo),</v>
      </c>
      <c r="BJ188" s="4" t="str">
        <f t="shared" si="65"/>
        <v>("2.4.1.3","Directivos docentes participantes en programas de formación en gestión","Número de directivos docentes de instituciones educativas oficiales participantes en programas de formacióne gestión","Medir el avance en la cobertura de los programas de formación en grestión dirigida a los directivos docentes de instituciones educativas oficiales de la ciudad","0","V1","V1: Número de directivos docentes de instituciones educativas oficiales que participan en programas de formación en gestión","Creciente","Anual","Registros SEM","Primaria","Hoja de cálculo (excel)","NA","0","MOVA","Subsecretaría de Planeación Educativa -Planes, Programas y Proyectos","Hojas de cálculo (excel)","Registros administrativos SEM","Indicador nuevo por solicitud de Concejo),</v>
      </c>
    </row>
    <row r="189" spans="1:62" x14ac:dyDescent="0.2">
      <c r="A189" s="5" t="s">
        <v>187</v>
      </c>
      <c r="B189" s="6" t="s">
        <v>5799</v>
      </c>
      <c r="C189" s="15" t="s">
        <v>1901</v>
      </c>
      <c r="D189" s="15" t="s">
        <v>1902</v>
      </c>
      <c r="E189" s="15"/>
      <c r="F189" s="15" t="s">
        <v>817</v>
      </c>
      <c r="G189" s="15" t="s">
        <v>1903</v>
      </c>
      <c r="H189" s="15" t="s">
        <v>819</v>
      </c>
      <c r="I189" s="15" t="s">
        <v>856</v>
      </c>
      <c r="J189" s="15" t="s">
        <v>1585</v>
      </c>
      <c r="K189" s="15" t="s">
        <v>822</v>
      </c>
      <c r="L189" s="15" t="s">
        <v>826</v>
      </c>
      <c r="M189" s="15" t="s">
        <v>842</v>
      </c>
      <c r="N189" s="15"/>
      <c r="O189" s="15" t="s">
        <v>1697</v>
      </c>
      <c r="P189" s="15" t="s">
        <v>1564</v>
      </c>
      <c r="Q189" s="15" t="s">
        <v>1565</v>
      </c>
      <c r="R189" s="15" t="s">
        <v>1576</v>
      </c>
      <c r="S189" s="15"/>
      <c r="U189" s="10" t="s">
        <v>6434</v>
      </c>
      <c r="V189" s="4" t="str">
        <f t="shared" si="44"/>
        <v>2.4.2.1</v>
      </c>
      <c r="W189" s="122" t="s">
        <v>6435</v>
      </c>
      <c r="X189" s="4" t="str">
        <f t="shared" si="45"/>
        <v>Docentes acompañados con estrategias de atención psicosocial</v>
      </c>
      <c r="Y189" s="4" t="s">
        <v>6435</v>
      </c>
      <c r="Z189" s="4" t="str">
        <f t="shared" si="46"/>
        <v>Número de docentes acompañados con estrategias de atención psicosocial</v>
      </c>
      <c r="AA189" s="4" t="s">
        <v>6435</v>
      </c>
      <c r="AB189" s="4" t="str">
        <f t="shared" si="47"/>
        <v>Medir el grado de cobertura de los programas de acompañamiento psicosocial a los docentes de instituciones educativas oficiales</v>
      </c>
      <c r="AC189" s="4" t="s">
        <v>6435</v>
      </c>
      <c r="AD189" s="4">
        <f t="shared" si="48"/>
        <v>0</v>
      </c>
      <c r="AE189" s="4" t="s">
        <v>6435</v>
      </c>
      <c r="AF189" s="4" t="str">
        <f t="shared" si="49"/>
        <v>V1</v>
      </c>
      <c r="AG189" s="4" t="s">
        <v>6435</v>
      </c>
      <c r="AH189" s="4" t="str">
        <f t="shared" si="50"/>
        <v>V1: Número de docentes de instituciones educativas oficiales atendidos con acompañamiento psicosocial</v>
      </c>
      <c r="AI189" s="4" t="s">
        <v>6435</v>
      </c>
      <c r="AJ189" s="4" t="str">
        <f t="shared" si="51"/>
        <v>Creciente</v>
      </c>
      <c r="AK189" s="4" t="s">
        <v>6435</v>
      </c>
      <c r="AL189" s="4" t="str">
        <f t="shared" si="52"/>
        <v>Anual</v>
      </c>
      <c r="AM189" s="4" t="s">
        <v>6435</v>
      </c>
      <c r="AN189" s="4" t="str">
        <f t="shared" si="53"/>
        <v>Registros SEM</v>
      </c>
      <c r="AO189" s="4" t="s">
        <v>6435</v>
      </c>
      <c r="AP189" s="4" t="str">
        <f t="shared" si="54"/>
        <v>Primaria</v>
      </c>
      <c r="AQ189" s="4" t="s">
        <v>6435</v>
      </c>
      <c r="AR189" s="4" t="str">
        <f t="shared" si="55"/>
        <v>Hoja de cálculo (excel)</v>
      </c>
      <c r="AS189" s="4" t="s">
        <v>6435</v>
      </c>
      <c r="AT189" s="4" t="str">
        <f t="shared" si="56"/>
        <v>NA</v>
      </c>
      <c r="AU189" s="4" t="s">
        <v>6435</v>
      </c>
      <c r="AV189" s="4">
        <f t="shared" si="57"/>
        <v>0</v>
      </c>
      <c r="AW189" s="4" t="s">
        <v>6435</v>
      </c>
      <c r="AX189" s="4" t="str">
        <f t="shared" si="58"/>
        <v>Subsecretaría de Planeación Educativa</v>
      </c>
      <c r="AY189" s="4" t="s">
        <v>6435</v>
      </c>
      <c r="AZ189" s="4" t="str">
        <f t="shared" si="59"/>
        <v>Subsecretaría de Planeación Educativa -Planes, Programas y Proyectos</v>
      </c>
      <c r="BA189" s="4" t="s">
        <v>6435</v>
      </c>
      <c r="BB189" s="4" t="str">
        <f t="shared" si="60"/>
        <v>Hojas de cálculo (excel)</v>
      </c>
      <c r="BC189" s="4" t="s">
        <v>6435</v>
      </c>
      <c r="BD189" s="4" t="str">
        <f t="shared" si="61"/>
        <v>Registros administrativos SEM</v>
      </c>
      <c r="BE189" s="4" t="s">
        <v>6435</v>
      </c>
      <c r="BF189" s="4">
        <f t="shared" si="62"/>
        <v>0</v>
      </c>
      <c r="BG189" s="4" t="s">
        <v>6437</v>
      </c>
      <c r="BH189" s="4" t="str">
        <f t="shared" si="63"/>
        <v>("2.4.2.1","Docentes acompañados con estrategias de atención psicosocial","Número de docentes acompañados con estrategias de atención psicosocial","Medir el grado de cobertura de los programas de acompañamiento psicosocial a los docentes de instituciones educativas oficiales","0","V1","V1: Número de docentes de instituciones educativas oficiales atendidos con acompañamiento psicosocial","Creciente","Anual","Registros SEM","Primaria","Hoja de cálculo (excel)</v>
      </c>
      <c r="BI189" s="4" t="str">
        <f t="shared" si="64"/>
        <v>","NA","0","Subsecretaría de Planeación Educativa","Subsecretaría de Planeación Educativa -Planes, Programas y Proyectos","Hojas de cálculo (excel)","Registros administrativos SEM","0),</v>
      </c>
      <c r="BJ189" s="4" t="str">
        <f t="shared" si="65"/>
        <v>("2.4.2.1","Docentes acompañados con estrategias de atención psicosocial","Número de docentes acompañados con estrategias de atención psicosocial","Medir el grado de cobertura de los programas de acompañamiento psicosocial a los docentes de instituciones educativas oficiales","0","V1","V1: Número de docentes de instituciones educativas oficiales atendidos con acompañamiento psicosocial","Creciente","Anual","Registros SEM","Primaria","Hoja de cálculo (excel)","NA","0","Subsecretaría de Planeación Educativa","Subsecretaría de Planeación Educativa -Planes, Programas y Proyectos","Hojas de cálculo (excel)","Registros administrativos SEM","0),</v>
      </c>
    </row>
    <row r="190" spans="1:62" x14ac:dyDescent="0.2">
      <c r="A190" s="5" t="s">
        <v>188</v>
      </c>
      <c r="B190" s="6" t="s">
        <v>5800</v>
      </c>
      <c r="C190" s="15" t="s">
        <v>1904</v>
      </c>
      <c r="D190" s="15" t="s">
        <v>1905</v>
      </c>
      <c r="E190" s="15"/>
      <c r="F190" s="15" t="s">
        <v>817</v>
      </c>
      <c r="G190" s="15" t="s">
        <v>1906</v>
      </c>
      <c r="H190" s="15" t="s">
        <v>819</v>
      </c>
      <c r="I190" s="15" t="s">
        <v>856</v>
      </c>
      <c r="J190" s="15" t="s">
        <v>1585</v>
      </c>
      <c r="K190" s="15" t="s">
        <v>822</v>
      </c>
      <c r="L190" s="15" t="s">
        <v>826</v>
      </c>
      <c r="M190" s="15">
        <v>2019</v>
      </c>
      <c r="N190" s="15"/>
      <c r="O190" s="15" t="s">
        <v>1749</v>
      </c>
      <c r="P190" s="15" t="s">
        <v>1564</v>
      </c>
      <c r="Q190" s="15" t="s">
        <v>1565</v>
      </c>
      <c r="R190" s="15" t="s">
        <v>1576</v>
      </c>
      <c r="S190" s="15"/>
      <c r="U190" s="10" t="s">
        <v>6434</v>
      </c>
      <c r="V190" s="4" t="str">
        <f t="shared" si="44"/>
        <v>2.4.3.1</v>
      </c>
      <c r="W190" s="122" t="s">
        <v>6435</v>
      </c>
      <c r="X190" s="4" t="str">
        <f t="shared" si="45"/>
        <v>Alianzas y asociaciones público-privadas en educación promovidas para el intercambio de experiencias</v>
      </c>
      <c r="Y190" s="4" t="s">
        <v>6435</v>
      </c>
      <c r="Z190" s="4" t="str">
        <f t="shared" si="46"/>
        <v>Número de alianzas adelantadas en educación con entidades públicas y privadas para el intercambio de experiencias</v>
      </c>
      <c r="AA190" s="4" t="s">
        <v>6435</v>
      </c>
      <c r="AB190" s="4" t="str">
        <f t="shared" si="47"/>
        <v>Medir la capacidad de la Secretaría de Educación para la consecución de alianzas con entidades públicas y privadas para el intercambio de experiencias</v>
      </c>
      <c r="AC190" s="4" t="s">
        <v>6435</v>
      </c>
      <c r="AD190" s="4">
        <f t="shared" si="48"/>
        <v>0</v>
      </c>
      <c r="AE190" s="4" t="s">
        <v>6435</v>
      </c>
      <c r="AF190" s="4" t="str">
        <f t="shared" si="49"/>
        <v>V1</v>
      </c>
      <c r="AG190" s="4" t="s">
        <v>6435</v>
      </c>
      <c r="AH190" s="4" t="str">
        <f t="shared" si="50"/>
        <v>V1: Número de alianzas adelantadas en educación con entidades públicas y privadas para el intercambio de experiencias</v>
      </c>
      <c r="AI190" s="4" t="s">
        <v>6435</v>
      </c>
      <c r="AJ190" s="4" t="str">
        <f t="shared" si="51"/>
        <v>Creciente</v>
      </c>
      <c r="AK190" s="4" t="s">
        <v>6435</v>
      </c>
      <c r="AL190" s="4" t="str">
        <f t="shared" si="52"/>
        <v>Anual</v>
      </c>
      <c r="AM190" s="4" t="s">
        <v>6435</v>
      </c>
      <c r="AN190" s="4" t="str">
        <f t="shared" si="53"/>
        <v>Registros SEM</v>
      </c>
      <c r="AO190" s="4" t="s">
        <v>6435</v>
      </c>
      <c r="AP190" s="4" t="str">
        <f t="shared" si="54"/>
        <v>Primaria</v>
      </c>
      <c r="AQ190" s="4" t="s">
        <v>6435</v>
      </c>
      <c r="AR190" s="4" t="str">
        <f t="shared" si="55"/>
        <v>Hoja de cálculo (excel)</v>
      </c>
      <c r="AS190" s="4" t="s">
        <v>6435</v>
      </c>
      <c r="AT190" s="4">
        <f t="shared" si="56"/>
        <v>2019</v>
      </c>
      <c r="AU190" s="4" t="s">
        <v>6435</v>
      </c>
      <c r="AV190" s="4">
        <f t="shared" si="57"/>
        <v>0</v>
      </c>
      <c r="AW190" s="4" t="s">
        <v>6435</v>
      </c>
      <c r="AX190" s="4" t="str">
        <f t="shared" si="58"/>
        <v>Gerencia Educativa</v>
      </c>
      <c r="AY190" s="4" t="s">
        <v>6435</v>
      </c>
      <c r="AZ190" s="4" t="str">
        <f t="shared" si="59"/>
        <v>Subsecretaría de Planeación Educativa -Planes, Programas y Proyectos</v>
      </c>
      <c r="BA190" s="4" t="s">
        <v>6435</v>
      </c>
      <c r="BB190" s="4" t="str">
        <f t="shared" si="60"/>
        <v>Hojas de cálculo (excel)</v>
      </c>
      <c r="BC190" s="4" t="s">
        <v>6435</v>
      </c>
      <c r="BD190" s="4" t="str">
        <f t="shared" si="61"/>
        <v>Registros administrativos SEM</v>
      </c>
      <c r="BE190" s="4" t="s">
        <v>6435</v>
      </c>
      <c r="BF190" s="4">
        <f t="shared" si="62"/>
        <v>0</v>
      </c>
      <c r="BG190" s="4" t="s">
        <v>6437</v>
      </c>
      <c r="BH190" s="4" t="str">
        <f t="shared" si="63"/>
        <v>("2.4.3.1","Alianzas y asociaciones público-privadas en educación promovidas para el intercambio de experiencias","Número de alianzas adelantadas en educación con entidades públicas y privadas para el intercambio de experiencias","Medir la capacidad de la Secretaría de Educación para la consecución de alianzas con entidades públicas y privadas para el intercambio de experiencias","0","V1","V1: Número de alianzas adelantadas en educación con entidades públicas y privadas para el intercambio de experiencias","Creciente","Anual","Registros SEM","Primaria","Hoja de cálculo (excel)</v>
      </c>
      <c r="BI190" s="4" t="str">
        <f t="shared" si="64"/>
        <v>","2019","0","Gerencia Educativa","Subsecretaría de Planeación Educativa -Planes, Programas y Proyectos","Hojas de cálculo (excel)","Registros administrativos SEM","0),</v>
      </c>
      <c r="BJ190" s="4" t="str">
        <f t="shared" si="65"/>
        <v>("2.4.3.1","Alianzas y asociaciones público-privadas en educación promovidas para el intercambio de experiencias","Número de alianzas adelantadas en educación con entidades públicas y privadas para el intercambio de experiencias","Medir la capacidad de la Secretaría de Educación para la consecución de alianzas con entidades públicas y privadas para el intercambio de experiencias","0","V1","V1: Número de alianzas adelantadas en educación con entidades públicas y privadas para el intercambio de experiencias","Creciente","Anual","Registros SEM","Primaria","Hoja de cálculo (excel)","2019","0","Gerencia Educativa","Subsecretaría de Planeación Educativa -Planes, Programas y Proyectos","Hojas de cálculo (excel)","Registros administrativos SEM","0),</v>
      </c>
    </row>
    <row r="191" spans="1:62" x14ac:dyDescent="0.2">
      <c r="A191" s="5" t="s">
        <v>189</v>
      </c>
      <c r="B191" s="6" t="s">
        <v>5801</v>
      </c>
      <c r="C191" s="15" t="s">
        <v>1907</v>
      </c>
      <c r="D191" s="15" t="s">
        <v>1908</v>
      </c>
      <c r="E191" s="15"/>
      <c r="F191" s="15" t="s">
        <v>817</v>
      </c>
      <c r="G191" s="15" t="s">
        <v>1909</v>
      </c>
      <c r="H191" s="15" t="s">
        <v>819</v>
      </c>
      <c r="I191" s="15" t="s">
        <v>856</v>
      </c>
      <c r="J191" s="15" t="s">
        <v>1585</v>
      </c>
      <c r="K191" s="15" t="s">
        <v>822</v>
      </c>
      <c r="L191" s="15" t="s">
        <v>826</v>
      </c>
      <c r="M191" s="15">
        <v>2019</v>
      </c>
      <c r="N191" s="15"/>
      <c r="O191" s="15" t="s">
        <v>1575</v>
      </c>
      <c r="P191" s="15" t="s">
        <v>1564</v>
      </c>
      <c r="Q191" s="15" t="s">
        <v>1565</v>
      </c>
      <c r="R191" s="15" t="s">
        <v>1576</v>
      </c>
      <c r="S191" s="15"/>
      <c r="U191" s="10" t="s">
        <v>6434</v>
      </c>
      <c r="V191" s="4" t="str">
        <f t="shared" si="44"/>
        <v>2.4.3.2</v>
      </c>
      <c r="W191" s="122" t="s">
        <v>6435</v>
      </c>
      <c r="X191" s="4" t="str">
        <f t="shared" si="45"/>
        <v>Ferias de las matemáticas, las estadísticas y las ciencias realizadas</v>
      </c>
      <c r="Y191" s="4" t="s">
        <v>6435</v>
      </c>
      <c r="Z191" s="4" t="str">
        <f t="shared" si="46"/>
        <v>Número de ferias de las matemáticas, las estadísticas y las ciencias realizadas en el Municipio de Medellín</v>
      </c>
      <c r="AA191" s="4" t="s">
        <v>6435</v>
      </c>
      <c r="AB191" s="4" t="str">
        <f t="shared" si="47"/>
        <v>Medir el nivel de cumplimiento de la Secretaría de Educación en el desarrollo de ferias educativas para la comunidad</v>
      </c>
      <c r="AC191" s="4" t="s">
        <v>6435</v>
      </c>
      <c r="AD191" s="4">
        <f t="shared" si="48"/>
        <v>0</v>
      </c>
      <c r="AE191" s="4" t="s">
        <v>6435</v>
      </c>
      <c r="AF191" s="4" t="str">
        <f t="shared" si="49"/>
        <v>V1</v>
      </c>
      <c r="AG191" s="4" t="s">
        <v>6435</v>
      </c>
      <c r="AH191" s="4" t="str">
        <f t="shared" si="50"/>
        <v>V1: Número de ferias de las matemáticas, las estadísticas y las ciencias</v>
      </c>
      <c r="AI191" s="4" t="s">
        <v>6435</v>
      </c>
      <c r="AJ191" s="4" t="str">
        <f t="shared" si="51"/>
        <v>Creciente</v>
      </c>
      <c r="AK191" s="4" t="s">
        <v>6435</v>
      </c>
      <c r="AL191" s="4" t="str">
        <f t="shared" si="52"/>
        <v>Anual</v>
      </c>
      <c r="AM191" s="4" t="s">
        <v>6435</v>
      </c>
      <c r="AN191" s="4" t="str">
        <f t="shared" si="53"/>
        <v>Registros SEM</v>
      </c>
      <c r="AO191" s="4" t="s">
        <v>6435</v>
      </c>
      <c r="AP191" s="4" t="str">
        <f t="shared" si="54"/>
        <v>Primaria</v>
      </c>
      <c r="AQ191" s="4" t="s">
        <v>6435</v>
      </c>
      <c r="AR191" s="4" t="str">
        <f t="shared" si="55"/>
        <v>Hoja de cálculo (excel)</v>
      </c>
      <c r="AS191" s="4" t="s">
        <v>6435</v>
      </c>
      <c r="AT191" s="4">
        <f t="shared" si="56"/>
        <v>2019</v>
      </c>
      <c r="AU191" s="4" t="s">
        <v>6435</v>
      </c>
      <c r="AV191" s="4">
        <f t="shared" si="57"/>
        <v>0</v>
      </c>
      <c r="AW191" s="4" t="s">
        <v>6435</v>
      </c>
      <c r="AX191" s="4" t="str">
        <f t="shared" si="58"/>
        <v>Subsecretaría del Prestación del Servicio</v>
      </c>
      <c r="AY191" s="4" t="s">
        <v>6435</v>
      </c>
      <c r="AZ191" s="4" t="str">
        <f t="shared" si="59"/>
        <v>Subsecretaría de Planeación Educativa -Planes, Programas y Proyectos</v>
      </c>
      <c r="BA191" s="4" t="s">
        <v>6435</v>
      </c>
      <c r="BB191" s="4" t="str">
        <f t="shared" si="60"/>
        <v>Hojas de cálculo (excel)</v>
      </c>
      <c r="BC191" s="4" t="s">
        <v>6435</v>
      </c>
      <c r="BD191" s="4" t="str">
        <f t="shared" si="61"/>
        <v>Registros administrativos SEM</v>
      </c>
      <c r="BE191" s="4" t="s">
        <v>6435</v>
      </c>
      <c r="BF191" s="4">
        <f t="shared" si="62"/>
        <v>0</v>
      </c>
      <c r="BG191" s="4" t="s">
        <v>6437</v>
      </c>
      <c r="BH191" s="4" t="str">
        <f t="shared" si="63"/>
        <v>("2.4.3.2","Ferias de las matemáticas, las estadísticas y las ciencias realizadas","Número de ferias de las matemáticas, las estadísticas y las ciencias realizadas en el Municipio de Medellín","Medir el nivel de cumplimiento de la Secretaría de Educación en el desarrollo de ferias educativas para la comunidad","0","V1","V1: Número de ferias de las matemáticas, las estadísticas y las ciencias","Creciente","Anual","Registros SEM","Primaria","Hoja de cálculo (excel)</v>
      </c>
      <c r="BI191" s="4" t="str">
        <f t="shared" si="64"/>
        <v>","2019","0","Subsecretaría del Prestación del Servicio","Subsecretaría de Planeación Educativa -Planes, Programas y Proyectos","Hojas de cálculo (excel)","Registros administrativos SEM","0),</v>
      </c>
      <c r="BJ191" s="4" t="str">
        <f t="shared" si="65"/>
        <v>("2.4.3.2","Ferias de las matemáticas, las estadísticas y las ciencias realizadas","Número de ferias de las matemáticas, las estadísticas y las ciencias realizadas en el Municipio de Medellín","Medir el nivel de cumplimiento de la Secretaría de Educación en el desarrollo de ferias educativas para la comunidad","0","V1","V1: Número de ferias de las matemáticas, las estadísticas y las ciencias","Creciente","Anual","Registros SEM","Primaria","Hoja de cálculo (excel)","2019","0","Subsecretaría del Prestación del Servicio","Subsecretaría de Planeación Educativa -Planes, Programas y Proyectos","Hojas de cálculo (excel)","Registros administrativos SEM","0),</v>
      </c>
    </row>
    <row r="192" spans="1:62" x14ac:dyDescent="0.2">
      <c r="A192" s="5" t="s">
        <v>190</v>
      </c>
      <c r="B192" s="6" t="s">
        <v>5802</v>
      </c>
      <c r="C192" s="18" t="s">
        <v>1910</v>
      </c>
      <c r="D192" s="18" t="s">
        <v>1911</v>
      </c>
      <c r="E192" s="18"/>
      <c r="F192" s="19" t="s">
        <v>1247</v>
      </c>
      <c r="G192" s="18" t="s">
        <v>1912</v>
      </c>
      <c r="H192" s="18" t="s">
        <v>1620</v>
      </c>
      <c r="I192" s="18" t="s">
        <v>856</v>
      </c>
      <c r="J192" s="18" t="s">
        <v>1913</v>
      </c>
      <c r="K192" s="18" t="s">
        <v>954</v>
      </c>
      <c r="L192" s="18" t="s">
        <v>826</v>
      </c>
      <c r="M192" s="18">
        <v>2019</v>
      </c>
      <c r="N192" s="18"/>
      <c r="O192" s="18" t="s">
        <v>1883</v>
      </c>
      <c r="P192" s="18" t="s">
        <v>1564</v>
      </c>
      <c r="Q192" s="18" t="s">
        <v>1565</v>
      </c>
      <c r="R192" s="18" t="s">
        <v>1914</v>
      </c>
      <c r="S192" s="18"/>
      <c r="U192" s="10" t="s">
        <v>6434</v>
      </c>
      <c r="V192" s="4" t="str">
        <f t="shared" si="44"/>
        <v>2.5.1</v>
      </c>
      <c r="W192" s="122" t="s">
        <v>6435</v>
      </c>
      <c r="X192" s="4" t="str">
        <f t="shared" si="45"/>
        <v>Razón alumnos por computador</v>
      </c>
      <c r="Y192" s="4" t="s">
        <v>6435</v>
      </c>
      <c r="Z192" s="4" t="str">
        <f t="shared" si="46"/>
        <v>Promedio de estudiantes de educación básica y media de instituciones oficiales por computador para uso pedagógico</v>
      </c>
      <c r="AA192" s="4" t="s">
        <v>6435</v>
      </c>
      <c r="AB192" s="4" t="str">
        <f t="shared" si="47"/>
        <v>Medir el avance en el acceso dentro de las instituciones educativas oficiales a computadores por parte de los estudiantes de educación básica y media</v>
      </c>
      <c r="AC192" s="4" t="s">
        <v>6435</v>
      </c>
      <c r="AD192" s="4">
        <f t="shared" si="48"/>
        <v>0</v>
      </c>
      <c r="AE192" s="4" t="s">
        <v>6435</v>
      </c>
      <c r="AF192" s="4" t="str">
        <f t="shared" si="49"/>
        <v>V1/V2</v>
      </c>
      <c r="AG192" s="4" t="s">
        <v>6435</v>
      </c>
      <c r="AH192" s="4" t="str">
        <f t="shared" si="50"/>
        <v>V1: Número de estudiantes matriculados de educación básica y media de instituciones oficiales
V2: Número de computadores inventariados para uso pedagógico, distinto del administrativo, en instituciones educativas oficiales para uso por parte de los estudiantes</v>
      </c>
      <c r="AI192" s="4" t="s">
        <v>6435</v>
      </c>
      <c r="AJ192" s="4" t="str">
        <f t="shared" si="51"/>
        <v>Decreciente</v>
      </c>
      <c r="AK192" s="4" t="s">
        <v>6435</v>
      </c>
      <c r="AL192" s="4" t="str">
        <f t="shared" si="52"/>
        <v>Anual</v>
      </c>
      <c r="AM192" s="4" t="s">
        <v>6435</v>
      </c>
      <c r="AN192" s="4" t="str">
        <f t="shared" si="53"/>
        <v>Registros SEM
Matrícula MEN</v>
      </c>
      <c r="AO192" s="4" t="s">
        <v>6435</v>
      </c>
      <c r="AP192" s="4" t="str">
        <f t="shared" si="54"/>
        <v>Primaria y secundaria</v>
      </c>
      <c r="AQ192" s="4" t="s">
        <v>6435</v>
      </c>
      <c r="AR192" s="4" t="str">
        <f t="shared" si="55"/>
        <v>Hoja de cálculo (excel)</v>
      </c>
      <c r="AS192" s="4" t="s">
        <v>6435</v>
      </c>
      <c r="AT192" s="4">
        <f t="shared" si="56"/>
        <v>2019</v>
      </c>
      <c r="AU192" s="4" t="s">
        <v>6435</v>
      </c>
      <c r="AV192" s="4">
        <f t="shared" si="57"/>
        <v>0</v>
      </c>
      <c r="AW192" s="4" t="s">
        <v>6435</v>
      </c>
      <c r="AX192" s="4" t="str">
        <f t="shared" si="58"/>
        <v>Subsecretaría Administrativo y Financiero</v>
      </c>
      <c r="AY192" s="4" t="s">
        <v>6435</v>
      </c>
      <c r="AZ192" s="4" t="str">
        <f t="shared" si="59"/>
        <v>Subsecretaría de Planeación Educativa -Planes, Programas y Proyectos</v>
      </c>
      <c r="BA192" s="4" t="s">
        <v>6435</v>
      </c>
      <c r="BB192" s="4" t="str">
        <f t="shared" si="60"/>
        <v>Hojas de cálculo (excel)</v>
      </c>
      <c r="BC192" s="4" t="s">
        <v>6435</v>
      </c>
      <c r="BD192" s="4" t="str">
        <f t="shared" si="61"/>
        <v>Registros administrativos SEM
Matrícula (MEN)</v>
      </c>
      <c r="BE192" s="4" t="s">
        <v>6435</v>
      </c>
      <c r="BF192" s="4">
        <f t="shared" si="62"/>
        <v>0</v>
      </c>
      <c r="BG192" s="4" t="s">
        <v>6437</v>
      </c>
      <c r="BH192" s="4" t="str">
        <f t="shared" si="63"/>
        <v>("2.5.1","Razón alumnos por computador","Promedio de estudiantes de educación básica y media de instituciones oficiales por computador para uso pedagógico","Medir el avance en el acceso dentro de las instituciones educativas oficiales a computadores por parte de los estudiantes de educación básica y media","0","V1/V2","V1: Número de estudiantes matriculados de educación básica y media de instituciones oficiales
V2: Número de computadores inventariados para uso pedagógico, distinto del administrativo, en instituciones educativas oficiales para uso por parte de los estudiantes","Decreciente","Anual","Registros SEM
Matrícula MEN","Primaria y secundaria","Hoja de cálculo (excel)</v>
      </c>
      <c r="BI192" s="4" t="str">
        <f t="shared" si="64"/>
        <v>","2019","0","Subsecretaría Administrativo y Financiero","Subsecretaría de Planeación Educativa -Planes, Programas y Proyectos","Hojas de cálculo (excel)","Registros administrativos SEM
Matrícula (MEN)","0),</v>
      </c>
      <c r="BJ192" s="4" t="str">
        <f t="shared" si="65"/>
        <v>("2.5.1","Razón alumnos por computador","Promedio de estudiantes de educación básica y media de instituciones oficiales por computador para uso pedagógico","Medir el avance en el acceso dentro de las instituciones educativas oficiales a computadores por parte de los estudiantes de educación básica y media","0","V1/V2","V1: Número de estudiantes matriculados de educación básica y media de instituciones oficiales
V2: Número de computadores inventariados para uso pedagógico, distinto del administrativo, en instituciones educativas oficiales para uso por parte de los estudiantes","Decreciente","Anual","Registros SEM
Matrícula MEN","Primaria y secundaria","Hoja de cálculo (excel)","2019","0","Subsecretaría Administrativo y Financiero","Subsecretaría de Planeación Educativa -Planes, Programas y Proyectos","Hojas de cálculo (excel)","Registros administrativos SEM
Matrícula (MEN)","0),</v>
      </c>
    </row>
    <row r="193" spans="1:62" x14ac:dyDescent="0.2">
      <c r="A193" s="5" t="s">
        <v>191</v>
      </c>
      <c r="B193" s="6" t="s">
        <v>5803</v>
      </c>
      <c r="C193" s="14" t="s">
        <v>1915</v>
      </c>
      <c r="D193" s="14" t="s">
        <v>1916</v>
      </c>
      <c r="E193" s="14" t="s">
        <v>869</v>
      </c>
      <c r="F193" s="14" t="s">
        <v>1774</v>
      </c>
      <c r="G193" s="14" t="s">
        <v>1917</v>
      </c>
      <c r="H193" s="14" t="s">
        <v>819</v>
      </c>
      <c r="I193" s="14" t="s">
        <v>856</v>
      </c>
      <c r="J193" s="14" t="s">
        <v>1776</v>
      </c>
      <c r="K193" s="14" t="s">
        <v>822</v>
      </c>
      <c r="L193" s="14" t="s">
        <v>1918</v>
      </c>
      <c r="M193" s="14" t="s">
        <v>869</v>
      </c>
      <c r="N193" s="14"/>
      <c r="O193" s="14" t="s">
        <v>873</v>
      </c>
      <c r="P193" s="14" t="s">
        <v>873</v>
      </c>
      <c r="Q193" s="14" t="s">
        <v>875</v>
      </c>
      <c r="R193" s="14" t="s">
        <v>1214</v>
      </c>
      <c r="S193" s="15"/>
      <c r="U193" s="10" t="s">
        <v>6434</v>
      </c>
      <c r="V193" s="4" t="str">
        <f t="shared" si="44"/>
        <v>2.5.2</v>
      </c>
      <c r="W193" s="122" t="s">
        <v>6435</v>
      </c>
      <c r="X193" s="4" t="str">
        <f t="shared" si="45"/>
        <v>Satisfacción de la comunidad académica con la ciudad como destino universitario</v>
      </c>
      <c r="Y193" s="4" t="s">
        <v>6435</v>
      </c>
      <c r="Z193" s="4" t="str">
        <f t="shared" si="46"/>
        <v>Corresponde a la satisfacción que tienen las personas de la comunidad académica con Medellín como un lugar para realizar estudios postsecundarios. a partir de la calidad educativa. el ambiente universitario. la calidad de vida. el costo de vida y empleabilidad.</v>
      </c>
      <c r="AA193" s="4" t="s">
        <v>6435</v>
      </c>
      <c r="AB193" s="4" t="str">
        <f t="shared" si="47"/>
        <v>Medir y analizar la satisfacción de integrantes de la comunidad académica con Medellín como destino universitario.</v>
      </c>
      <c r="AC193" s="4" t="s">
        <v>6435</v>
      </c>
      <c r="AD193" s="4" t="str">
        <f t="shared" si="48"/>
        <v>No aplica</v>
      </c>
      <c r="AE193" s="4" t="s">
        <v>6435</v>
      </c>
      <c r="AF193" s="4" t="str">
        <f t="shared" si="49"/>
        <v>(V0/V1)*100</v>
      </c>
      <c r="AG193" s="4" t="s">
        <v>6435</v>
      </c>
      <c r="AH193" s="4" t="str">
        <f t="shared" si="50"/>
        <v>V0: Comunidad académica satisfecha o muy satisfecha con Medellín como destino universitario
V1: Total de personas encuestadas</v>
      </c>
      <c r="AI193" s="4" t="s">
        <v>6435</v>
      </c>
      <c r="AJ193" s="4" t="str">
        <f t="shared" si="51"/>
        <v>Creciente</v>
      </c>
      <c r="AK193" s="4" t="s">
        <v>6435</v>
      </c>
      <c r="AL193" s="4" t="str">
        <f t="shared" si="52"/>
        <v>Anual</v>
      </c>
      <c r="AM193" s="4" t="s">
        <v>6435</v>
      </c>
      <c r="AN193" s="4" t="str">
        <f t="shared" si="53"/>
        <v>Observatorio de Educación Superior de Sapiencia</v>
      </c>
      <c r="AO193" s="4" t="s">
        <v>6435</v>
      </c>
      <c r="AP193" s="4" t="str">
        <f t="shared" si="54"/>
        <v>Primaria</v>
      </c>
      <c r="AQ193" s="4" t="s">
        <v>6435</v>
      </c>
      <c r="AR193" s="4" t="str">
        <f t="shared" si="55"/>
        <v>Informe de encuesta de satisfacción. base de datos</v>
      </c>
      <c r="AS193" s="4" t="s">
        <v>6435</v>
      </c>
      <c r="AT193" s="4" t="str">
        <f t="shared" si="56"/>
        <v>No aplica</v>
      </c>
      <c r="AU193" s="4" t="s">
        <v>6435</v>
      </c>
      <c r="AV193" s="4">
        <f t="shared" si="57"/>
        <v>0</v>
      </c>
      <c r="AW193" s="4" t="s">
        <v>6435</v>
      </c>
      <c r="AX193" s="4" t="str">
        <f t="shared" si="58"/>
        <v>Sapiencia</v>
      </c>
      <c r="AY193" s="4" t="s">
        <v>6435</v>
      </c>
      <c r="AZ193" s="4" t="str">
        <f t="shared" si="59"/>
        <v>Sapiencia</v>
      </c>
      <c r="BA193" s="4" t="s">
        <v>6435</v>
      </c>
      <c r="BB193" s="4" t="str">
        <f t="shared" si="60"/>
        <v>Magnético</v>
      </c>
      <c r="BC193" s="4" t="s">
        <v>6435</v>
      </c>
      <c r="BD193" s="4" t="str">
        <f t="shared" si="61"/>
        <v>Encuesta</v>
      </c>
      <c r="BE193" s="4" t="s">
        <v>6435</v>
      </c>
      <c r="BF193" s="4">
        <f t="shared" si="62"/>
        <v>0</v>
      </c>
      <c r="BG193" s="4" t="s">
        <v>6437</v>
      </c>
      <c r="BH193" s="4" t="str">
        <f t="shared" si="63"/>
        <v>("2.5.2","Satisfacción de la comunidad académica con la ciudad como destino universitario","Corresponde a la satisfacción que tienen las personas de la comunidad académica con Medellín como un lugar para realizar estudios postsecundarios. a partir de la calidad educativa. el ambiente universitario. la calidad de vida. el costo de vida y empleabilidad.","Medir y analizar la satisfacción de integrantes de la comunidad académica con Medellín como destino universitario.","No aplica","(V0/V1)*100","V0: Comunidad académica satisfecha o muy satisfecha con Medellín como destino universitario
V1: Total de personas encuestadas","Creciente","Anual","Observatorio de Educación Superior de Sapiencia","Primaria","Informe de encuesta de satisfacción. base de datos</v>
      </c>
      <c r="BI193" s="4" t="str">
        <f t="shared" si="64"/>
        <v>","No aplica","0","Sapiencia","Sapiencia","Magnético","Encuesta","0),</v>
      </c>
      <c r="BJ193" s="4" t="str">
        <f t="shared" si="65"/>
        <v>("2.5.2","Satisfacción de la comunidad académica con la ciudad como destino universitario","Corresponde a la satisfacción que tienen las personas de la comunidad académica con Medellín como un lugar para realizar estudios postsecundarios. a partir de la calidad educativa. el ambiente universitario. la calidad de vida. el costo de vida y empleabilidad.","Medir y analizar la satisfacción de integrantes de la comunidad académica con Medellín como destino universitario.","No aplica","(V0/V1)*100","V0: Comunidad académica satisfecha o muy satisfecha con Medellín como destino universitario
V1: Total de personas encuestadas","Creciente","Anual","Observatorio de Educación Superior de Sapiencia","Primaria","Informe de encuesta de satisfacción. base de datos","No aplica","0","Sapiencia","Sapiencia","Magnético","Encuesta","0),</v>
      </c>
    </row>
    <row r="194" spans="1:62" x14ac:dyDescent="0.2">
      <c r="A194" s="5" t="s">
        <v>192</v>
      </c>
      <c r="B194" s="6" t="s">
        <v>5804</v>
      </c>
      <c r="C194" s="15" t="s">
        <v>1919</v>
      </c>
      <c r="D194" s="15" t="s">
        <v>1920</v>
      </c>
      <c r="E194" s="15" t="s">
        <v>869</v>
      </c>
      <c r="F194" s="15" t="s">
        <v>870</v>
      </c>
      <c r="G194" s="15" t="s">
        <v>1921</v>
      </c>
      <c r="H194" s="15" t="s">
        <v>819</v>
      </c>
      <c r="I194" s="15" t="s">
        <v>856</v>
      </c>
      <c r="J194" s="15" t="s">
        <v>1922</v>
      </c>
      <c r="K194" s="15" t="s">
        <v>858</v>
      </c>
      <c r="L194" s="15" t="s">
        <v>916</v>
      </c>
      <c r="M194" s="15" t="s">
        <v>1923</v>
      </c>
      <c r="N194" s="14"/>
      <c r="O194" s="15" t="s">
        <v>873</v>
      </c>
      <c r="P194" s="15" t="s">
        <v>873</v>
      </c>
      <c r="Q194" s="15" t="s">
        <v>875</v>
      </c>
      <c r="R194" s="15" t="s">
        <v>897</v>
      </c>
      <c r="S194" s="15"/>
      <c r="U194" s="10" t="s">
        <v>6434</v>
      </c>
      <c r="V194" s="4" t="str">
        <f t="shared" si="44"/>
        <v>2.5.1.1</v>
      </c>
      <c r="W194" s="122" t="s">
        <v>6435</v>
      </c>
      <c r="X194" s="4" t="str">
        <f t="shared" si="45"/>
        <v>Personas formadas en la Ciudadela Occidente</v>
      </c>
      <c r="Y194" s="4" t="s">
        <v>6435</v>
      </c>
      <c r="Z194" s="4" t="str">
        <f t="shared" si="46"/>
        <v xml:space="preserve">Corresponde al total de personas formadas a través de las instituciones que oferten servicios educativos en la Ciudadela Universitaria  </v>
      </c>
      <c r="AA194" s="4" t="s">
        <v>6435</v>
      </c>
      <c r="AB194" s="4" t="str">
        <f t="shared" si="47"/>
        <v>Medir el número de personas formadas en educación postsecundaria en la Ciudadela Universitaria Occidente</v>
      </c>
      <c r="AC194" s="4" t="s">
        <v>6435</v>
      </c>
      <c r="AD194" s="4" t="str">
        <f t="shared" si="48"/>
        <v>No aplica</v>
      </c>
      <c r="AE194" s="4" t="s">
        <v>6435</v>
      </c>
      <c r="AF194" s="4" t="str">
        <f t="shared" si="49"/>
        <v>V0</v>
      </c>
      <c r="AG194" s="4" t="s">
        <v>6435</v>
      </c>
      <c r="AH194" s="4" t="str">
        <f t="shared" si="50"/>
        <v>V0: Personas formadas en la ciudadela</v>
      </c>
      <c r="AI194" s="4" t="s">
        <v>6435</v>
      </c>
      <c r="AJ194" s="4" t="str">
        <f t="shared" si="51"/>
        <v>Creciente</v>
      </c>
      <c r="AK194" s="4" t="s">
        <v>6435</v>
      </c>
      <c r="AL194" s="4" t="str">
        <f t="shared" si="52"/>
        <v>Anual</v>
      </c>
      <c r="AM194" s="4" t="s">
        <v>6435</v>
      </c>
      <c r="AN194" s="4" t="str">
        <f t="shared" si="53"/>
        <v>Entidad operadora de la Ciudadela</v>
      </c>
      <c r="AO194" s="4" t="s">
        <v>6435</v>
      </c>
      <c r="AP194" s="4" t="str">
        <f t="shared" si="54"/>
        <v>Secundaria</v>
      </c>
      <c r="AQ194" s="4" t="s">
        <v>6435</v>
      </c>
      <c r="AR194" s="4" t="str">
        <f t="shared" si="55"/>
        <v>Bases de datos</v>
      </c>
      <c r="AS194" s="4" t="s">
        <v>6435</v>
      </c>
      <c r="AT194" s="4" t="str">
        <f t="shared" si="56"/>
        <v>No disponible</v>
      </c>
      <c r="AU194" s="4" t="s">
        <v>6435</v>
      </c>
      <c r="AV194" s="4">
        <f t="shared" si="57"/>
        <v>0</v>
      </c>
      <c r="AW194" s="4" t="s">
        <v>6435</v>
      </c>
      <c r="AX194" s="4" t="str">
        <f t="shared" si="58"/>
        <v>Sapiencia</v>
      </c>
      <c r="AY194" s="4" t="s">
        <v>6435</v>
      </c>
      <c r="AZ194" s="4" t="str">
        <f t="shared" si="59"/>
        <v>Sapiencia</v>
      </c>
      <c r="BA194" s="4" t="s">
        <v>6435</v>
      </c>
      <c r="BB194" s="4" t="str">
        <f t="shared" si="60"/>
        <v>Magnético</v>
      </c>
      <c r="BC194" s="4" t="s">
        <v>6435</v>
      </c>
      <c r="BD194" s="4" t="str">
        <f t="shared" si="61"/>
        <v>Registros administrativos</v>
      </c>
      <c r="BE194" s="4" t="s">
        <v>6435</v>
      </c>
      <c r="BF194" s="4">
        <f t="shared" si="62"/>
        <v>0</v>
      </c>
      <c r="BG194" s="4" t="s">
        <v>6437</v>
      </c>
      <c r="BH194" s="4" t="str">
        <f t="shared" si="63"/>
        <v>("2.5.1.1","Personas formadas en la Ciudadela Occidente","Corresponde al total de personas formadas a través de las instituciones que oferten servicios educativos en la Ciudadela Universitaria  ","Medir el número de personas formadas en educación postsecundaria en la Ciudadela Universitaria Occidente","No aplica","V0","V0: Personas formadas en la ciudadela","Creciente","Anual","Entidad operadora de la Ciudadela","Secundaria","Bases de datos</v>
      </c>
      <c r="BI194" s="4" t="str">
        <f t="shared" si="64"/>
        <v>","No disponible","0","Sapiencia","Sapiencia","Magnético","Registros administrativos","0),</v>
      </c>
      <c r="BJ194" s="4" t="str">
        <f t="shared" si="65"/>
        <v>("2.5.1.1","Personas formadas en la Ciudadela Occidente","Corresponde al total de personas formadas a través de las instituciones que oferten servicios educativos en la Ciudadela Universitaria  ","Medir el número de personas formadas en educación postsecundaria en la Ciudadela Universitaria Occidente","No aplica","V0","V0: Personas formadas en la ciudadela","Creciente","Anual","Entidad operadora de la Ciudadela","Secundaria","Bases de datos","No disponible","0","Sapiencia","Sapiencia","Magnético","Registros administrativos","0),</v>
      </c>
    </row>
    <row r="195" spans="1:62" x14ac:dyDescent="0.2">
      <c r="A195" s="5" t="s">
        <v>193</v>
      </c>
      <c r="B195" s="6" t="s">
        <v>5805</v>
      </c>
      <c r="C195" s="15" t="s">
        <v>1924</v>
      </c>
      <c r="D195" s="15" t="s">
        <v>1925</v>
      </c>
      <c r="E195" s="15" t="s">
        <v>869</v>
      </c>
      <c r="F195" s="15" t="s">
        <v>1774</v>
      </c>
      <c r="G195" s="15" t="s">
        <v>1926</v>
      </c>
      <c r="H195" s="15" t="s">
        <v>819</v>
      </c>
      <c r="I195" s="15" t="s">
        <v>856</v>
      </c>
      <c r="J195" s="15" t="s">
        <v>1729</v>
      </c>
      <c r="K195" s="15" t="s">
        <v>858</v>
      </c>
      <c r="L195" s="15" t="s">
        <v>1927</v>
      </c>
      <c r="M195" s="15">
        <v>2019</v>
      </c>
      <c r="N195" s="14"/>
      <c r="O195" s="15" t="s">
        <v>1729</v>
      </c>
      <c r="P195" s="15" t="s">
        <v>1730</v>
      </c>
      <c r="Q195" s="15" t="s">
        <v>875</v>
      </c>
      <c r="R195" s="15" t="s">
        <v>897</v>
      </c>
      <c r="S195" s="15"/>
      <c r="U195" s="10" t="s">
        <v>6434</v>
      </c>
      <c r="V195" s="4" t="str">
        <f t="shared" si="44"/>
        <v>2.5.1.2</v>
      </c>
      <c r="W195" s="122" t="s">
        <v>6435</v>
      </c>
      <c r="X195" s="4" t="str">
        <f t="shared" si="45"/>
        <v>Cobertura de la red inalámbrica disponible</v>
      </c>
      <c r="Y195" s="4" t="s">
        <v>6435</v>
      </c>
      <c r="Z195" s="4" t="str">
        <f t="shared" si="46"/>
        <v>Se refiere a la disponibilidad de acceso a la red inalámbrica en un espacio determinado en las tres IES para responder a las necesidades de la comunidad académica</v>
      </c>
      <c r="AA195" s="4" t="s">
        <v>6435</v>
      </c>
      <c r="AB195" s="4" t="str">
        <f t="shared" si="47"/>
        <v>Calcular el nivel disponibilidad de acceso a la red inalámbrica para su uso</v>
      </c>
      <c r="AC195" s="4" t="s">
        <v>6435</v>
      </c>
      <c r="AD195" s="4" t="str">
        <f t="shared" si="48"/>
        <v>No aplica</v>
      </c>
      <c r="AE195" s="4" t="s">
        <v>6435</v>
      </c>
      <c r="AF195" s="4" t="str">
        <f t="shared" si="49"/>
        <v>(V0/V1)*100</v>
      </c>
      <c r="AG195" s="4" t="s">
        <v>6435</v>
      </c>
      <c r="AH195" s="4" t="str">
        <f t="shared" si="50"/>
        <v>V0: Áreas con disponibilidad de acceso a red inalámbrica
V1: Área total del campus</v>
      </c>
      <c r="AI195" s="4" t="s">
        <v>6435</v>
      </c>
      <c r="AJ195" s="4" t="str">
        <f t="shared" si="51"/>
        <v>Creciente</v>
      </c>
      <c r="AK195" s="4" t="s">
        <v>6435</v>
      </c>
      <c r="AL195" s="4" t="str">
        <f t="shared" si="52"/>
        <v>Anual</v>
      </c>
      <c r="AM195" s="4" t="s">
        <v>6435</v>
      </c>
      <c r="AN195" s="4" t="str">
        <f t="shared" si="53"/>
        <v>ITM. Colegio Mayor. Pascual Bravo</v>
      </c>
      <c r="AO195" s="4" t="s">
        <v>6435</v>
      </c>
      <c r="AP195" s="4" t="str">
        <f t="shared" si="54"/>
        <v>Secundaria</v>
      </c>
      <c r="AQ195" s="4" t="s">
        <v>6435</v>
      </c>
      <c r="AR195" s="4" t="str">
        <f t="shared" si="55"/>
        <v>Medición de cobertura interna</v>
      </c>
      <c r="AS195" s="4" t="s">
        <v>6435</v>
      </c>
      <c r="AT195" s="4">
        <f t="shared" si="56"/>
        <v>2019</v>
      </c>
      <c r="AU195" s="4" t="s">
        <v>6435</v>
      </c>
      <c r="AV195" s="4">
        <f t="shared" si="57"/>
        <v>0</v>
      </c>
      <c r="AW195" s="4" t="s">
        <v>6435</v>
      </c>
      <c r="AX195" s="4" t="str">
        <f t="shared" si="58"/>
        <v>ITM. Colegio Mayor. Pascual Bravo</v>
      </c>
      <c r="AY195" s="4" t="s">
        <v>6435</v>
      </c>
      <c r="AZ195" s="4" t="str">
        <f t="shared" si="59"/>
        <v>Sapiencia-ITM. Colegio Mayor. Pascual Bravo</v>
      </c>
      <c r="BA195" s="4" t="s">
        <v>6435</v>
      </c>
      <c r="BB195" s="4" t="str">
        <f t="shared" si="60"/>
        <v>Magnético</v>
      </c>
      <c r="BC195" s="4" t="s">
        <v>6435</v>
      </c>
      <c r="BD195" s="4" t="str">
        <f t="shared" si="61"/>
        <v>Registros administrativos</v>
      </c>
      <c r="BE195" s="4" t="s">
        <v>6435</v>
      </c>
      <c r="BF195" s="4">
        <f t="shared" si="62"/>
        <v>0</v>
      </c>
      <c r="BG195" s="4" t="s">
        <v>6437</v>
      </c>
      <c r="BH195" s="4" t="str">
        <f t="shared" si="63"/>
        <v>("2.5.1.2","Cobertura de la red inalámbrica disponible","Se refiere a la disponibilidad de acceso a la red inalámbrica en un espacio determinado en las tres IES para responder a las necesidades de la comunidad académica","Calcular el nivel disponibilidad de acceso a la red inalámbrica para su uso","No aplica","(V0/V1)*100","V0: Áreas con disponibilidad de acceso a red inalámbrica
V1: Área total del campus","Creciente","Anual","ITM. Colegio Mayor. Pascual Bravo","Secundaria","Medición de cobertura interna</v>
      </c>
      <c r="BI195" s="4" t="str">
        <f t="shared" si="64"/>
        <v>","2019","0","ITM. Colegio Mayor. Pascual Bravo","Sapiencia-ITM. Colegio Mayor. Pascual Bravo","Magnético","Registros administrativos","0),</v>
      </c>
      <c r="BJ195" s="4" t="str">
        <f t="shared" si="65"/>
        <v>("2.5.1.2","Cobertura de la red inalámbrica disponible","Se refiere a la disponibilidad de acceso a la red inalámbrica en un espacio determinado en las tres IES para responder a las necesidades de la comunidad académica","Calcular el nivel disponibilidad de acceso a la red inalámbrica para su uso","No aplica","(V0/V1)*100","V0: Áreas con disponibilidad de acceso a red inalámbrica
V1: Área total del campus","Creciente","Anual","ITM. Colegio Mayor. Pascual Bravo","Secundaria","Medición de cobertura interna","2019","0","ITM. Colegio Mayor. Pascual Bravo","Sapiencia-ITM. Colegio Mayor. Pascual Bravo","Magnético","Registros administrativos","0),</v>
      </c>
    </row>
    <row r="196" spans="1:62" x14ac:dyDescent="0.2">
      <c r="A196" s="5" t="s">
        <v>194</v>
      </c>
      <c r="B196" s="6" t="s">
        <v>5806</v>
      </c>
      <c r="C196" s="15" t="s">
        <v>1928</v>
      </c>
      <c r="D196" s="15" t="s">
        <v>1929</v>
      </c>
      <c r="E196" s="15" t="s">
        <v>869</v>
      </c>
      <c r="F196" s="15" t="s">
        <v>870</v>
      </c>
      <c r="G196" s="49" t="s">
        <v>1930</v>
      </c>
      <c r="H196" s="15" t="s">
        <v>819</v>
      </c>
      <c r="I196" s="15" t="s">
        <v>856</v>
      </c>
      <c r="J196" s="15" t="s">
        <v>1729</v>
      </c>
      <c r="K196" s="15" t="s">
        <v>822</v>
      </c>
      <c r="L196" s="15" t="s">
        <v>1931</v>
      </c>
      <c r="M196" s="15" t="s">
        <v>842</v>
      </c>
      <c r="N196" s="14"/>
      <c r="O196" s="15" t="s">
        <v>1729</v>
      </c>
      <c r="P196" s="15" t="s">
        <v>1730</v>
      </c>
      <c r="Q196" s="15" t="s">
        <v>1932</v>
      </c>
      <c r="R196" s="15" t="s">
        <v>897</v>
      </c>
      <c r="S196" s="15"/>
      <c r="U196" s="10" t="s">
        <v>6434</v>
      </c>
      <c r="V196" s="4" t="str">
        <f t="shared" ref="V196:V259" si="66">+A196</f>
        <v>2.5.1.3</v>
      </c>
      <c r="W196" s="122" t="s">
        <v>6435</v>
      </c>
      <c r="X196" s="4" t="str">
        <f t="shared" ref="X196:X259" si="67">+B196</f>
        <v>Metros cuadrados construidos y/o adecuados en las tres IES</v>
      </c>
      <c r="Y196" s="4" t="s">
        <v>6435</v>
      </c>
      <c r="Z196" s="4" t="str">
        <f t="shared" ref="Z196:Z259" si="68">+C196</f>
        <v>Comprende el total de metros cuadrados construidos y/o adecuados en las tres IES</v>
      </c>
      <c r="AA196" s="4" t="s">
        <v>6435</v>
      </c>
      <c r="AB196" s="4" t="str">
        <f t="shared" ref="AB196:AB259" si="69">+D196</f>
        <v>Cuantificar el total de metros cuadrados construidos y/o adecuados en las tres IES</v>
      </c>
      <c r="AC196" s="4" t="s">
        <v>6435</v>
      </c>
      <c r="AD196" s="4" t="str">
        <f t="shared" ref="AD196:AD259" si="70">+E196</f>
        <v>No aplica</v>
      </c>
      <c r="AE196" s="4" t="s">
        <v>6435</v>
      </c>
      <c r="AF196" s="4" t="str">
        <f t="shared" ref="AF196:AF259" si="71">+F196</f>
        <v>V0</v>
      </c>
      <c r="AG196" s="4" t="s">
        <v>6435</v>
      </c>
      <c r="AH196" s="4" t="str">
        <f t="shared" ref="AH196:AH259" si="72">+G196</f>
        <v>V0: Metros cuadrados construidos y/o adecuados</v>
      </c>
      <c r="AI196" s="4" t="s">
        <v>6435</v>
      </c>
      <c r="AJ196" s="4" t="str">
        <f t="shared" ref="AJ196:AJ259" si="73">+H196</f>
        <v>Creciente</v>
      </c>
      <c r="AK196" s="4" t="s">
        <v>6435</v>
      </c>
      <c r="AL196" s="4" t="str">
        <f t="shared" ref="AL196:AL259" si="74">+I196</f>
        <v>Anual</v>
      </c>
      <c r="AM196" s="4" t="s">
        <v>6435</v>
      </c>
      <c r="AN196" s="4" t="str">
        <f t="shared" ref="AN196:AN259" si="75">+J196</f>
        <v>ITM. Colegio Mayor. Pascual Bravo</v>
      </c>
      <c r="AO196" s="4" t="s">
        <v>6435</v>
      </c>
      <c r="AP196" s="4" t="str">
        <f t="shared" ref="AP196:AP259" si="76">+K196</f>
        <v>Primaria</v>
      </c>
      <c r="AQ196" s="4" t="s">
        <v>6435</v>
      </c>
      <c r="AR196" s="4" t="str">
        <f t="shared" ref="AR196:AR259" si="77">+L196</f>
        <v>Contratos de obra física</v>
      </c>
      <c r="AS196" s="4" t="s">
        <v>6435</v>
      </c>
      <c r="AT196" s="4" t="str">
        <f t="shared" ref="AT196:AT259" si="78">+M196</f>
        <v>NA</v>
      </c>
      <c r="AU196" s="4" t="s">
        <v>6435</v>
      </c>
      <c r="AV196" s="4">
        <f t="shared" ref="AV196:AV259" si="79">+N196</f>
        <v>0</v>
      </c>
      <c r="AW196" s="4" t="s">
        <v>6435</v>
      </c>
      <c r="AX196" s="4" t="str">
        <f t="shared" ref="AX196:AX259" si="80">+O196</f>
        <v>ITM. Colegio Mayor. Pascual Bravo</v>
      </c>
      <c r="AY196" s="4" t="s">
        <v>6435</v>
      </c>
      <c r="AZ196" s="4" t="str">
        <f t="shared" ref="AZ196:AZ259" si="81">+P196</f>
        <v>Sapiencia-ITM. Colegio Mayor. Pascual Bravo</v>
      </c>
      <c r="BA196" s="4" t="s">
        <v>6435</v>
      </c>
      <c r="BB196" s="4" t="str">
        <f t="shared" ref="BB196:BB259" si="82">+Q196</f>
        <v>Físicos</v>
      </c>
      <c r="BC196" s="4" t="s">
        <v>6435</v>
      </c>
      <c r="BD196" s="4" t="str">
        <f t="shared" ref="BD196:BD259" si="83">+R196</f>
        <v>Registros administrativos</v>
      </c>
      <c r="BE196" s="4" t="s">
        <v>6435</v>
      </c>
      <c r="BF196" s="4">
        <f t="shared" ref="BF196:BF259" si="84">+S196</f>
        <v>0</v>
      </c>
      <c r="BG196" s="4" t="s">
        <v>6437</v>
      </c>
      <c r="BH196" s="4" t="str">
        <f t="shared" ref="BH196:BH259" si="85">+CONCATENATE(U196,V196,W196,X196,Y196,Z196,AA196,AB196,AC196,AD196,AE196,AF196,AG196,AH196,AI196,AJ196,AK196,AL196,AM196,AN196,AO196,AP196,AQ196,AR196)</f>
        <v>("2.5.1.3","Metros cuadrados construidos y/o adecuados en las tres IES","Comprende el total de metros cuadrados construidos y/o adecuados en las tres IES","Cuantificar el total de metros cuadrados construidos y/o adecuados en las tres IES","No aplica","V0","V0: Metros cuadrados construidos y/o adecuados","Creciente","Anual","ITM. Colegio Mayor. Pascual Bravo","Primaria","Contratos de obra física</v>
      </c>
      <c r="BI196" s="4" t="str">
        <f t="shared" ref="BI196:BI259" si="86">+CONCATENATE(AS196,AT196,AU196,AV196,AW196,AX196,AY196,AZ196,BA196,BB196,BC196,BD196,BE196,BF196,BG196)</f>
        <v>","NA","0","ITM. Colegio Mayor. Pascual Bravo","Sapiencia-ITM. Colegio Mayor. Pascual Bravo","Físicos","Registros administrativos","0),</v>
      </c>
      <c r="BJ196" s="4" t="str">
        <f t="shared" ref="BJ196:BJ259" si="87">+CONCATENATE(BH196,BI196)</f>
        <v>("2.5.1.3","Metros cuadrados construidos y/o adecuados en las tres IES","Comprende el total de metros cuadrados construidos y/o adecuados en las tres IES","Cuantificar el total de metros cuadrados construidos y/o adecuados en las tres IES","No aplica","V0","V0: Metros cuadrados construidos y/o adecuados","Creciente","Anual","ITM. Colegio Mayor. Pascual Bravo","Primaria","Contratos de obra física","NA","0","ITM. Colegio Mayor. Pascual Bravo","Sapiencia-ITM. Colegio Mayor. Pascual Bravo","Físicos","Registros administrativos","0),</v>
      </c>
    </row>
    <row r="197" spans="1:62" x14ac:dyDescent="0.2">
      <c r="A197" s="5" t="s">
        <v>195</v>
      </c>
      <c r="B197" s="6" t="s">
        <v>5807</v>
      </c>
      <c r="C197" s="15" t="s">
        <v>1933</v>
      </c>
      <c r="D197" s="15" t="s">
        <v>1934</v>
      </c>
      <c r="E197" s="15"/>
      <c r="F197" s="15" t="s">
        <v>832</v>
      </c>
      <c r="G197" s="15" t="s">
        <v>1935</v>
      </c>
      <c r="H197" s="15" t="s">
        <v>819</v>
      </c>
      <c r="I197" s="15" t="s">
        <v>856</v>
      </c>
      <c r="J197" s="15" t="s">
        <v>1585</v>
      </c>
      <c r="K197" s="15" t="s">
        <v>822</v>
      </c>
      <c r="L197" s="15" t="s">
        <v>826</v>
      </c>
      <c r="M197" s="15">
        <v>2019</v>
      </c>
      <c r="N197" s="15"/>
      <c r="O197" s="15" t="s">
        <v>1883</v>
      </c>
      <c r="P197" s="15" t="s">
        <v>1564</v>
      </c>
      <c r="Q197" s="15" t="s">
        <v>1565</v>
      </c>
      <c r="R197" s="15" t="s">
        <v>1576</v>
      </c>
      <c r="S197" s="15"/>
      <c r="U197" s="10" t="s">
        <v>6434</v>
      </c>
      <c r="V197" s="4" t="str">
        <f t="shared" si="66"/>
        <v>2.5.1.4</v>
      </c>
      <c r="W197" s="122" t="s">
        <v>6435</v>
      </c>
      <c r="X197" s="4" t="str">
        <f t="shared" si="67"/>
        <v>Avance físico de la construcción de Ciudadela Norte</v>
      </c>
      <c r="Y197" s="4" t="s">
        <v>6435</v>
      </c>
      <c r="Z197" s="4" t="str">
        <f t="shared" si="68"/>
        <v>Porcentaje de avance físico en la construcción de la Ciudadela Norte</v>
      </c>
      <c r="AA197" s="4" t="s">
        <v>6435</v>
      </c>
      <c r="AB197" s="4" t="str">
        <f t="shared" si="69"/>
        <v>Medir el nivel de avance en la construcción de la Ciudadela Norte</v>
      </c>
      <c r="AC197" s="4" t="s">
        <v>6435</v>
      </c>
      <c r="AD197" s="4">
        <f t="shared" si="70"/>
        <v>0</v>
      </c>
      <c r="AE197" s="4" t="s">
        <v>6435</v>
      </c>
      <c r="AF197" s="4" t="str">
        <f t="shared" si="71"/>
        <v>(V1/V2)*100</v>
      </c>
      <c r="AG197" s="4" t="s">
        <v>6435</v>
      </c>
      <c r="AH197" s="4" t="str">
        <f t="shared" si="72"/>
        <v>V1/V2: Proporción de avance de obra según ítems y capítulos definidos  y sus respectivos porcentajes</v>
      </c>
      <c r="AI197" s="4" t="s">
        <v>6435</v>
      </c>
      <c r="AJ197" s="4" t="str">
        <f t="shared" si="73"/>
        <v>Creciente</v>
      </c>
      <c r="AK197" s="4" t="s">
        <v>6435</v>
      </c>
      <c r="AL197" s="4" t="str">
        <f t="shared" si="74"/>
        <v>Anual</v>
      </c>
      <c r="AM197" s="4" t="s">
        <v>6435</v>
      </c>
      <c r="AN197" s="4" t="str">
        <f t="shared" si="75"/>
        <v>Registros SEM</v>
      </c>
      <c r="AO197" s="4" t="s">
        <v>6435</v>
      </c>
      <c r="AP197" s="4" t="str">
        <f t="shared" si="76"/>
        <v>Primaria</v>
      </c>
      <c r="AQ197" s="4" t="s">
        <v>6435</v>
      </c>
      <c r="AR197" s="4" t="str">
        <f t="shared" si="77"/>
        <v>Hoja de cálculo (excel)</v>
      </c>
      <c r="AS197" s="4" t="s">
        <v>6435</v>
      </c>
      <c r="AT197" s="4">
        <f t="shared" si="78"/>
        <v>2019</v>
      </c>
      <c r="AU197" s="4" t="s">
        <v>6435</v>
      </c>
      <c r="AV197" s="4">
        <f t="shared" si="79"/>
        <v>0</v>
      </c>
      <c r="AW197" s="4" t="s">
        <v>6435</v>
      </c>
      <c r="AX197" s="4" t="str">
        <f t="shared" si="80"/>
        <v>Subsecretaría Administrativo y Financiero</v>
      </c>
      <c r="AY197" s="4" t="s">
        <v>6435</v>
      </c>
      <c r="AZ197" s="4" t="str">
        <f t="shared" si="81"/>
        <v>Subsecretaría de Planeación Educativa -Planes, Programas y Proyectos</v>
      </c>
      <c r="BA197" s="4" t="s">
        <v>6435</v>
      </c>
      <c r="BB197" s="4" t="str">
        <f t="shared" si="82"/>
        <v>Hojas de cálculo (excel)</v>
      </c>
      <c r="BC197" s="4" t="s">
        <v>6435</v>
      </c>
      <c r="BD197" s="4" t="str">
        <f t="shared" si="83"/>
        <v>Registros administrativos SEM</v>
      </c>
      <c r="BE197" s="4" t="s">
        <v>6435</v>
      </c>
      <c r="BF197" s="4">
        <f t="shared" si="84"/>
        <v>0</v>
      </c>
      <c r="BG197" s="4" t="s">
        <v>6437</v>
      </c>
      <c r="BH197" s="4" t="str">
        <f t="shared" si="85"/>
        <v>("2.5.1.4","Avance físico de la construcción de Ciudadela Norte","Porcentaje de avance físico en la construcción de la Ciudadela Norte","Medir el nivel de avance en la construcción de la Ciudadela Norte","0","(V1/V2)*100","V1/V2: Proporción de avance de obra según ítems y capítulos definidos  y sus respectivos porcentajes","Creciente","Anual","Registros SEM","Primaria","Hoja de cálculo (excel)</v>
      </c>
      <c r="BI197" s="4" t="str">
        <f t="shared" si="86"/>
        <v>","2019","0","Subsecretaría Administrativo y Financiero","Subsecretaría de Planeación Educativa -Planes, Programas y Proyectos","Hojas de cálculo (excel)","Registros administrativos SEM","0),</v>
      </c>
      <c r="BJ197" s="4" t="str">
        <f t="shared" si="87"/>
        <v>("2.5.1.4","Avance físico de la construcción de Ciudadela Norte","Porcentaje de avance físico en la construcción de la Ciudadela Norte","Medir el nivel de avance en la construcción de la Ciudadela Norte","0","(V1/V2)*100","V1/V2: Proporción de avance de obra según ítems y capítulos definidos  y sus respectivos porcentajes","Creciente","Anual","Registros SEM","Primaria","Hoja de cálculo (excel)","2019","0","Subsecretaría Administrativo y Financiero","Subsecretaría de Planeación Educativa -Planes, Programas y Proyectos","Hojas de cálculo (excel)","Registros administrativos SEM","0),</v>
      </c>
    </row>
    <row r="198" spans="1:62" x14ac:dyDescent="0.2">
      <c r="A198" s="5" t="s">
        <v>196</v>
      </c>
      <c r="B198" s="6" t="s">
        <v>5808</v>
      </c>
      <c r="C198" s="15" t="s">
        <v>1936</v>
      </c>
      <c r="D198" s="15" t="s">
        <v>1937</v>
      </c>
      <c r="E198" s="15" t="s">
        <v>869</v>
      </c>
      <c r="F198" s="15" t="s">
        <v>1938</v>
      </c>
      <c r="G198" s="15" t="s">
        <v>1939</v>
      </c>
      <c r="H198" s="15" t="s">
        <v>819</v>
      </c>
      <c r="I198" s="15" t="s">
        <v>856</v>
      </c>
      <c r="J198" s="15" t="s">
        <v>1940</v>
      </c>
      <c r="K198" s="15" t="s">
        <v>858</v>
      </c>
      <c r="L198" s="15" t="s">
        <v>1941</v>
      </c>
      <c r="M198" s="15" t="s">
        <v>869</v>
      </c>
      <c r="N198" s="14"/>
      <c r="O198" s="15" t="s">
        <v>873</v>
      </c>
      <c r="P198" s="15" t="s">
        <v>873</v>
      </c>
      <c r="Q198" s="15" t="s">
        <v>875</v>
      </c>
      <c r="R198" s="15" t="s">
        <v>897</v>
      </c>
      <c r="S198" s="15"/>
      <c r="U198" s="10" t="s">
        <v>6434</v>
      </c>
      <c r="V198" s="4" t="str">
        <f t="shared" si="66"/>
        <v>2.5.1.5</v>
      </c>
      <c r="W198" s="122" t="s">
        <v>6435</v>
      </c>
      <c r="X198" s="4" t="str">
        <f t="shared" si="67"/>
        <v>Modelo de funcionamiento y sostenibilidad implementado en la Ciudadela de Occidente</v>
      </c>
      <c r="Y198" s="4" t="s">
        <v>6435</v>
      </c>
      <c r="Z198" s="4" t="str">
        <f t="shared" si="68"/>
        <v>Corresponde a la implementación del  Modelo de funcionamiento y sostenibilidad en la Ciudadela Occidente en sus diferentes componentes: educativo. jurídico. administrativo y financiero</v>
      </c>
      <c r="AA198" s="4" t="s">
        <v>6435</v>
      </c>
      <c r="AB198" s="4" t="str">
        <f t="shared" si="69"/>
        <v>Medir el avance en la implementación del  Modelo de funcionamiento y sostenibilidad en la Ciudadela Occidente en sus diferentes componentes</v>
      </c>
      <c r="AC198" s="4" t="s">
        <v>6435</v>
      </c>
      <c r="AD198" s="4" t="str">
        <f t="shared" si="70"/>
        <v>No aplica</v>
      </c>
      <c r="AE198" s="4" t="s">
        <v>6435</v>
      </c>
      <c r="AF198" s="4" t="str">
        <f t="shared" si="71"/>
        <v>V1+V2+V3+V4</v>
      </c>
      <c r="AG198" s="4" t="s">
        <v>6435</v>
      </c>
      <c r="AH198" s="4" t="str">
        <f t="shared" si="72"/>
        <v>V1: Avance componente educativo (30%)
V2: Avance componente administrativo (25%)
V3: Avance componente financiero (25%)
V4: Avance componente jurídico (20%)</v>
      </c>
      <c r="AI198" s="4" t="s">
        <v>6435</v>
      </c>
      <c r="AJ198" s="4" t="str">
        <f t="shared" si="73"/>
        <v>Creciente</v>
      </c>
      <c r="AK198" s="4" t="s">
        <v>6435</v>
      </c>
      <c r="AL198" s="4" t="str">
        <f t="shared" si="74"/>
        <v>Anual</v>
      </c>
      <c r="AM198" s="4" t="s">
        <v>6435</v>
      </c>
      <c r="AN198" s="4" t="str">
        <f t="shared" si="75"/>
        <v>Sapiencia o Entidad operadora de la Ciudadela</v>
      </c>
      <c r="AO198" s="4" t="s">
        <v>6435</v>
      </c>
      <c r="AP198" s="4" t="str">
        <f t="shared" si="76"/>
        <v>Secundaria</v>
      </c>
      <c r="AQ198" s="4" t="s">
        <v>6435</v>
      </c>
      <c r="AR198" s="4" t="str">
        <f t="shared" si="77"/>
        <v>Planes de trabajo e informes de seguimiento</v>
      </c>
      <c r="AS198" s="4" t="s">
        <v>6435</v>
      </c>
      <c r="AT198" s="4" t="str">
        <f t="shared" si="78"/>
        <v>No aplica</v>
      </c>
      <c r="AU198" s="4" t="s">
        <v>6435</v>
      </c>
      <c r="AV198" s="4">
        <f t="shared" si="79"/>
        <v>0</v>
      </c>
      <c r="AW198" s="4" t="s">
        <v>6435</v>
      </c>
      <c r="AX198" s="4" t="str">
        <f t="shared" si="80"/>
        <v>Sapiencia</v>
      </c>
      <c r="AY198" s="4" t="s">
        <v>6435</v>
      </c>
      <c r="AZ198" s="4" t="str">
        <f t="shared" si="81"/>
        <v>Sapiencia</v>
      </c>
      <c r="BA198" s="4" t="s">
        <v>6435</v>
      </c>
      <c r="BB198" s="4" t="str">
        <f t="shared" si="82"/>
        <v>Magnético</v>
      </c>
      <c r="BC198" s="4" t="s">
        <v>6435</v>
      </c>
      <c r="BD198" s="4" t="str">
        <f t="shared" si="83"/>
        <v>Registros administrativos</v>
      </c>
      <c r="BE198" s="4" t="s">
        <v>6435</v>
      </c>
      <c r="BF198" s="4">
        <f t="shared" si="84"/>
        <v>0</v>
      </c>
      <c r="BG198" s="4" t="s">
        <v>6437</v>
      </c>
      <c r="BH198" s="4" t="str">
        <f t="shared" si="85"/>
        <v>("2.5.1.5","Modelo de funcionamiento y sostenibilidad implementado en la Ciudadela de Occidente","Corresponde a la implementación del  Modelo de funcionamiento y sostenibilidad en la Ciudadela Occidente en sus diferentes componentes: educativo. jurídico. administrativo y financiero","Medir el avance en la implementación del  Modelo de funcionamiento y sostenibilidad en la Ciudadela Occidente en sus diferentes componentes","No aplica","V1+V2+V3+V4","V1: Avance componente educativo (30%)
V2: Avance componente administrativo (25%)
V3: Avance componente financiero (25%)
V4: Avance componente jurídico (20%)","Creciente","Anual","Sapiencia o Entidad operadora de la Ciudadela","Secundaria","Planes de trabajo e informes de seguimiento</v>
      </c>
      <c r="BI198" s="4" t="str">
        <f t="shared" si="86"/>
        <v>","No aplica","0","Sapiencia","Sapiencia","Magnético","Registros administrativos","0),</v>
      </c>
      <c r="BJ198" s="4" t="str">
        <f t="shared" si="87"/>
        <v>("2.5.1.5","Modelo de funcionamiento y sostenibilidad implementado en la Ciudadela de Occidente","Corresponde a la implementación del  Modelo de funcionamiento y sostenibilidad en la Ciudadela Occidente en sus diferentes componentes: educativo. jurídico. administrativo y financiero","Medir el avance en la implementación del  Modelo de funcionamiento y sostenibilidad en la Ciudadela Occidente en sus diferentes componentes","No aplica","V1+V2+V3+V4","V1: Avance componente educativo (30%)
V2: Avance componente administrativo (25%)
V3: Avance componente financiero (25%)
V4: Avance componente jurídico (20%)","Creciente","Anual","Sapiencia o Entidad operadora de la Ciudadela","Secundaria","Planes de trabajo e informes de seguimiento","No aplica","0","Sapiencia","Sapiencia","Magnético","Registros administrativos","0),</v>
      </c>
    </row>
    <row r="199" spans="1:62" x14ac:dyDescent="0.2">
      <c r="A199" s="5" t="s">
        <v>197</v>
      </c>
      <c r="B199" s="6" t="s">
        <v>5809</v>
      </c>
      <c r="C199" s="15" t="s">
        <v>1942</v>
      </c>
      <c r="D199" s="15" t="s">
        <v>1943</v>
      </c>
      <c r="E199" s="15"/>
      <c r="F199" s="15" t="s">
        <v>817</v>
      </c>
      <c r="G199" s="15" t="s">
        <v>1944</v>
      </c>
      <c r="H199" s="15" t="s">
        <v>819</v>
      </c>
      <c r="I199" s="15" t="s">
        <v>856</v>
      </c>
      <c r="J199" s="15" t="s">
        <v>1585</v>
      </c>
      <c r="K199" s="15" t="s">
        <v>822</v>
      </c>
      <c r="L199" s="15" t="s">
        <v>826</v>
      </c>
      <c r="M199" s="15">
        <v>2019</v>
      </c>
      <c r="N199" s="15"/>
      <c r="O199" s="15" t="s">
        <v>1883</v>
      </c>
      <c r="P199" s="15" t="s">
        <v>1564</v>
      </c>
      <c r="Q199" s="15" t="s">
        <v>1565</v>
      </c>
      <c r="R199" s="15" t="s">
        <v>1576</v>
      </c>
      <c r="S199" s="15"/>
      <c r="U199" s="10" t="s">
        <v>6434</v>
      </c>
      <c r="V199" s="4" t="str">
        <f t="shared" si="66"/>
        <v>2.5.2.1</v>
      </c>
      <c r="W199" s="122" t="s">
        <v>6435</v>
      </c>
      <c r="X199" s="4" t="str">
        <f t="shared" si="67"/>
        <v>Puntos de enlace a internet instalados en instituciones educativas del sector oficial</v>
      </c>
      <c r="Y199" s="4" t="s">
        <v>6435</v>
      </c>
      <c r="Z199" s="4" t="str">
        <f t="shared" si="68"/>
        <v>Número de puntos de enlace a internet instalados en instituciones educativas del sector oficial</v>
      </c>
      <c r="AA199" s="4" t="s">
        <v>6435</v>
      </c>
      <c r="AB199" s="4" t="str">
        <f t="shared" si="69"/>
        <v>Medir el avance en conectividad en las instituciones educativas oficiales de la ciudad</v>
      </c>
      <c r="AC199" s="4" t="s">
        <v>6435</v>
      </c>
      <c r="AD199" s="4">
        <f t="shared" si="70"/>
        <v>0</v>
      </c>
      <c r="AE199" s="4" t="s">
        <v>6435</v>
      </c>
      <c r="AF199" s="4" t="str">
        <f t="shared" si="71"/>
        <v>V1</v>
      </c>
      <c r="AG199" s="4" t="s">
        <v>6435</v>
      </c>
      <c r="AH199" s="4" t="str">
        <f t="shared" si="72"/>
        <v>V1: Número de puntos de enlace a internet instalados en instituciones educativas del sector oficial</v>
      </c>
      <c r="AI199" s="4" t="s">
        <v>6435</v>
      </c>
      <c r="AJ199" s="4" t="str">
        <f t="shared" si="73"/>
        <v>Creciente</v>
      </c>
      <c r="AK199" s="4" t="s">
        <v>6435</v>
      </c>
      <c r="AL199" s="4" t="str">
        <f t="shared" si="74"/>
        <v>Anual</v>
      </c>
      <c r="AM199" s="4" t="s">
        <v>6435</v>
      </c>
      <c r="AN199" s="4" t="str">
        <f t="shared" si="75"/>
        <v>Registros SEM</v>
      </c>
      <c r="AO199" s="4" t="s">
        <v>6435</v>
      </c>
      <c r="AP199" s="4" t="str">
        <f t="shared" si="76"/>
        <v>Primaria</v>
      </c>
      <c r="AQ199" s="4" t="s">
        <v>6435</v>
      </c>
      <c r="AR199" s="4" t="str">
        <f t="shared" si="77"/>
        <v>Hoja de cálculo (excel)</v>
      </c>
      <c r="AS199" s="4" t="s">
        <v>6435</v>
      </c>
      <c r="AT199" s="4">
        <f t="shared" si="78"/>
        <v>2019</v>
      </c>
      <c r="AU199" s="4" t="s">
        <v>6435</v>
      </c>
      <c r="AV199" s="4">
        <f t="shared" si="79"/>
        <v>0</v>
      </c>
      <c r="AW199" s="4" t="s">
        <v>6435</v>
      </c>
      <c r="AX199" s="4" t="str">
        <f t="shared" si="80"/>
        <v>Subsecretaría Administrativo y Financiero</v>
      </c>
      <c r="AY199" s="4" t="s">
        <v>6435</v>
      </c>
      <c r="AZ199" s="4" t="str">
        <f t="shared" si="81"/>
        <v>Subsecretaría de Planeación Educativa -Planes, Programas y Proyectos</v>
      </c>
      <c r="BA199" s="4" t="s">
        <v>6435</v>
      </c>
      <c r="BB199" s="4" t="str">
        <f t="shared" si="82"/>
        <v>Hojas de cálculo (excel)</v>
      </c>
      <c r="BC199" s="4" t="s">
        <v>6435</v>
      </c>
      <c r="BD199" s="4" t="str">
        <f t="shared" si="83"/>
        <v>Registros administrativos SEM</v>
      </c>
      <c r="BE199" s="4" t="s">
        <v>6435</v>
      </c>
      <c r="BF199" s="4">
        <f t="shared" si="84"/>
        <v>0</v>
      </c>
      <c r="BG199" s="4" t="s">
        <v>6437</v>
      </c>
      <c r="BH199" s="4" t="str">
        <f t="shared" si="85"/>
        <v>("2.5.2.1","Puntos de enlace a internet instalados en instituciones educativas del sector oficial","Número de puntos de enlace a internet instalados en instituciones educativas del sector oficial","Medir el avance en conectividad en las instituciones educativas oficiales de la ciudad","0","V1","V1: Número de puntos de enlace a internet instalados en instituciones educativas del sector oficial","Creciente","Anual","Registros SEM","Primaria","Hoja de cálculo (excel)</v>
      </c>
      <c r="BI199" s="4" t="str">
        <f t="shared" si="86"/>
        <v>","2019","0","Subsecretaría Administrativo y Financiero","Subsecretaría de Planeación Educativa -Planes, Programas y Proyectos","Hojas de cálculo (excel)","Registros administrativos SEM","0),</v>
      </c>
      <c r="BJ199" s="4" t="str">
        <f t="shared" si="87"/>
        <v>("2.5.2.1","Puntos de enlace a internet instalados en instituciones educativas del sector oficial","Número de puntos de enlace a internet instalados en instituciones educativas del sector oficial","Medir el avance en conectividad en las instituciones educativas oficiales de la ciudad","0","V1","V1: Número de puntos de enlace a internet instalados en instituciones educativas del sector oficial","Creciente","Anual","Registros SEM","Primaria","Hoja de cálculo (excel)","2019","0","Subsecretaría Administrativo y Financiero","Subsecretaría de Planeación Educativa -Planes, Programas y Proyectos","Hojas de cálculo (excel)","Registros administrativos SEM","0),</v>
      </c>
    </row>
    <row r="200" spans="1:62" x14ac:dyDescent="0.2">
      <c r="A200" s="5" t="s">
        <v>198</v>
      </c>
      <c r="B200" s="6" t="s">
        <v>5810</v>
      </c>
      <c r="C200" s="15" t="s">
        <v>1945</v>
      </c>
      <c r="D200" s="15" t="s">
        <v>1946</v>
      </c>
      <c r="E200" s="15"/>
      <c r="F200" s="15" t="s">
        <v>817</v>
      </c>
      <c r="G200" s="15" t="s">
        <v>1947</v>
      </c>
      <c r="H200" s="15" t="s">
        <v>819</v>
      </c>
      <c r="I200" s="15" t="s">
        <v>856</v>
      </c>
      <c r="J200" s="15" t="s">
        <v>1585</v>
      </c>
      <c r="K200" s="15" t="s">
        <v>822</v>
      </c>
      <c r="L200" s="15" t="s">
        <v>826</v>
      </c>
      <c r="M200" s="15" t="s">
        <v>842</v>
      </c>
      <c r="N200" s="15"/>
      <c r="O200" s="15" t="s">
        <v>1883</v>
      </c>
      <c r="P200" s="15" t="s">
        <v>1564</v>
      </c>
      <c r="Q200" s="15" t="s">
        <v>1565</v>
      </c>
      <c r="R200" s="15" t="s">
        <v>1576</v>
      </c>
      <c r="S200" s="15" t="s">
        <v>1948</v>
      </c>
      <c r="U200" s="10" t="s">
        <v>6434</v>
      </c>
      <c r="V200" s="4" t="str">
        <f t="shared" si="66"/>
        <v>2.5.2.2</v>
      </c>
      <c r="W200" s="122" t="s">
        <v>6435</v>
      </c>
      <c r="X200" s="4" t="str">
        <f t="shared" si="67"/>
        <v>Bibliotecas escolares con adecuaciones mobiliarias o tecnológicas</v>
      </c>
      <c r="Y200" s="4" t="s">
        <v>6435</v>
      </c>
      <c r="Z200" s="4" t="str">
        <f t="shared" si="68"/>
        <v>Número de bibliotecas escolares con adecuaciones mobiliarias o tecnológicas</v>
      </c>
      <c r="AA200" s="4" t="s">
        <v>6435</v>
      </c>
      <c r="AB200" s="4" t="str">
        <f t="shared" si="69"/>
        <v>Medir el avance físico en las adecuaciones mobiliarias y tecnológicas de las bibliotecas escolares de la ciudad</v>
      </c>
      <c r="AC200" s="4" t="s">
        <v>6435</v>
      </c>
      <c r="AD200" s="4">
        <f t="shared" si="70"/>
        <v>0</v>
      </c>
      <c r="AE200" s="4" t="s">
        <v>6435</v>
      </c>
      <c r="AF200" s="4" t="str">
        <f t="shared" si="71"/>
        <v>V1</v>
      </c>
      <c r="AG200" s="4" t="s">
        <v>6435</v>
      </c>
      <c r="AH200" s="4" t="str">
        <f t="shared" si="72"/>
        <v>V1: Bibliotecas escolares con adecuaciones mobiliarias o tecnológicas</v>
      </c>
      <c r="AI200" s="4" t="s">
        <v>6435</v>
      </c>
      <c r="AJ200" s="4" t="str">
        <f t="shared" si="73"/>
        <v>Creciente</v>
      </c>
      <c r="AK200" s="4" t="s">
        <v>6435</v>
      </c>
      <c r="AL200" s="4" t="str">
        <f t="shared" si="74"/>
        <v>Anual</v>
      </c>
      <c r="AM200" s="4" t="s">
        <v>6435</v>
      </c>
      <c r="AN200" s="4" t="str">
        <f t="shared" si="75"/>
        <v>Registros SEM</v>
      </c>
      <c r="AO200" s="4" t="s">
        <v>6435</v>
      </c>
      <c r="AP200" s="4" t="str">
        <f t="shared" si="76"/>
        <v>Primaria</v>
      </c>
      <c r="AQ200" s="4" t="s">
        <v>6435</v>
      </c>
      <c r="AR200" s="4" t="str">
        <f t="shared" si="77"/>
        <v>Hoja de cálculo (excel)</v>
      </c>
      <c r="AS200" s="4" t="s">
        <v>6435</v>
      </c>
      <c r="AT200" s="4" t="str">
        <f t="shared" si="78"/>
        <v>NA</v>
      </c>
      <c r="AU200" s="4" t="s">
        <v>6435</v>
      </c>
      <c r="AV200" s="4">
        <f t="shared" si="79"/>
        <v>0</v>
      </c>
      <c r="AW200" s="4" t="s">
        <v>6435</v>
      </c>
      <c r="AX200" s="4" t="str">
        <f t="shared" si="80"/>
        <v>Subsecretaría Administrativo y Financiero</v>
      </c>
      <c r="AY200" s="4" t="s">
        <v>6435</v>
      </c>
      <c r="AZ200" s="4" t="str">
        <f t="shared" si="81"/>
        <v>Subsecretaría de Planeación Educativa -Planes, Programas y Proyectos</v>
      </c>
      <c r="BA200" s="4" t="s">
        <v>6435</v>
      </c>
      <c r="BB200" s="4" t="str">
        <f t="shared" si="82"/>
        <v>Hojas de cálculo (excel)</v>
      </c>
      <c r="BC200" s="4" t="s">
        <v>6435</v>
      </c>
      <c r="BD200" s="4" t="str">
        <f t="shared" si="83"/>
        <v>Registros administrativos SEM</v>
      </c>
      <c r="BE200" s="4" t="s">
        <v>6435</v>
      </c>
      <c r="BF200" s="4" t="str">
        <f t="shared" si="84"/>
        <v>No se consideran como adecuaciones las dotaciones de libros y capacitaciones a las bibliotecas en temas de tecnología.</v>
      </c>
      <c r="BG200" s="4" t="s">
        <v>6437</v>
      </c>
      <c r="BH200" s="4" t="str">
        <f t="shared" si="85"/>
        <v>("2.5.2.2","Bibliotecas escolares con adecuaciones mobiliarias o tecnológicas","Número de bibliotecas escolares con adecuaciones mobiliarias o tecnológicas","Medir el avance físico en las adecuaciones mobiliarias y tecnológicas de las bibliotecas escolares de la ciudad","0","V1","V1: Bibliotecas escolares con adecuaciones mobiliarias o tecnológicas","Creciente","Anual","Registros SEM","Primaria","Hoja de cálculo (excel)</v>
      </c>
      <c r="BI200" s="4" t="str">
        <f t="shared" si="86"/>
        <v>","NA","0","Subsecretaría Administrativo y Financiero","Subsecretaría de Planeación Educativa -Planes, Programas y Proyectos","Hojas de cálculo (excel)","Registros administrativos SEM","No se consideran como adecuaciones las dotaciones de libros y capacitaciones a las bibliotecas en temas de tecnología.),</v>
      </c>
      <c r="BJ200" s="4" t="str">
        <f t="shared" si="87"/>
        <v>("2.5.2.2","Bibliotecas escolares con adecuaciones mobiliarias o tecnológicas","Número de bibliotecas escolares con adecuaciones mobiliarias o tecnológicas","Medir el avance físico en las adecuaciones mobiliarias y tecnológicas de las bibliotecas escolares de la ciudad","0","V1","V1: Bibliotecas escolares con adecuaciones mobiliarias o tecnológicas","Creciente","Anual","Registros SEM","Primaria","Hoja de cálculo (excel)","NA","0","Subsecretaría Administrativo y Financiero","Subsecretaría de Planeación Educativa -Planes, Programas y Proyectos","Hojas de cálculo (excel)","Registros administrativos SEM","No se consideran como adecuaciones las dotaciones de libros y capacitaciones a las bibliotecas en temas de tecnología.),</v>
      </c>
    </row>
    <row r="201" spans="1:62" x14ac:dyDescent="0.2">
      <c r="A201" s="5" t="s">
        <v>199</v>
      </c>
      <c r="B201" s="6" t="s">
        <v>5811</v>
      </c>
      <c r="C201" s="15" t="s">
        <v>1949</v>
      </c>
      <c r="D201" s="15" t="s">
        <v>1950</v>
      </c>
      <c r="E201" s="15" t="s">
        <v>1951</v>
      </c>
      <c r="F201" s="15" t="s">
        <v>817</v>
      </c>
      <c r="G201" s="15" t="s">
        <v>1952</v>
      </c>
      <c r="H201" s="15" t="s">
        <v>819</v>
      </c>
      <c r="I201" s="15" t="s">
        <v>856</v>
      </c>
      <c r="J201" s="15" t="s">
        <v>1585</v>
      </c>
      <c r="K201" s="15" t="s">
        <v>822</v>
      </c>
      <c r="L201" s="15" t="s">
        <v>826</v>
      </c>
      <c r="M201" s="15">
        <v>2019</v>
      </c>
      <c r="N201" s="15"/>
      <c r="O201" s="15" t="s">
        <v>1883</v>
      </c>
      <c r="P201" s="15" t="s">
        <v>1564</v>
      </c>
      <c r="Q201" s="15" t="s">
        <v>1565</v>
      </c>
      <c r="R201" s="15" t="s">
        <v>1576</v>
      </c>
      <c r="S201" s="15"/>
      <c r="U201" s="10" t="s">
        <v>6434</v>
      </c>
      <c r="V201" s="4" t="str">
        <f t="shared" si="66"/>
        <v>2.5.2.3</v>
      </c>
      <c r="W201" s="122" t="s">
        <v>6435</v>
      </c>
      <c r="X201" s="4" t="str">
        <f t="shared" si="67"/>
        <v>Establecimientos educativos oficiales intervenidos según APP y Ley 21 de 1982</v>
      </c>
      <c r="Y201" s="4" t="s">
        <v>6435</v>
      </c>
      <c r="Z201" s="4" t="str">
        <f t="shared" si="68"/>
        <v>Número de establecimientos educativos oficiales con reformas físicas según APP y Ley 21 de 1982)</v>
      </c>
      <c r="AA201" s="4" t="s">
        <v>6435</v>
      </c>
      <c r="AB201" s="4" t="str">
        <f t="shared" si="69"/>
        <v>Medir el avance en las intervenciones según APP y Ley 21 de 1982 en los establecimientos educativos oficiales de la ciudad</v>
      </c>
      <c r="AC201" s="4" t="s">
        <v>6435</v>
      </c>
      <c r="AD201" s="4" t="str">
        <f t="shared" si="70"/>
        <v>Ley 21 de 1982</v>
      </c>
      <c r="AE201" s="4" t="s">
        <v>6435</v>
      </c>
      <c r="AF201" s="4" t="str">
        <f t="shared" si="71"/>
        <v>V1</v>
      </c>
      <c r="AG201" s="4" t="s">
        <v>6435</v>
      </c>
      <c r="AH201" s="4" t="str">
        <f t="shared" si="72"/>
        <v>V1: Número de establecimientos educativos oficiales con reformas físicas según APP y Ley 21 de 1982</v>
      </c>
      <c r="AI201" s="4" t="s">
        <v>6435</v>
      </c>
      <c r="AJ201" s="4" t="str">
        <f t="shared" si="73"/>
        <v>Creciente</v>
      </c>
      <c r="AK201" s="4" t="s">
        <v>6435</v>
      </c>
      <c r="AL201" s="4" t="str">
        <f t="shared" si="74"/>
        <v>Anual</v>
      </c>
      <c r="AM201" s="4" t="s">
        <v>6435</v>
      </c>
      <c r="AN201" s="4" t="str">
        <f t="shared" si="75"/>
        <v>Registros SEM</v>
      </c>
      <c r="AO201" s="4" t="s">
        <v>6435</v>
      </c>
      <c r="AP201" s="4" t="str">
        <f t="shared" si="76"/>
        <v>Primaria</v>
      </c>
      <c r="AQ201" s="4" t="s">
        <v>6435</v>
      </c>
      <c r="AR201" s="4" t="str">
        <f t="shared" si="77"/>
        <v>Hoja de cálculo (excel)</v>
      </c>
      <c r="AS201" s="4" t="s">
        <v>6435</v>
      </c>
      <c r="AT201" s="4">
        <f t="shared" si="78"/>
        <v>2019</v>
      </c>
      <c r="AU201" s="4" t="s">
        <v>6435</v>
      </c>
      <c r="AV201" s="4">
        <f t="shared" si="79"/>
        <v>0</v>
      </c>
      <c r="AW201" s="4" t="s">
        <v>6435</v>
      </c>
      <c r="AX201" s="4" t="str">
        <f t="shared" si="80"/>
        <v>Subsecretaría Administrativo y Financiero</v>
      </c>
      <c r="AY201" s="4" t="s">
        <v>6435</v>
      </c>
      <c r="AZ201" s="4" t="str">
        <f t="shared" si="81"/>
        <v>Subsecretaría de Planeación Educativa -Planes, Programas y Proyectos</v>
      </c>
      <c r="BA201" s="4" t="s">
        <v>6435</v>
      </c>
      <c r="BB201" s="4" t="str">
        <f t="shared" si="82"/>
        <v>Hojas de cálculo (excel)</v>
      </c>
      <c r="BC201" s="4" t="s">
        <v>6435</v>
      </c>
      <c r="BD201" s="4" t="str">
        <f t="shared" si="83"/>
        <v>Registros administrativos SEM</v>
      </c>
      <c r="BE201" s="4" t="s">
        <v>6435</v>
      </c>
      <c r="BF201" s="4">
        <f t="shared" si="84"/>
        <v>0</v>
      </c>
      <c r="BG201" s="4" t="s">
        <v>6437</v>
      </c>
      <c r="BH201" s="4" t="str">
        <f t="shared" si="85"/>
        <v>("2.5.2.3","Establecimientos educativos oficiales intervenidos según APP y Ley 21 de 1982","Número de establecimientos educativos oficiales con reformas físicas según APP y Ley 21 de 1982)","Medir el avance en las intervenciones según APP y Ley 21 de 1982 en los establecimientos educativos oficiales de la ciudad","Ley 21 de 1982","V1","V1: Número de establecimientos educativos oficiales con reformas físicas según APP y Ley 21 de 1982","Creciente","Anual","Registros SEM","Primaria","Hoja de cálculo (excel)</v>
      </c>
      <c r="BI201" s="4" t="str">
        <f t="shared" si="86"/>
        <v>","2019","0","Subsecretaría Administrativo y Financiero","Subsecretaría de Planeación Educativa -Planes, Programas y Proyectos","Hojas de cálculo (excel)","Registros administrativos SEM","0),</v>
      </c>
      <c r="BJ201" s="4" t="str">
        <f t="shared" si="87"/>
        <v>("2.5.2.3","Establecimientos educativos oficiales intervenidos según APP y Ley 21 de 1982","Número de establecimientos educativos oficiales con reformas físicas según APP y Ley 21 de 1982)","Medir el avance en las intervenciones según APP y Ley 21 de 1982 en los establecimientos educativos oficiales de la ciudad","Ley 21 de 1982","V1","V1: Número de establecimientos educativos oficiales con reformas físicas según APP y Ley 21 de 1982","Creciente","Anual","Registros SEM","Primaria","Hoja de cálculo (excel)","2019","0","Subsecretaría Administrativo y Financiero","Subsecretaría de Planeación Educativa -Planes, Programas y Proyectos","Hojas de cálculo (excel)","Registros administrativos SEM","0),</v>
      </c>
    </row>
    <row r="202" spans="1:62" x14ac:dyDescent="0.2">
      <c r="A202" s="5" t="s">
        <v>200</v>
      </c>
      <c r="B202" s="6" t="s">
        <v>5812</v>
      </c>
      <c r="C202" s="15" t="s">
        <v>1953</v>
      </c>
      <c r="D202" s="15" t="s">
        <v>1954</v>
      </c>
      <c r="E202" s="15"/>
      <c r="F202" s="15" t="s">
        <v>832</v>
      </c>
      <c r="G202" s="15" t="s">
        <v>1955</v>
      </c>
      <c r="H202" s="15" t="s">
        <v>819</v>
      </c>
      <c r="I202" s="15" t="s">
        <v>856</v>
      </c>
      <c r="J202" s="15" t="s">
        <v>1585</v>
      </c>
      <c r="K202" s="15" t="s">
        <v>822</v>
      </c>
      <c r="L202" s="15" t="s">
        <v>826</v>
      </c>
      <c r="M202" s="15" t="s">
        <v>842</v>
      </c>
      <c r="N202" s="15"/>
      <c r="O202" s="15" t="s">
        <v>1883</v>
      </c>
      <c r="P202" s="15" t="s">
        <v>1564</v>
      </c>
      <c r="Q202" s="15" t="s">
        <v>1565</v>
      </c>
      <c r="R202" s="15" t="s">
        <v>1576</v>
      </c>
      <c r="S202" s="15" t="s">
        <v>1956</v>
      </c>
      <c r="U202" s="10" t="s">
        <v>6434</v>
      </c>
      <c r="V202" s="4" t="str">
        <f t="shared" si="66"/>
        <v>2.5.2.4</v>
      </c>
      <c r="W202" s="122" t="s">
        <v>6435</v>
      </c>
      <c r="X202" s="4" t="str">
        <f t="shared" si="67"/>
        <v>Instituciones oficiales con mantenimiento de obras físicas</v>
      </c>
      <c r="Y202" s="4" t="s">
        <v>6435</v>
      </c>
      <c r="Z202" s="4" t="str">
        <f t="shared" si="68"/>
        <v>Porcentaje de instituciones educativas oficiales con mantenimiento de obras físicas</v>
      </c>
      <c r="AA202" s="4" t="s">
        <v>6435</v>
      </c>
      <c r="AB202" s="4" t="str">
        <f t="shared" si="69"/>
        <v>Medir el avance de las obras físicas realizadas a las instituciones educativas oficiales de la ciudad</v>
      </c>
      <c r="AC202" s="4" t="s">
        <v>6435</v>
      </c>
      <c r="AD202" s="4">
        <f t="shared" si="70"/>
        <v>0</v>
      </c>
      <c r="AE202" s="4" t="s">
        <v>6435</v>
      </c>
      <c r="AF202" s="4" t="str">
        <f t="shared" si="71"/>
        <v>(V1/V2)*100</v>
      </c>
      <c r="AG202" s="4" t="s">
        <v>6435</v>
      </c>
      <c r="AH202" s="4" t="str">
        <f t="shared" si="72"/>
        <v>V1: Número de instituciones educativas oficiales con mantenimiento de obras físicas
V2: Total de Instituciones educativas oficiales</v>
      </c>
      <c r="AI202" s="4" t="s">
        <v>6435</v>
      </c>
      <c r="AJ202" s="4" t="str">
        <f t="shared" si="73"/>
        <v>Creciente</v>
      </c>
      <c r="AK202" s="4" t="s">
        <v>6435</v>
      </c>
      <c r="AL202" s="4" t="str">
        <f t="shared" si="74"/>
        <v>Anual</v>
      </c>
      <c r="AM202" s="4" t="s">
        <v>6435</v>
      </c>
      <c r="AN202" s="4" t="str">
        <f t="shared" si="75"/>
        <v>Registros SEM</v>
      </c>
      <c r="AO202" s="4" t="s">
        <v>6435</v>
      </c>
      <c r="AP202" s="4" t="str">
        <f t="shared" si="76"/>
        <v>Primaria</v>
      </c>
      <c r="AQ202" s="4" t="s">
        <v>6435</v>
      </c>
      <c r="AR202" s="4" t="str">
        <f t="shared" si="77"/>
        <v>Hoja de cálculo (excel)</v>
      </c>
      <c r="AS202" s="4" t="s">
        <v>6435</v>
      </c>
      <c r="AT202" s="4" t="str">
        <f t="shared" si="78"/>
        <v>NA</v>
      </c>
      <c r="AU202" s="4" t="s">
        <v>6435</v>
      </c>
      <c r="AV202" s="4">
        <f t="shared" si="79"/>
        <v>0</v>
      </c>
      <c r="AW202" s="4" t="s">
        <v>6435</v>
      </c>
      <c r="AX202" s="4" t="str">
        <f t="shared" si="80"/>
        <v>Subsecretaría Administrativo y Financiero</v>
      </c>
      <c r="AY202" s="4" t="s">
        <v>6435</v>
      </c>
      <c r="AZ202" s="4" t="str">
        <f t="shared" si="81"/>
        <v>Subsecretaría de Planeación Educativa -Planes, Programas y Proyectos</v>
      </c>
      <c r="BA202" s="4" t="s">
        <v>6435</v>
      </c>
      <c r="BB202" s="4" t="str">
        <f t="shared" si="82"/>
        <v>Hojas de cálculo (excel)</v>
      </c>
      <c r="BC202" s="4" t="s">
        <v>6435</v>
      </c>
      <c r="BD202" s="4" t="str">
        <f t="shared" si="83"/>
        <v>Registros administrativos SEM</v>
      </c>
      <c r="BE202" s="4" t="s">
        <v>6435</v>
      </c>
      <c r="BF202" s="4" t="str">
        <f t="shared" si="84"/>
        <v>No se consideran obras menores de mantenimiento.</v>
      </c>
      <c r="BG202" s="4" t="s">
        <v>6437</v>
      </c>
      <c r="BH202" s="4" t="str">
        <f t="shared" si="85"/>
        <v>("2.5.2.4","Instituciones oficiales con mantenimiento de obras físicas","Porcentaje de instituciones educativas oficiales con mantenimiento de obras físicas","Medir el avance de las obras físicas realizadas a las instituciones educativas oficiales de la ciudad","0","(V1/V2)*100","V1: Número de instituciones educativas oficiales con mantenimiento de obras físicas
V2: Total de Instituciones educativas oficiales","Creciente","Anual","Registros SEM","Primaria","Hoja de cálculo (excel)</v>
      </c>
      <c r="BI202" s="4" t="str">
        <f t="shared" si="86"/>
        <v>","NA","0","Subsecretaría Administrativo y Financiero","Subsecretaría de Planeación Educativa -Planes, Programas y Proyectos","Hojas de cálculo (excel)","Registros administrativos SEM","No se consideran obras menores de mantenimiento.),</v>
      </c>
      <c r="BJ202" s="4" t="str">
        <f t="shared" si="87"/>
        <v>("2.5.2.4","Instituciones oficiales con mantenimiento de obras físicas","Porcentaje de instituciones educativas oficiales con mantenimiento de obras físicas","Medir el avance de las obras físicas realizadas a las instituciones educativas oficiales de la ciudad","0","(V1/V2)*100","V1: Número de instituciones educativas oficiales con mantenimiento de obras físicas
V2: Total de Instituciones educativas oficiales","Creciente","Anual","Registros SEM","Primaria","Hoja de cálculo (excel)","NA","0","Subsecretaría Administrativo y Financiero","Subsecretaría de Planeación Educativa -Planes, Programas y Proyectos","Hojas de cálculo (excel)","Registros administrativos SEM","No se consideran obras menores de mantenimiento.),</v>
      </c>
    </row>
    <row r="203" spans="1:62" x14ac:dyDescent="0.2">
      <c r="A203" s="5" t="s">
        <v>201</v>
      </c>
      <c r="B203" s="6" t="s">
        <v>5813</v>
      </c>
      <c r="C203" s="14" t="s">
        <v>1957</v>
      </c>
      <c r="D203" s="14" t="s">
        <v>1958</v>
      </c>
      <c r="E203" s="14" t="s">
        <v>1959</v>
      </c>
      <c r="F203" s="14" t="s">
        <v>1743</v>
      </c>
      <c r="G203" s="14" t="s">
        <v>1960</v>
      </c>
      <c r="H203" s="14" t="s">
        <v>819</v>
      </c>
      <c r="I203" s="14" t="s">
        <v>856</v>
      </c>
      <c r="J203" s="14" t="s">
        <v>1961</v>
      </c>
      <c r="K203" s="14" t="s">
        <v>822</v>
      </c>
      <c r="L203" s="14" t="s">
        <v>1962</v>
      </c>
      <c r="M203" s="14">
        <v>2019</v>
      </c>
      <c r="N203" s="14"/>
      <c r="O203" s="14" t="s">
        <v>1729</v>
      </c>
      <c r="P203" s="14" t="s">
        <v>1730</v>
      </c>
      <c r="Q203" s="14" t="s">
        <v>875</v>
      </c>
      <c r="R203" s="14" t="s">
        <v>1963</v>
      </c>
      <c r="S203" s="15"/>
      <c r="U203" s="10" t="s">
        <v>6434</v>
      </c>
      <c r="V203" s="4" t="str">
        <f t="shared" si="66"/>
        <v>2.6.1</v>
      </c>
      <c r="W203" s="122" t="s">
        <v>6435</v>
      </c>
      <c r="X203" s="4" t="str">
        <f t="shared" si="67"/>
        <v>Grupos de investigación en categorías A1, A y B con productos de transferencia científica y tecnológica en las tres IES</v>
      </c>
      <c r="Y203" s="4" t="s">
        <v>6435</v>
      </c>
      <c r="Z203" s="4" t="str">
        <f t="shared" si="68"/>
        <v>Se refiere al total de los grupos de investigación de las tres IES categorizados por MinCiencias en grupos top A1. A y B con productos de transferencia científica y tecnológica en las tres IES</v>
      </c>
      <c r="AA203" s="4" t="s">
        <v>6435</v>
      </c>
      <c r="AB203" s="4" t="str">
        <f t="shared" si="69"/>
        <v>Medir la categorización de los grupos de investigación con productos de transferencia científica y tecnológica en las tres IES</v>
      </c>
      <c r="AC203" s="4" t="s">
        <v>6435</v>
      </c>
      <c r="AD203" s="4" t="str">
        <f t="shared" si="70"/>
        <v>Modelo de clasificación establecido por MinCiencias.</v>
      </c>
      <c r="AE203" s="4" t="s">
        <v>6435</v>
      </c>
      <c r="AF203" s="4" t="str">
        <f t="shared" si="71"/>
        <v>V1+V2+V3</v>
      </c>
      <c r="AG203" s="4" t="s">
        <v>6435</v>
      </c>
      <c r="AH203" s="4" t="str">
        <f t="shared" si="72"/>
        <v>V1: Grupos categorizados en A1  con productos de transferencia científica y tecnológica
V2: Grupos categorizados en A  con productos de transferencia científica y tecnológica
V3: Grupos categorizados en B  con productos de transferencia científica y tecnológica</v>
      </c>
      <c r="AI203" s="4" t="s">
        <v>6435</v>
      </c>
      <c r="AJ203" s="4" t="str">
        <f t="shared" si="73"/>
        <v>Creciente</v>
      </c>
      <c r="AK203" s="4" t="s">
        <v>6435</v>
      </c>
      <c r="AL203" s="4" t="str">
        <f t="shared" si="74"/>
        <v>Anual</v>
      </c>
      <c r="AM203" s="4" t="s">
        <v>6435</v>
      </c>
      <c r="AN203" s="4" t="str">
        <f t="shared" si="75"/>
        <v>MinCiencias</v>
      </c>
      <c r="AO203" s="4" t="s">
        <v>6435</v>
      </c>
      <c r="AP203" s="4" t="str">
        <f t="shared" si="76"/>
        <v>Primaria</v>
      </c>
      <c r="AQ203" s="4" t="s">
        <v>6435</v>
      </c>
      <c r="AR203" s="4" t="str">
        <f t="shared" si="77"/>
        <v>Comunicación del MinCiencias</v>
      </c>
      <c r="AS203" s="4" t="s">
        <v>6435</v>
      </c>
      <c r="AT203" s="4">
        <f t="shared" si="78"/>
        <v>2019</v>
      </c>
      <c r="AU203" s="4" t="s">
        <v>6435</v>
      </c>
      <c r="AV203" s="4">
        <f t="shared" si="79"/>
        <v>0</v>
      </c>
      <c r="AW203" s="4" t="s">
        <v>6435</v>
      </c>
      <c r="AX203" s="4" t="str">
        <f t="shared" si="80"/>
        <v>ITM. Colegio Mayor. Pascual Bravo</v>
      </c>
      <c r="AY203" s="4" t="s">
        <v>6435</v>
      </c>
      <c r="AZ203" s="4" t="str">
        <f t="shared" si="81"/>
        <v>Sapiencia-ITM. Colegio Mayor. Pascual Bravo</v>
      </c>
      <c r="BA203" s="4" t="s">
        <v>6435</v>
      </c>
      <c r="BB203" s="4" t="str">
        <f t="shared" si="82"/>
        <v>Magnético</v>
      </c>
      <c r="BC203" s="4" t="s">
        <v>6435</v>
      </c>
      <c r="BD203" s="4" t="str">
        <f t="shared" si="83"/>
        <v>Registro administrativo</v>
      </c>
      <c r="BE203" s="4" t="s">
        <v>6435</v>
      </c>
      <c r="BF203" s="4">
        <f t="shared" si="84"/>
        <v>0</v>
      </c>
      <c r="BG203" s="4" t="s">
        <v>6437</v>
      </c>
      <c r="BH203" s="4" t="str">
        <f t="shared" si="85"/>
        <v>("2.6.1","Grupos de investigación en categorías A1, A y B con productos de transferencia científica y tecnológica en las tres IES","Se refiere al total de los grupos de investigación de las tres IES categorizados por MinCiencias en grupos top A1. A y B con productos de transferencia científica y tecnológica en las tres IES","Medir la categorización de los grupos de investigación con productos de transferencia científica y tecnológica en las tres IES","Modelo de clasificación establecido por MinCiencias.","V1+V2+V3","V1: Grupos categorizados en A1  con productos de transferencia científica y tecnológica
V2: Grupos categorizados en A  con productos de transferencia científica y tecnológica
V3: Grupos categorizados en B  con productos de transferencia científica y tecnológica","Creciente","Anual","MinCiencias","Primaria","Comunicación del MinCiencias</v>
      </c>
      <c r="BI203" s="4" t="str">
        <f t="shared" si="86"/>
        <v>","2019","0","ITM. Colegio Mayor. Pascual Bravo","Sapiencia-ITM. Colegio Mayor. Pascual Bravo","Magnético","Registro administrativo","0),</v>
      </c>
      <c r="BJ203" s="4" t="str">
        <f t="shared" si="87"/>
        <v>("2.6.1","Grupos de investigación en categorías A1, A y B con productos de transferencia científica y tecnológica en las tres IES","Se refiere al total de los grupos de investigación de las tres IES categorizados por MinCiencias en grupos top A1. A y B con productos de transferencia científica y tecnológica en las tres IES","Medir la categorización de los grupos de investigación con productos de transferencia científica y tecnológica en las tres IES","Modelo de clasificación establecido por MinCiencias.","V1+V2+V3","V1: Grupos categorizados en A1  con productos de transferencia científica y tecnológica
V2: Grupos categorizados en A  con productos de transferencia científica y tecnológica
V3: Grupos categorizados en B  con productos de transferencia científica y tecnológica","Creciente","Anual","MinCiencias","Primaria","Comunicación del MinCiencias","2019","0","ITM. Colegio Mayor. Pascual Bravo","Sapiencia-ITM. Colegio Mayor. Pascual Bravo","Magnético","Registro administrativo","0),</v>
      </c>
    </row>
    <row r="204" spans="1:62" x14ac:dyDescent="0.2">
      <c r="A204" s="5" t="s">
        <v>202</v>
      </c>
      <c r="B204" s="6" t="s">
        <v>5814</v>
      </c>
      <c r="C204" s="15" t="s">
        <v>1964</v>
      </c>
      <c r="D204" s="15" t="s">
        <v>1965</v>
      </c>
      <c r="E204" s="15" t="s">
        <v>869</v>
      </c>
      <c r="F204" s="15" t="s">
        <v>870</v>
      </c>
      <c r="G204" s="15" t="s">
        <v>1966</v>
      </c>
      <c r="H204" s="15" t="s">
        <v>819</v>
      </c>
      <c r="I204" s="15" t="s">
        <v>872</v>
      </c>
      <c r="J204" s="15" t="s">
        <v>1729</v>
      </c>
      <c r="K204" s="15" t="s">
        <v>822</v>
      </c>
      <c r="L204" s="15" t="s">
        <v>1967</v>
      </c>
      <c r="M204" s="15">
        <v>2019</v>
      </c>
      <c r="N204" s="14"/>
      <c r="O204" s="15" t="s">
        <v>1729</v>
      </c>
      <c r="P204" s="15" t="s">
        <v>1730</v>
      </c>
      <c r="Q204" s="15" t="s">
        <v>875</v>
      </c>
      <c r="R204" s="15" t="s">
        <v>897</v>
      </c>
      <c r="S204" s="15"/>
      <c r="U204" s="10" t="s">
        <v>6434</v>
      </c>
      <c r="V204" s="4" t="str">
        <f t="shared" si="66"/>
        <v>2.6.1.1</v>
      </c>
      <c r="W204" s="122" t="s">
        <v>6435</v>
      </c>
      <c r="X204" s="4" t="str">
        <f t="shared" si="67"/>
        <v>Semilleros de investigación activos</v>
      </c>
      <c r="Y204" s="4" t="s">
        <v>6435</v>
      </c>
      <c r="Z204" s="4" t="str">
        <f t="shared" si="68"/>
        <v>Comprende el conjunto de semilleros que apoyan los proyectos y grupos de investigación para desarrollar capacidades y competencias investigativas. innovación y desarrollo tecnológico.</v>
      </c>
      <c r="AA204" s="4" t="s">
        <v>6435</v>
      </c>
      <c r="AB204" s="4" t="str">
        <f t="shared" si="69"/>
        <v>Cuantificar el número total de semilleros de investigación vinculados a grupos y proyectos de investigación en las tres IES</v>
      </c>
      <c r="AC204" s="4" t="s">
        <v>6435</v>
      </c>
      <c r="AD204" s="4" t="str">
        <f t="shared" si="70"/>
        <v>No aplica</v>
      </c>
      <c r="AE204" s="4" t="s">
        <v>6435</v>
      </c>
      <c r="AF204" s="4" t="str">
        <f t="shared" si="71"/>
        <v>V0</v>
      </c>
      <c r="AG204" s="4" t="s">
        <v>6435</v>
      </c>
      <c r="AH204" s="4" t="str">
        <f t="shared" si="72"/>
        <v>V0: Semilleros de investigación activos</v>
      </c>
      <c r="AI204" s="4" t="s">
        <v>6435</v>
      </c>
      <c r="AJ204" s="4" t="str">
        <f t="shared" si="73"/>
        <v>Creciente</v>
      </c>
      <c r="AK204" s="4" t="s">
        <v>6435</v>
      </c>
      <c r="AL204" s="4" t="str">
        <f t="shared" si="74"/>
        <v>Semestral</v>
      </c>
      <c r="AM204" s="4" t="s">
        <v>6435</v>
      </c>
      <c r="AN204" s="4" t="str">
        <f t="shared" si="75"/>
        <v>ITM. Colegio Mayor. Pascual Bravo</v>
      </c>
      <c r="AO204" s="4" t="s">
        <v>6435</v>
      </c>
      <c r="AP204" s="4" t="str">
        <f t="shared" si="76"/>
        <v>Primaria</v>
      </c>
      <c r="AQ204" s="4" t="s">
        <v>6435</v>
      </c>
      <c r="AR204" s="4" t="str">
        <f t="shared" si="77"/>
        <v>Registro digital de semilleros</v>
      </c>
      <c r="AS204" s="4" t="s">
        <v>6435</v>
      </c>
      <c r="AT204" s="4">
        <f t="shared" si="78"/>
        <v>2019</v>
      </c>
      <c r="AU204" s="4" t="s">
        <v>6435</v>
      </c>
      <c r="AV204" s="4">
        <f t="shared" si="79"/>
        <v>0</v>
      </c>
      <c r="AW204" s="4" t="s">
        <v>6435</v>
      </c>
      <c r="AX204" s="4" t="str">
        <f t="shared" si="80"/>
        <v>ITM. Colegio Mayor. Pascual Bravo</v>
      </c>
      <c r="AY204" s="4" t="s">
        <v>6435</v>
      </c>
      <c r="AZ204" s="4" t="str">
        <f t="shared" si="81"/>
        <v>Sapiencia-ITM. Colegio Mayor. Pascual Bravo</v>
      </c>
      <c r="BA204" s="4" t="s">
        <v>6435</v>
      </c>
      <c r="BB204" s="4" t="str">
        <f t="shared" si="82"/>
        <v>Magnético</v>
      </c>
      <c r="BC204" s="4" t="s">
        <v>6435</v>
      </c>
      <c r="BD204" s="4" t="str">
        <f t="shared" si="83"/>
        <v>Registros administrativos</v>
      </c>
      <c r="BE204" s="4" t="s">
        <v>6435</v>
      </c>
      <c r="BF204" s="4">
        <f t="shared" si="84"/>
        <v>0</v>
      </c>
      <c r="BG204" s="4" t="s">
        <v>6437</v>
      </c>
      <c r="BH204" s="4" t="str">
        <f t="shared" si="85"/>
        <v>("2.6.1.1","Semilleros de investigación activos","Comprende el conjunto de semilleros que apoyan los proyectos y grupos de investigación para desarrollar capacidades y competencias investigativas. innovación y desarrollo tecnológico.","Cuantificar el número total de semilleros de investigación vinculados a grupos y proyectos de investigación en las tres IES","No aplica","V0","V0: Semilleros de investigación activos","Creciente","Semestral","ITM. Colegio Mayor. Pascual Bravo","Primaria","Registro digital de semilleros</v>
      </c>
      <c r="BI204" s="4" t="str">
        <f t="shared" si="86"/>
        <v>","2019","0","ITM. Colegio Mayor. Pascual Bravo","Sapiencia-ITM. Colegio Mayor. Pascual Bravo","Magnético","Registros administrativos","0),</v>
      </c>
      <c r="BJ204" s="4" t="str">
        <f t="shared" si="87"/>
        <v>("2.6.1.1","Semilleros de investigación activos","Comprende el conjunto de semilleros que apoyan los proyectos y grupos de investigación para desarrollar capacidades y competencias investigativas. innovación y desarrollo tecnológico.","Cuantificar el número total de semilleros de investigación vinculados a grupos y proyectos de investigación en las tres IES","No aplica","V0","V0: Semilleros de investigación activos","Creciente","Semestral","ITM. Colegio Mayor. Pascual Bravo","Primaria","Registro digital de semilleros","2019","0","ITM. Colegio Mayor. Pascual Bravo","Sapiencia-ITM. Colegio Mayor. Pascual Bravo","Magnético","Registros administrativos","0),</v>
      </c>
    </row>
    <row r="205" spans="1:62" x14ac:dyDescent="0.2">
      <c r="A205" s="5" t="s">
        <v>203</v>
      </c>
      <c r="B205" s="6" t="s">
        <v>5815</v>
      </c>
      <c r="C205" s="15" t="s">
        <v>1968</v>
      </c>
      <c r="D205" s="15" t="s">
        <v>1969</v>
      </c>
      <c r="E205" s="15" t="s">
        <v>869</v>
      </c>
      <c r="F205" s="15" t="s">
        <v>870</v>
      </c>
      <c r="G205" s="15" t="s">
        <v>1970</v>
      </c>
      <c r="H205" s="15" t="s">
        <v>819</v>
      </c>
      <c r="I205" s="15" t="s">
        <v>872</v>
      </c>
      <c r="J205" s="15" t="s">
        <v>1729</v>
      </c>
      <c r="K205" s="15" t="s">
        <v>822</v>
      </c>
      <c r="L205" s="15" t="s">
        <v>1971</v>
      </c>
      <c r="M205" s="15">
        <v>2019</v>
      </c>
      <c r="N205" s="14"/>
      <c r="O205" s="15" t="s">
        <v>1729</v>
      </c>
      <c r="P205" s="15" t="s">
        <v>1730</v>
      </c>
      <c r="Q205" s="15" t="s">
        <v>875</v>
      </c>
      <c r="R205" s="15" t="s">
        <v>897</v>
      </c>
      <c r="S205" s="15"/>
      <c r="U205" s="10" t="s">
        <v>6434</v>
      </c>
      <c r="V205" s="4" t="str">
        <f t="shared" si="66"/>
        <v>2.6.1.2</v>
      </c>
      <c r="W205" s="122" t="s">
        <v>6435</v>
      </c>
      <c r="X205" s="4" t="str">
        <f t="shared" si="67"/>
        <v>Estudiantes vinculados a semilleros de investigación</v>
      </c>
      <c r="Y205" s="4" t="s">
        <v>6435</v>
      </c>
      <c r="Z205" s="4" t="str">
        <f t="shared" si="68"/>
        <v xml:space="preserve">Se refiere al número de estudiantes vinculados a la estrategia formativa de investigación. </v>
      </c>
      <c r="AA205" s="4" t="s">
        <v>6435</v>
      </c>
      <c r="AB205" s="4" t="str">
        <f t="shared" si="69"/>
        <v>Cuantificar el número de estudiantes que participan en semilleros de investigación de las tres IES</v>
      </c>
      <c r="AC205" s="4" t="s">
        <v>6435</v>
      </c>
      <c r="AD205" s="4" t="str">
        <f t="shared" si="70"/>
        <v>No aplica</v>
      </c>
      <c r="AE205" s="4" t="s">
        <v>6435</v>
      </c>
      <c r="AF205" s="4" t="str">
        <f t="shared" si="71"/>
        <v>V0</v>
      </c>
      <c r="AG205" s="4" t="s">
        <v>6435</v>
      </c>
      <c r="AH205" s="4" t="str">
        <f t="shared" si="72"/>
        <v xml:space="preserve">V0: Estudiantes vinculados a semilleros de investigación </v>
      </c>
      <c r="AI205" s="4" t="s">
        <v>6435</v>
      </c>
      <c r="AJ205" s="4" t="str">
        <f t="shared" si="73"/>
        <v>Creciente</v>
      </c>
      <c r="AK205" s="4" t="s">
        <v>6435</v>
      </c>
      <c r="AL205" s="4" t="str">
        <f t="shared" si="74"/>
        <v>Semestral</v>
      </c>
      <c r="AM205" s="4" t="s">
        <v>6435</v>
      </c>
      <c r="AN205" s="4" t="str">
        <f t="shared" si="75"/>
        <v>ITM. Colegio Mayor. Pascual Bravo</v>
      </c>
      <c r="AO205" s="4" t="s">
        <v>6435</v>
      </c>
      <c r="AP205" s="4" t="str">
        <f t="shared" si="76"/>
        <v>Primaria</v>
      </c>
      <c r="AQ205" s="4" t="s">
        <v>6435</v>
      </c>
      <c r="AR205" s="4" t="str">
        <f t="shared" si="77"/>
        <v>Base datos</v>
      </c>
      <c r="AS205" s="4" t="s">
        <v>6435</v>
      </c>
      <c r="AT205" s="4">
        <f t="shared" si="78"/>
        <v>2019</v>
      </c>
      <c r="AU205" s="4" t="s">
        <v>6435</v>
      </c>
      <c r="AV205" s="4">
        <f t="shared" si="79"/>
        <v>0</v>
      </c>
      <c r="AW205" s="4" t="s">
        <v>6435</v>
      </c>
      <c r="AX205" s="4" t="str">
        <f t="shared" si="80"/>
        <v>ITM. Colegio Mayor. Pascual Bravo</v>
      </c>
      <c r="AY205" s="4" t="s">
        <v>6435</v>
      </c>
      <c r="AZ205" s="4" t="str">
        <f t="shared" si="81"/>
        <v>Sapiencia-ITM. Colegio Mayor. Pascual Bravo</v>
      </c>
      <c r="BA205" s="4" t="s">
        <v>6435</v>
      </c>
      <c r="BB205" s="4" t="str">
        <f t="shared" si="82"/>
        <v>Magnético</v>
      </c>
      <c r="BC205" s="4" t="s">
        <v>6435</v>
      </c>
      <c r="BD205" s="4" t="str">
        <f t="shared" si="83"/>
        <v>Registros administrativos</v>
      </c>
      <c r="BE205" s="4" t="s">
        <v>6435</v>
      </c>
      <c r="BF205" s="4">
        <f t="shared" si="84"/>
        <v>0</v>
      </c>
      <c r="BG205" s="4" t="s">
        <v>6437</v>
      </c>
      <c r="BH205" s="4" t="str">
        <f t="shared" si="85"/>
        <v>("2.6.1.2","Estudiantes vinculados a semilleros de investigación","Se refiere al número de estudiantes vinculados a la estrategia formativa de investigación. ","Cuantificar el número de estudiantes que participan en semilleros de investigación de las tres IES","No aplica","V0","V0: Estudiantes vinculados a semilleros de investigación ","Creciente","Semestral","ITM. Colegio Mayor. Pascual Bravo","Primaria","Base datos</v>
      </c>
      <c r="BI205" s="4" t="str">
        <f t="shared" si="86"/>
        <v>","2019","0","ITM. Colegio Mayor. Pascual Bravo","Sapiencia-ITM. Colegio Mayor. Pascual Bravo","Magnético","Registros administrativos","0),</v>
      </c>
      <c r="BJ205" s="4" t="str">
        <f t="shared" si="87"/>
        <v>("2.6.1.2","Estudiantes vinculados a semilleros de investigación","Se refiere al número de estudiantes vinculados a la estrategia formativa de investigación. ","Cuantificar el número de estudiantes que participan en semilleros de investigación de las tres IES","No aplica","V0","V0: Estudiantes vinculados a semilleros de investigación ","Creciente","Semestral","ITM. Colegio Mayor. Pascual Bravo","Primaria","Base datos","2019","0","ITM. Colegio Mayor. Pascual Bravo","Sapiencia-ITM. Colegio Mayor. Pascual Bravo","Magnético","Registros administrativos","0),</v>
      </c>
    </row>
    <row r="206" spans="1:62" x14ac:dyDescent="0.2">
      <c r="A206" s="5" t="s">
        <v>204</v>
      </c>
      <c r="B206" s="6" t="s">
        <v>5816</v>
      </c>
      <c r="C206" s="15" t="s">
        <v>1972</v>
      </c>
      <c r="D206" s="15" t="s">
        <v>1973</v>
      </c>
      <c r="E206" s="15" t="s">
        <v>869</v>
      </c>
      <c r="F206" s="15" t="s">
        <v>870</v>
      </c>
      <c r="G206" s="15" t="s">
        <v>1974</v>
      </c>
      <c r="H206" s="15" t="s">
        <v>819</v>
      </c>
      <c r="I206" s="15" t="s">
        <v>856</v>
      </c>
      <c r="J206" s="15" t="s">
        <v>1729</v>
      </c>
      <c r="K206" s="15" t="s">
        <v>822</v>
      </c>
      <c r="L206" s="15" t="s">
        <v>1975</v>
      </c>
      <c r="M206" s="15">
        <v>2019</v>
      </c>
      <c r="N206" s="14"/>
      <c r="O206" s="15" t="s">
        <v>1729</v>
      </c>
      <c r="P206" s="15" t="s">
        <v>1730</v>
      </c>
      <c r="Q206" s="15" t="s">
        <v>875</v>
      </c>
      <c r="R206" s="15" t="s">
        <v>897</v>
      </c>
      <c r="S206" s="15"/>
      <c r="U206" s="10" t="s">
        <v>6434</v>
      </c>
      <c r="V206" s="4" t="str">
        <f t="shared" si="66"/>
        <v>2.6.1.3</v>
      </c>
      <c r="W206" s="122" t="s">
        <v>6435</v>
      </c>
      <c r="X206" s="4" t="str">
        <f t="shared" si="67"/>
        <v>Publicaciones indexadas realizadas</v>
      </c>
      <c r="Y206" s="4" t="s">
        <v>6435</v>
      </c>
      <c r="Z206" s="4" t="str">
        <f t="shared" si="68"/>
        <v>Hace referencia a la publicación y divulgación periódica de los resultados de investigaciones de alta calidad.</v>
      </c>
      <c r="AA206" s="4" t="s">
        <v>6435</v>
      </c>
      <c r="AB206" s="4" t="str">
        <f t="shared" si="69"/>
        <v xml:space="preserve">Medir la cantidad de publicaciones indexadas en las tres IES </v>
      </c>
      <c r="AC206" s="4" t="s">
        <v>6435</v>
      </c>
      <c r="AD206" s="4" t="str">
        <f t="shared" si="70"/>
        <v>No aplica</v>
      </c>
      <c r="AE206" s="4" t="s">
        <v>6435</v>
      </c>
      <c r="AF206" s="4" t="str">
        <f t="shared" si="71"/>
        <v>V0</v>
      </c>
      <c r="AG206" s="4" t="s">
        <v>6435</v>
      </c>
      <c r="AH206" s="4" t="str">
        <f t="shared" si="72"/>
        <v>V0: Publicaciones indexadas realizadas</v>
      </c>
      <c r="AI206" s="4" t="s">
        <v>6435</v>
      </c>
      <c r="AJ206" s="4" t="str">
        <f t="shared" si="73"/>
        <v>Creciente</v>
      </c>
      <c r="AK206" s="4" t="s">
        <v>6435</v>
      </c>
      <c r="AL206" s="4" t="str">
        <f t="shared" si="74"/>
        <v>Anual</v>
      </c>
      <c r="AM206" s="4" t="s">
        <v>6435</v>
      </c>
      <c r="AN206" s="4" t="str">
        <f t="shared" si="75"/>
        <v>ITM. Colegio Mayor. Pascual Bravo</v>
      </c>
      <c r="AO206" s="4" t="s">
        <v>6435</v>
      </c>
      <c r="AP206" s="4" t="str">
        <f t="shared" si="76"/>
        <v>Primaria</v>
      </c>
      <c r="AQ206" s="4" t="s">
        <v>6435</v>
      </c>
      <c r="AR206" s="4" t="str">
        <f t="shared" si="77"/>
        <v>Base datos. publicación indexada</v>
      </c>
      <c r="AS206" s="4" t="s">
        <v>6435</v>
      </c>
      <c r="AT206" s="4">
        <f t="shared" si="78"/>
        <v>2019</v>
      </c>
      <c r="AU206" s="4" t="s">
        <v>6435</v>
      </c>
      <c r="AV206" s="4">
        <f t="shared" si="79"/>
        <v>0</v>
      </c>
      <c r="AW206" s="4" t="s">
        <v>6435</v>
      </c>
      <c r="AX206" s="4" t="str">
        <f t="shared" si="80"/>
        <v>ITM. Colegio Mayor. Pascual Bravo</v>
      </c>
      <c r="AY206" s="4" t="s">
        <v>6435</v>
      </c>
      <c r="AZ206" s="4" t="str">
        <f t="shared" si="81"/>
        <v>Sapiencia-ITM. Colegio Mayor. Pascual Bravo</v>
      </c>
      <c r="BA206" s="4" t="s">
        <v>6435</v>
      </c>
      <c r="BB206" s="4" t="str">
        <f t="shared" si="82"/>
        <v>Magnético</v>
      </c>
      <c r="BC206" s="4" t="s">
        <v>6435</v>
      </c>
      <c r="BD206" s="4" t="str">
        <f t="shared" si="83"/>
        <v>Registros administrativos</v>
      </c>
      <c r="BE206" s="4" t="s">
        <v>6435</v>
      </c>
      <c r="BF206" s="4">
        <f t="shared" si="84"/>
        <v>0</v>
      </c>
      <c r="BG206" s="4" t="s">
        <v>6437</v>
      </c>
      <c r="BH206" s="4" t="str">
        <f t="shared" si="85"/>
        <v>("2.6.1.3","Publicaciones indexadas realizadas","Hace referencia a la publicación y divulgación periódica de los resultados de investigaciones de alta calidad.","Medir la cantidad de publicaciones indexadas en las tres IES ","No aplica","V0","V0: Publicaciones indexadas realizadas","Creciente","Anual","ITM. Colegio Mayor. Pascual Bravo","Primaria","Base datos. publicación indexada</v>
      </c>
      <c r="BI206" s="4" t="str">
        <f t="shared" si="86"/>
        <v>","2019","0","ITM. Colegio Mayor. Pascual Bravo","Sapiencia-ITM. Colegio Mayor. Pascual Bravo","Magnético","Registros administrativos","0),</v>
      </c>
      <c r="BJ206" s="4" t="str">
        <f t="shared" si="87"/>
        <v>("2.6.1.3","Publicaciones indexadas realizadas","Hace referencia a la publicación y divulgación periódica de los resultados de investigaciones de alta calidad.","Medir la cantidad de publicaciones indexadas en las tres IES ","No aplica","V0","V0: Publicaciones indexadas realizadas","Creciente","Anual","ITM. Colegio Mayor. Pascual Bravo","Primaria","Base datos. publicación indexada","2019","0","ITM. Colegio Mayor. Pascual Bravo","Sapiencia-ITM. Colegio Mayor. Pascual Bravo","Magnético","Registros administrativos","0),</v>
      </c>
    </row>
    <row r="207" spans="1:62" x14ac:dyDescent="0.2">
      <c r="A207" s="5" t="s">
        <v>205</v>
      </c>
      <c r="B207" s="6" t="s">
        <v>5817</v>
      </c>
      <c r="C207" s="15" t="s">
        <v>1976</v>
      </c>
      <c r="D207" s="15" t="s">
        <v>1977</v>
      </c>
      <c r="E207" s="15" t="s">
        <v>869</v>
      </c>
      <c r="F207" s="15" t="s">
        <v>870</v>
      </c>
      <c r="G207" s="15" t="s">
        <v>1978</v>
      </c>
      <c r="H207" s="15" t="s">
        <v>819</v>
      </c>
      <c r="I207" s="15" t="s">
        <v>856</v>
      </c>
      <c r="J207" s="15" t="s">
        <v>1729</v>
      </c>
      <c r="K207" s="15" t="s">
        <v>822</v>
      </c>
      <c r="L207" s="15" t="s">
        <v>1979</v>
      </c>
      <c r="M207" s="15">
        <v>2019</v>
      </c>
      <c r="N207" s="14"/>
      <c r="O207" s="15" t="s">
        <v>1729</v>
      </c>
      <c r="P207" s="15" t="s">
        <v>1730</v>
      </c>
      <c r="Q207" s="15" t="s">
        <v>875</v>
      </c>
      <c r="R207" s="15" t="s">
        <v>897</v>
      </c>
      <c r="S207" s="15"/>
      <c r="U207" s="10" t="s">
        <v>6434</v>
      </c>
      <c r="V207" s="4" t="str">
        <f t="shared" si="66"/>
        <v>2.6.1.4</v>
      </c>
      <c r="W207" s="122" t="s">
        <v>6435</v>
      </c>
      <c r="X207" s="4" t="str">
        <f t="shared" si="67"/>
        <v>Patentes obtenidas</v>
      </c>
      <c r="Y207" s="4" t="s">
        <v>6435</v>
      </c>
      <c r="Z207" s="4" t="str">
        <f t="shared" si="68"/>
        <v>Se refiere al reconocimiento de derechos exclusivos que se concede sobre un producto o un proceso-creaciones. innovaciones o inventos.</v>
      </c>
      <c r="AA207" s="4" t="s">
        <v>6435</v>
      </c>
      <c r="AB207" s="4" t="str">
        <f t="shared" si="69"/>
        <v>Medir el número de patentes obtenidas por las tres IES (Aprobadas por la Superintendencia de Industria y Comercio)</v>
      </c>
      <c r="AC207" s="4" t="s">
        <v>6435</v>
      </c>
      <c r="AD207" s="4" t="str">
        <f t="shared" si="70"/>
        <v>No aplica</v>
      </c>
      <c r="AE207" s="4" t="s">
        <v>6435</v>
      </c>
      <c r="AF207" s="4" t="str">
        <f t="shared" si="71"/>
        <v>V0</v>
      </c>
      <c r="AG207" s="4" t="s">
        <v>6435</v>
      </c>
      <c r="AH207" s="4" t="str">
        <f t="shared" si="72"/>
        <v>V0: Patentes obtenidas</v>
      </c>
      <c r="AI207" s="4" t="s">
        <v>6435</v>
      </c>
      <c r="AJ207" s="4" t="str">
        <f t="shared" si="73"/>
        <v>Creciente</v>
      </c>
      <c r="AK207" s="4" t="s">
        <v>6435</v>
      </c>
      <c r="AL207" s="4" t="str">
        <f t="shared" si="74"/>
        <v>Anual</v>
      </c>
      <c r="AM207" s="4" t="s">
        <v>6435</v>
      </c>
      <c r="AN207" s="4" t="str">
        <f t="shared" si="75"/>
        <v>ITM. Colegio Mayor. Pascual Bravo</v>
      </c>
      <c r="AO207" s="4" t="s">
        <v>6435</v>
      </c>
      <c r="AP207" s="4" t="str">
        <f t="shared" si="76"/>
        <v>Primaria</v>
      </c>
      <c r="AQ207" s="4" t="s">
        <v>6435</v>
      </c>
      <c r="AR207" s="4" t="str">
        <f t="shared" si="77"/>
        <v>Registro de aprobación de la Superintendencia</v>
      </c>
      <c r="AS207" s="4" t="s">
        <v>6435</v>
      </c>
      <c r="AT207" s="4">
        <f t="shared" si="78"/>
        <v>2019</v>
      </c>
      <c r="AU207" s="4" t="s">
        <v>6435</v>
      </c>
      <c r="AV207" s="4">
        <f t="shared" si="79"/>
        <v>0</v>
      </c>
      <c r="AW207" s="4" t="s">
        <v>6435</v>
      </c>
      <c r="AX207" s="4" t="str">
        <f t="shared" si="80"/>
        <v>ITM. Colegio Mayor. Pascual Bravo</v>
      </c>
      <c r="AY207" s="4" t="s">
        <v>6435</v>
      </c>
      <c r="AZ207" s="4" t="str">
        <f t="shared" si="81"/>
        <v>Sapiencia-ITM. Colegio Mayor. Pascual Bravo</v>
      </c>
      <c r="BA207" s="4" t="s">
        <v>6435</v>
      </c>
      <c r="BB207" s="4" t="str">
        <f t="shared" si="82"/>
        <v>Magnético</v>
      </c>
      <c r="BC207" s="4" t="s">
        <v>6435</v>
      </c>
      <c r="BD207" s="4" t="str">
        <f t="shared" si="83"/>
        <v>Registros administrativos</v>
      </c>
      <c r="BE207" s="4" t="s">
        <v>6435</v>
      </c>
      <c r="BF207" s="4">
        <f t="shared" si="84"/>
        <v>0</v>
      </c>
      <c r="BG207" s="4" t="s">
        <v>6437</v>
      </c>
      <c r="BH207" s="4" t="str">
        <f t="shared" si="85"/>
        <v>("2.6.1.4","Patentes obtenidas","Se refiere al reconocimiento de derechos exclusivos que se concede sobre un producto o un proceso-creaciones. innovaciones o inventos.","Medir el número de patentes obtenidas por las tres IES (Aprobadas por la Superintendencia de Industria y Comercio)","No aplica","V0","V0: Patentes obtenidas","Creciente","Anual","ITM. Colegio Mayor. Pascual Bravo","Primaria","Registro de aprobación de la Superintendencia</v>
      </c>
      <c r="BI207" s="4" t="str">
        <f t="shared" si="86"/>
        <v>","2019","0","ITM. Colegio Mayor. Pascual Bravo","Sapiencia-ITM. Colegio Mayor. Pascual Bravo","Magnético","Registros administrativos","0),</v>
      </c>
      <c r="BJ207" s="4" t="str">
        <f t="shared" si="87"/>
        <v>("2.6.1.4","Patentes obtenidas","Se refiere al reconocimiento de derechos exclusivos que se concede sobre un producto o un proceso-creaciones. innovaciones o inventos.","Medir el número de patentes obtenidas por las tres IES (Aprobadas por la Superintendencia de Industria y Comercio)","No aplica","V0","V0: Patentes obtenidas","Creciente","Anual","ITM. Colegio Mayor. Pascual Bravo","Primaria","Registro de aprobación de la Superintendencia","2019","0","ITM. Colegio Mayor. Pascual Bravo","Sapiencia-ITM. Colegio Mayor. Pascual Bravo","Magnético","Registros administrativos","0),</v>
      </c>
    </row>
    <row r="208" spans="1:62" x14ac:dyDescent="0.2">
      <c r="A208" s="5" t="s">
        <v>206</v>
      </c>
      <c r="B208" s="6" t="s">
        <v>5818</v>
      </c>
      <c r="C208" s="15" t="s">
        <v>1980</v>
      </c>
      <c r="D208" s="15" t="s">
        <v>1981</v>
      </c>
      <c r="E208" s="15" t="s">
        <v>1982</v>
      </c>
      <c r="F208" s="15" t="s">
        <v>870</v>
      </c>
      <c r="G208" s="15" t="s">
        <v>1983</v>
      </c>
      <c r="H208" s="15" t="s">
        <v>819</v>
      </c>
      <c r="I208" s="15" t="s">
        <v>856</v>
      </c>
      <c r="J208" s="15" t="s">
        <v>873</v>
      </c>
      <c r="K208" s="15" t="s">
        <v>822</v>
      </c>
      <c r="L208" s="15" t="s">
        <v>1984</v>
      </c>
      <c r="M208" s="15">
        <v>2019</v>
      </c>
      <c r="N208" s="14"/>
      <c r="O208" s="15" t="s">
        <v>873</v>
      </c>
      <c r="P208" s="15" t="s">
        <v>873</v>
      </c>
      <c r="Q208" s="15" t="s">
        <v>875</v>
      </c>
      <c r="R208" s="14"/>
      <c r="S208" s="14"/>
      <c r="U208" s="10" t="s">
        <v>6434</v>
      </c>
      <c r="V208" s="4" t="str">
        <f t="shared" si="66"/>
        <v>2.6.1.5</v>
      </c>
      <c r="W208" s="122" t="s">
        <v>6435</v>
      </c>
      <c r="X208" s="4" t="str">
        <f t="shared" si="67"/>
        <v>Proyectos de investigación con posibilidad de transferencia científica y tecnológica de impacto social apoyados</v>
      </c>
      <c r="Y208" s="4" t="s">
        <v>6435</v>
      </c>
      <c r="Z208" s="4" t="str">
        <f t="shared" si="68"/>
        <v xml:space="preserve">Comprende el apoyo a proyectos de investigación. grupos y semilleros pertenecientes a las instituciones de educación superior públicas y privadas de la ciudad y centros de investigación formales que permitan la transferencia científica y tecnológica de impacto social </v>
      </c>
      <c r="AA208" s="4" t="s">
        <v>6435</v>
      </c>
      <c r="AB208" s="4" t="str">
        <f t="shared" si="69"/>
        <v>Cuantificar el número de proyectos de investigación científica y aplicada que reciben apoyo  técnico. metodológico y/o financiero</v>
      </c>
      <c r="AC208" s="4" t="s">
        <v>6435</v>
      </c>
      <c r="AD208" s="4" t="str">
        <f t="shared" si="70"/>
        <v>Acuerdo del Concejo Municipal n°. 60 de 2005 (Política pública) y los decretos reglamentarios 2088 de 2006 y 1207 de 2007.</v>
      </c>
      <c r="AE208" s="4" t="s">
        <v>6435</v>
      </c>
      <c r="AF208" s="4" t="str">
        <f t="shared" si="71"/>
        <v>V0</v>
      </c>
      <c r="AG208" s="4" t="s">
        <v>6435</v>
      </c>
      <c r="AH208" s="4" t="str">
        <f t="shared" si="72"/>
        <v xml:space="preserve">V0: Proyectos de investigación apoyados </v>
      </c>
      <c r="AI208" s="4" t="s">
        <v>6435</v>
      </c>
      <c r="AJ208" s="4" t="str">
        <f t="shared" si="73"/>
        <v>Creciente</v>
      </c>
      <c r="AK208" s="4" t="s">
        <v>6435</v>
      </c>
      <c r="AL208" s="4" t="str">
        <f t="shared" si="74"/>
        <v>Anual</v>
      </c>
      <c r="AM208" s="4" t="s">
        <v>6435</v>
      </c>
      <c r="AN208" s="4" t="str">
        <f t="shared" si="75"/>
        <v>Sapiencia</v>
      </c>
      <c r="AO208" s="4" t="s">
        <v>6435</v>
      </c>
      <c r="AP208" s="4" t="str">
        <f t="shared" si="76"/>
        <v>Primaria</v>
      </c>
      <c r="AQ208" s="4" t="s">
        <v>6435</v>
      </c>
      <c r="AR208" s="4" t="str">
        <f t="shared" si="77"/>
        <v>Base de datos. resoluciones. informes de seguimiento al proyecto</v>
      </c>
      <c r="AS208" s="4" t="s">
        <v>6435</v>
      </c>
      <c r="AT208" s="4">
        <f t="shared" si="78"/>
        <v>2019</v>
      </c>
      <c r="AU208" s="4" t="s">
        <v>6435</v>
      </c>
      <c r="AV208" s="4">
        <f t="shared" si="79"/>
        <v>0</v>
      </c>
      <c r="AW208" s="4" t="s">
        <v>6435</v>
      </c>
      <c r="AX208" s="4" t="str">
        <f t="shared" si="80"/>
        <v>Sapiencia</v>
      </c>
      <c r="AY208" s="4" t="s">
        <v>6435</v>
      </c>
      <c r="AZ208" s="4" t="str">
        <f t="shared" si="81"/>
        <v>Sapiencia</v>
      </c>
      <c r="BA208" s="4" t="s">
        <v>6435</v>
      </c>
      <c r="BB208" s="4" t="str">
        <f t="shared" si="82"/>
        <v>Magnético</v>
      </c>
      <c r="BC208" s="4" t="s">
        <v>6435</v>
      </c>
      <c r="BD208" s="4">
        <f t="shared" si="83"/>
        <v>0</v>
      </c>
      <c r="BE208" s="4" t="s">
        <v>6435</v>
      </c>
      <c r="BF208" s="4">
        <f t="shared" si="84"/>
        <v>0</v>
      </c>
      <c r="BG208" s="4" t="s">
        <v>6437</v>
      </c>
      <c r="BH208" s="4" t="str">
        <f t="shared" si="85"/>
        <v>("2.6.1.5","Proyectos de investigación con posibilidad de transferencia científica y tecnológica de impacto social apoyados","Comprende el apoyo a proyectos de investigación. grupos y semilleros pertenecientes a las instituciones de educación superior públicas y privadas de la ciudad y centros de investigación formales que permitan la transferencia científica y tecnológica de impacto social ","Cuantificar el número de proyectos de investigación científica y aplicada que reciben apoyo  técnico. metodológico y/o financiero","Acuerdo del Concejo Municipal n°. 60 de 2005 (Política pública) y los decretos reglamentarios 2088 de 2006 y 1207 de 2007.","V0","V0: Proyectos de investigación apoyados ","Creciente","Anual","Sapiencia","Primaria","Base de datos. resoluciones. informes de seguimiento al proyecto</v>
      </c>
      <c r="BI208" s="4" t="str">
        <f t="shared" si="86"/>
        <v>","2019","0","Sapiencia","Sapiencia","Magnético","0","0),</v>
      </c>
      <c r="BJ208" s="4" t="str">
        <f t="shared" si="87"/>
        <v>("2.6.1.5","Proyectos de investigación con posibilidad de transferencia científica y tecnológica de impacto social apoyados","Comprende el apoyo a proyectos de investigación. grupos y semilleros pertenecientes a las instituciones de educación superior públicas y privadas de la ciudad y centros de investigación formales que permitan la transferencia científica y tecnológica de impacto social ","Cuantificar el número de proyectos de investigación científica y aplicada que reciben apoyo  técnico. metodológico y/o financiero","Acuerdo del Concejo Municipal n°. 60 de 2005 (Política pública) y los decretos reglamentarios 2088 de 2006 y 1207 de 2007.","V0","V0: Proyectos de investigación apoyados ","Creciente","Anual","Sapiencia","Primaria","Base de datos. resoluciones. informes de seguimiento al proyecto","2019","0","Sapiencia","Sapiencia","Magnético","0","0),</v>
      </c>
    </row>
    <row r="209" spans="1:62" x14ac:dyDescent="0.2">
      <c r="A209" s="5" t="s">
        <v>207</v>
      </c>
      <c r="B209" s="6" t="s">
        <v>5819</v>
      </c>
      <c r="C209" s="15" t="s">
        <v>1985</v>
      </c>
      <c r="D209" s="15" t="s">
        <v>1986</v>
      </c>
      <c r="E209" s="15" t="s">
        <v>869</v>
      </c>
      <c r="F209" s="15" t="s">
        <v>870</v>
      </c>
      <c r="G209" s="15" t="s">
        <v>1987</v>
      </c>
      <c r="H209" s="15" t="s">
        <v>819</v>
      </c>
      <c r="I209" s="15" t="s">
        <v>856</v>
      </c>
      <c r="J209" s="15" t="s">
        <v>1988</v>
      </c>
      <c r="K209" s="15" t="s">
        <v>822</v>
      </c>
      <c r="L209" s="15" t="s">
        <v>1989</v>
      </c>
      <c r="M209" s="15" t="s">
        <v>842</v>
      </c>
      <c r="N209" s="14"/>
      <c r="O209" s="15" t="s">
        <v>1988</v>
      </c>
      <c r="P209" s="15" t="s">
        <v>1990</v>
      </c>
      <c r="Q209" s="15" t="s">
        <v>875</v>
      </c>
      <c r="R209" s="15" t="s">
        <v>897</v>
      </c>
      <c r="S209" s="15"/>
      <c r="U209" s="10" t="s">
        <v>6434</v>
      </c>
      <c r="V209" s="4" t="str">
        <f t="shared" si="66"/>
        <v>2.6.1.6</v>
      </c>
      <c r="W209" s="122" t="s">
        <v>6435</v>
      </c>
      <c r="X209" s="4" t="str">
        <f t="shared" si="67"/>
        <v>Metros cuadrados construidos Parque Tech</v>
      </c>
      <c r="Y209" s="4" t="s">
        <v>6435</v>
      </c>
      <c r="Z209" s="4" t="str">
        <f t="shared" si="68"/>
        <v>Construcción y puesta en funcionamiento del Parque Tech: Investigación tecnológica aplicada para la sociedad.Edificación con aproximadamente 3720 m2 construidos en 5 niveles</v>
      </c>
      <c r="AA209" s="4" t="s">
        <v>6435</v>
      </c>
      <c r="AB209" s="4" t="str">
        <f t="shared" si="69"/>
        <v>Cuantificar el número de metros construidos para Parque Tech</v>
      </c>
      <c r="AC209" s="4" t="s">
        <v>6435</v>
      </c>
      <c r="AD209" s="4" t="str">
        <f t="shared" si="70"/>
        <v>No aplica</v>
      </c>
      <c r="AE209" s="4" t="s">
        <v>6435</v>
      </c>
      <c r="AF209" s="4" t="str">
        <f t="shared" si="71"/>
        <v>V0</v>
      </c>
      <c r="AG209" s="4" t="s">
        <v>6435</v>
      </c>
      <c r="AH209" s="4" t="str">
        <f t="shared" si="72"/>
        <v>V0: Metros cuadrados construidos</v>
      </c>
      <c r="AI209" s="4" t="s">
        <v>6435</v>
      </c>
      <c r="AJ209" s="4" t="str">
        <f t="shared" si="73"/>
        <v>Creciente</v>
      </c>
      <c r="AK209" s="4" t="s">
        <v>6435</v>
      </c>
      <c r="AL209" s="4" t="str">
        <f t="shared" si="74"/>
        <v>Anual</v>
      </c>
      <c r="AM209" s="4" t="s">
        <v>6435</v>
      </c>
      <c r="AN209" s="4" t="str">
        <f t="shared" si="75"/>
        <v>Pascual Bravo</v>
      </c>
      <c r="AO209" s="4" t="s">
        <v>6435</v>
      </c>
      <c r="AP209" s="4" t="str">
        <f t="shared" si="76"/>
        <v>Primaria</v>
      </c>
      <c r="AQ209" s="4" t="s">
        <v>6435</v>
      </c>
      <c r="AR209" s="4" t="str">
        <f t="shared" si="77"/>
        <v>Registro fotográfico e informes de avance de obra</v>
      </c>
      <c r="AS209" s="4" t="s">
        <v>6435</v>
      </c>
      <c r="AT209" s="4" t="str">
        <f t="shared" si="78"/>
        <v>NA</v>
      </c>
      <c r="AU209" s="4" t="s">
        <v>6435</v>
      </c>
      <c r="AV209" s="4">
        <f t="shared" si="79"/>
        <v>0</v>
      </c>
      <c r="AW209" s="4" t="s">
        <v>6435</v>
      </c>
      <c r="AX209" s="4" t="str">
        <f t="shared" si="80"/>
        <v>Pascual Bravo</v>
      </c>
      <c r="AY209" s="4" t="s">
        <v>6435</v>
      </c>
      <c r="AZ209" s="4" t="str">
        <f t="shared" si="81"/>
        <v>Sapiencia-Pascual Bravo</v>
      </c>
      <c r="BA209" s="4" t="s">
        <v>6435</v>
      </c>
      <c r="BB209" s="4" t="str">
        <f t="shared" si="82"/>
        <v>Magnético</v>
      </c>
      <c r="BC209" s="4" t="s">
        <v>6435</v>
      </c>
      <c r="BD209" s="4" t="str">
        <f t="shared" si="83"/>
        <v>Registros administrativos</v>
      </c>
      <c r="BE209" s="4" t="s">
        <v>6435</v>
      </c>
      <c r="BF209" s="4">
        <f t="shared" si="84"/>
        <v>0</v>
      </c>
      <c r="BG209" s="4" t="s">
        <v>6437</v>
      </c>
      <c r="BH209" s="4" t="str">
        <f t="shared" si="85"/>
        <v>("2.6.1.6","Metros cuadrados construidos Parque Tech","Construcción y puesta en funcionamiento del Parque Tech: Investigación tecnológica aplicada para la sociedad.Edificación con aproximadamente 3720 m2 construidos en 5 niveles","Cuantificar el número de metros construidos para Parque Tech","No aplica","V0","V0: Metros cuadrados construidos","Creciente","Anual","Pascual Bravo","Primaria","Registro fotográfico e informes de avance de obra</v>
      </c>
      <c r="BI209" s="4" t="str">
        <f t="shared" si="86"/>
        <v>","NA","0","Pascual Bravo","Sapiencia-Pascual Bravo","Magnético","Registros administrativos","0),</v>
      </c>
      <c r="BJ209" s="4" t="str">
        <f t="shared" si="87"/>
        <v>("2.6.1.6","Metros cuadrados construidos Parque Tech","Construcción y puesta en funcionamiento del Parque Tech: Investigación tecnológica aplicada para la sociedad.Edificación con aproximadamente 3720 m2 construidos en 5 niveles","Cuantificar el número de metros construidos para Parque Tech","No aplica","V0","V0: Metros cuadrados construidos","Creciente","Anual","Pascual Bravo","Primaria","Registro fotográfico e informes de avance de obra","NA","0","Pascual Bravo","Sapiencia-Pascual Bravo","Magnético","Registros administrativos","0),</v>
      </c>
    </row>
    <row r="210" spans="1:62" x14ac:dyDescent="0.2">
      <c r="A210" s="5" t="s">
        <v>208</v>
      </c>
      <c r="B210" s="6" t="s">
        <v>5820</v>
      </c>
      <c r="C210" s="15" t="s">
        <v>1991</v>
      </c>
      <c r="D210" s="15" t="s">
        <v>1992</v>
      </c>
      <c r="E210" s="15" t="s">
        <v>1993</v>
      </c>
      <c r="F210" s="15" t="s">
        <v>870</v>
      </c>
      <c r="G210" s="15" t="s">
        <v>1994</v>
      </c>
      <c r="H210" s="15" t="s">
        <v>819</v>
      </c>
      <c r="I210" s="15" t="s">
        <v>856</v>
      </c>
      <c r="J210" s="15" t="s">
        <v>1729</v>
      </c>
      <c r="K210" s="15" t="s">
        <v>822</v>
      </c>
      <c r="L210" s="15" t="s">
        <v>1995</v>
      </c>
      <c r="M210" s="15" t="s">
        <v>842</v>
      </c>
      <c r="N210" s="14"/>
      <c r="O210" s="15" t="s">
        <v>1729</v>
      </c>
      <c r="P210" s="15" t="s">
        <v>1730</v>
      </c>
      <c r="Q210" s="15" t="s">
        <v>875</v>
      </c>
      <c r="R210" s="15" t="s">
        <v>897</v>
      </c>
      <c r="S210" s="15"/>
      <c r="U210" s="10" t="s">
        <v>6434</v>
      </c>
      <c r="V210" s="4" t="str">
        <f t="shared" si="66"/>
        <v>2.6.1.7</v>
      </c>
      <c r="W210" s="122" t="s">
        <v>6435</v>
      </c>
      <c r="X210" s="4" t="str">
        <f t="shared" si="67"/>
        <v>Spin off creadas</v>
      </c>
      <c r="Y210" s="4" t="s">
        <v>6435</v>
      </c>
      <c r="Z210" s="4" t="str">
        <f t="shared" si="68"/>
        <v>Hace referencia a la creación de Spin Off o empresas de base tecnológica que buscan contribuir al ámbito empresarial con la transferencia de conocimiento a través de productos innovadores.</v>
      </c>
      <c r="AA210" s="4" t="s">
        <v>6435</v>
      </c>
      <c r="AB210" s="4" t="str">
        <f t="shared" si="69"/>
        <v>Cuantificar el número de Spin off creadas como resultado de investigaciones y análisis realizados por las tres IES</v>
      </c>
      <c r="AC210" s="4" t="s">
        <v>6435</v>
      </c>
      <c r="AD210" s="4" t="str">
        <f t="shared" si="70"/>
        <v>Ley 1838 de 2017 "Por la cual se dictan normas de fomento a la ciencia. tecnología e innovación mediante la creación de empresas de base tecnológica (SPIN OFFS) y se dictan otras disposiciones"</v>
      </c>
      <c r="AE210" s="4" t="s">
        <v>6435</v>
      </c>
      <c r="AF210" s="4" t="str">
        <f t="shared" si="71"/>
        <v>V0</v>
      </c>
      <c r="AG210" s="4" t="s">
        <v>6435</v>
      </c>
      <c r="AH210" s="4" t="str">
        <f t="shared" si="72"/>
        <v>V0: Spin Off creadas</v>
      </c>
      <c r="AI210" s="4" t="s">
        <v>6435</v>
      </c>
      <c r="AJ210" s="4" t="str">
        <f t="shared" si="73"/>
        <v>Creciente</v>
      </c>
      <c r="AK210" s="4" t="s">
        <v>6435</v>
      </c>
      <c r="AL210" s="4" t="str">
        <f t="shared" si="74"/>
        <v>Anual</v>
      </c>
      <c r="AM210" s="4" t="s">
        <v>6435</v>
      </c>
      <c r="AN210" s="4" t="str">
        <f t="shared" si="75"/>
        <v>ITM. Colegio Mayor. Pascual Bravo</v>
      </c>
      <c r="AO210" s="4" t="s">
        <v>6435</v>
      </c>
      <c r="AP210" s="4" t="str">
        <f t="shared" si="76"/>
        <v>Primaria</v>
      </c>
      <c r="AQ210" s="4" t="s">
        <v>6435</v>
      </c>
      <c r="AR210" s="4" t="str">
        <f t="shared" si="77"/>
        <v>Documento de constitución de la Spin Off</v>
      </c>
      <c r="AS210" s="4" t="s">
        <v>6435</v>
      </c>
      <c r="AT210" s="4" t="str">
        <f t="shared" si="78"/>
        <v>NA</v>
      </c>
      <c r="AU210" s="4" t="s">
        <v>6435</v>
      </c>
      <c r="AV210" s="4">
        <f t="shared" si="79"/>
        <v>0</v>
      </c>
      <c r="AW210" s="4" t="s">
        <v>6435</v>
      </c>
      <c r="AX210" s="4" t="str">
        <f t="shared" si="80"/>
        <v>ITM. Colegio Mayor. Pascual Bravo</v>
      </c>
      <c r="AY210" s="4" t="s">
        <v>6435</v>
      </c>
      <c r="AZ210" s="4" t="str">
        <f t="shared" si="81"/>
        <v>Sapiencia-ITM. Colegio Mayor. Pascual Bravo</v>
      </c>
      <c r="BA210" s="4" t="s">
        <v>6435</v>
      </c>
      <c r="BB210" s="4" t="str">
        <f t="shared" si="82"/>
        <v>Magnético</v>
      </c>
      <c r="BC210" s="4" t="s">
        <v>6435</v>
      </c>
      <c r="BD210" s="4" t="str">
        <f t="shared" si="83"/>
        <v>Registros administrativos</v>
      </c>
      <c r="BE210" s="4" t="s">
        <v>6435</v>
      </c>
      <c r="BF210" s="4">
        <f t="shared" si="84"/>
        <v>0</v>
      </c>
      <c r="BG210" s="4" t="s">
        <v>6437</v>
      </c>
      <c r="BH210" s="4" t="str">
        <f t="shared" si="85"/>
        <v>("2.6.1.7","Spin off creadas","Hace referencia a la creación de Spin Off o empresas de base tecnológica que buscan contribuir al ámbito empresarial con la transferencia de conocimiento a través de productos innovadores.","Cuantificar el número de Spin off creadas como resultado de investigaciones y análisis realizados por las tres IES","Ley 1838 de 2017 "Por la cual se dictan normas de fomento a la ciencia. tecnología e innovación mediante la creación de empresas de base tecnológica (SPIN OFFS) y se dictan otras disposiciones"","V0","V0: Spin Off creadas","Creciente","Anual","ITM. Colegio Mayor. Pascual Bravo","Primaria","Documento de constitución de la Spin Off</v>
      </c>
      <c r="BI210" s="4" t="str">
        <f t="shared" si="86"/>
        <v>","NA","0","ITM. Colegio Mayor. Pascual Bravo","Sapiencia-ITM. Colegio Mayor. Pascual Bravo","Magnético","Registros administrativos","0),</v>
      </c>
      <c r="BJ210" s="4" t="str">
        <f t="shared" si="87"/>
        <v>("2.6.1.7","Spin off creadas","Hace referencia a la creación de Spin Off o empresas de base tecnológica que buscan contribuir al ámbito empresarial con la transferencia de conocimiento a través de productos innovadores.","Cuantificar el número de Spin off creadas como resultado de investigaciones y análisis realizados por las tres IES","Ley 1838 de 2017 "Por la cual se dictan normas de fomento a la ciencia. tecnología e innovación mediante la creación de empresas de base tecnológica (SPIN OFFS) y se dictan otras disposiciones"","V0","V0: Spin Off creadas","Creciente","Anual","ITM. Colegio Mayor. Pascual Bravo","Primaria","Documento de constitución de la Spin Off","NA","0","ITM. Colegio Mayor. Pascual Bravo","Sapiencia-ITM. Colegio Mayor. Pascual Bravo","Magnético","Registros administrativos","0),</v>
      </c>
    </row>
    <row r="211" spans="1:62" x14ac:dyDescent="0.2">
      <c r="A211" s="5" t="s">
        <v>209</v>
      </c>
      <c r="B211" s="6" t="s">
        <v>5821</v>
      </c>
      <c r="C211" s="41" t="s">
        <v>1996</v>
      </c>
      <c r="D211" s="41" t="s">
        <v>1997</v>
      </c>
      <c r="E211" s="41" t="s">
        <v>967</v>
      </c>
      <c r="F211" s="42" t="s">
        <v>817</v>
      </c>
      <c r="G211" s="41" t="s">
        <v>1998</v>
      </c>
      <c r="H211" s="41" t="s">
        <v>819</v>
      </c>
      <c r="I211" s="41" t="s">
        <v>820</v>
      </c>
      <c r="J211" s="41" t="s">
        <v>970</v>
      </c>
      <c r="K211" s="41" t="s">
        <v>822</v>
      </c>
      <c r="L211" s="41" t="s">
        <v>971</v>
      </c>
      <c r="M211" s="41" t="s">
        <v>972</v>
      </c>
      <c r="N211" s="41"/>
      <c r="O211" s="41" t="s">
        <v>973</v>
      </c>
      <c r="P211" s="41" t="s">
        <v>973</v>
      </c>
      <c r="Q211" s="41" t="s">
        <v>974</v>
      </c>
      <c r="R211" s="41" t="s">
        <v>897</v>
      </c>
      <c r="S211" s="41" t="s">
        <v>1999</v>
      </c>
      <c r="U211" s="10" t="s">
        <v>6434</v>
      </c>
      <c r="V211" s="4" t="str">
        <f t="shared" si="66"/>
        <v>2.7.1</v>
      </c>
      <c r="W211" s="122" t="s">
        <v>6435</v>
      </c>
      <c r="X211" s="4" t="str">
        <f t="shared" si="67"/>
        <v>Plan de Desarrollo Cultural formulado participativamente</v>
      </c>
      <c r="Y211" s="4" t="s">
        <v>6435</v>
      </c>
      <c r="Z211" s="4" t="str">
        <f t="shared" si="68"/>
        <v xml:space="preserve">Indica la formulación del Plan de Desarrollo Cultural de la ciudad que servirá como ruta de gestión para los próximos años </v>
      </c>
      <c r="AA211" s="4" t="s">
        <v>6435</v>
      </c>
      <c r="AB211" s="4" t="str">
        <f t="shared" si="69"/>
        <v>Registrar la  formulación del Plan de Desarrollo Cultural de Medellín</v>
      </c>
      <c r="AC211" s="4" t="s">
        <v>6435</v>
      </c>
      <c r="AD211" s="4" t="str">
        <f t="shared" si="70"/>
        <v>Ley General de Cultura. Acuerdos Plan de Desarrollo</v>
      </c>
      <c r="AE211" s="4" t="s">
        <v>6435</v>
      </c>
      <c r="AF211" s="4" t="str">
        <f t="shared" si="71"/>
        <v>V1</v>
      </c>
      <c r="AG211" s="4" t="s">
        <v>6435</v>
      </c>
      <c r="AH211" s="4" t="str">
        <f t="shared" si="72"/>
        <v>V1: Plan de desarrollo cultural</v>
      </c>
      <c r="AI211" s="4" t="s">
        <v>6435</v>
      </c>
      <c r="AJ211" s="4" t="str">
        <f t="shared" si="73"/>
        <v>Creciente</v>
      </c>
      <c r="AK211" s="4" t="s">
        <v>6435</v>
      </c>
      <c r="AL211" s="4" t="str">
        <f t="shared" si="74"/>
        <v>Trimestral</v>
      </c>
      <c r="AM211" s="4" t="s">
        <v>6435</v>
      </c>
      <c r="AN211" s="4" t="str">
        <f t="shared" si="75"/>
        <v>Secretaría de Cultura Ciudadana</v>
      </c>
      <c r="AO211" s="4" t="s">
        <v>6435</v>
      </c>
      <c r="AP211" s="4" t="str">
        <f t="shared" si="76"/>
        <v>Primaria</v>
      </c>
      <c r="AQ211" s="4" t="s">
        <v>6435</v>
      </c>
      <c r="AR211" s="4" t="str">
        <f t="shared" si="77"/>
        <v>Informes de ejecución de actividades. Registro en el Sistema de Información Cultural</v>
      </c>
      <c r="AS211" s="4" t="s">
        <v>6435</v>
      </c>
      <c r="AT211" s="4" t="str">
        <f t="shared" si="78"/>
        <v>N/A</v>
      </c>
      <c r="AU211" s="4" t="s">
        <v>6435</v>
      </c>
      <c r="AV211" s="4">
        <f t="shared" si="79"/>
        <v>0</v>
      </c>
      <c r="AW211" s="4" t="s">
        <v>6435</v>
      </c>
      <c r="AX211" s="4" t="str">
        <f t="shared" si="80"/>
        <v>Secretaría de Cultura ciudadana</v>
      </c>
      <c r="AY211" s="4" t="s">
        <v>6435</v>
      </c>
      <c r="AZ211" s="4" t="str">
        <f t="shared" si="81"/>
        <v>Secretaría de Cultura ciudadana</v>
      </c>
      <c r="BA211" s="4" t="s">
        <v>6435</v>
      </c>
      <c r="BB211" s="4" t="str">
        <f t="shared" si="82"/>
        <v>Informes de ejecución (word. pdf. excel)</v>
      </c>
      <c r="BC211" s="4" t="s">
        <v>6435</v>
      </c>
      <c r="BD211" s="4" t="str">
        <f t="shared" si="83"/>
        <v>Registros administrativos</v>
      </c>
      <c r="BE211" s="4" t="s">
        <v>6435</v>
      </c>
      <c r="BF211" s="4" t="str">
        <f t="shared" si="84"/>
        <v>Se ajusta línea base debido a que es un indicador nuevo.</v>
      </c>
      <c r="BG211" s="4" t="s">
        <v>6437</v>
      </c>
      <c r="BH211" s="4" t="str">
        <f t="shared" si="85"/>
        <v>("2.7.1","Plan de Desarrollo Cultural formulado participativamente","Indica la formulación del Plan de Desarrollo Cultural de la ciudad que servirá como ruta de gestión para los próximos años ","Registrar la  formulación del Plan de Desarrollo Cultural de Medellín","Ley General de Cultura. Acuerdos Plan de Desarrollo","V1","V1: Plan de desarrollo cultural","Creciente","Trimestral","Secretaría de Cultura Ciudadana","Primaria","Informes de ejecución de actividades. Registro en el Sistema de Información Cultural</v>
      </c>
      <c r="BI211" s="4" t="str">
        <f t="shared" si="86"/>
        <v>","N/A","0","Secretaría de Cultura ciudadana","Secretaría de Cultura ciudadana","Informes de ejecución (word. pdf. excel)","Registros administrativos","Se ajusta línea base debido a que es un indicador nuevo.),</v>
      </c>
      <c r="BJ211" s="4" t="str">
        <f t="shared" si="87"/>
        <v>("2.7.1","Plan de Desarrollo Cultural formulado participativamente","Indica la formulación del Plan de Desarrollo Cultural de la ciudad que servirá como ruta de gestión para los próximos años ","Registrar la  formulación del Plan de Desarrollo Cultural de Medellín","Ley General de Cultura. Acuerdos Plan de Desarrollo","V1","V1: Plan de desarrollo cultural","Creciente","Trimestral","Secretaría de Cultura Ciudadana","Primaria","Informes de ejecución de actividades. Registro en el Sistema de Información Cultural","N/A","0","Secretaría de Cultura ciudadana","Secretaría de Cultura ciudadana","Informes de ejecución (word. pdf. excel)","Registros administrativos","Se ajusta línea base debido a que es un indicador nuevo.),</v>
      </c>
    </row>
    <row r="212" spans="1:62" x14ac:dyDescent="0.2">
      <c r="A212" s="5" t="s">
        <v>210</v>
      </c>
      <c r="B212" s="6" t="s">
        <v>5822</v>
      </c>
      <c r="C212" s="41" t="s">
        <v>2000</v>
      </c>
      <c r="D212" s="41" t="s">
        <v>2001</v>
      </c>
      <c r="E212" s="41" t="s">
        <v>967</v>
      </c>
      <c r="F212" s="42" t="s">
        <v>2002</v>
      </c>
      <c r="G212" s="41" t="s">
        <v>2003</v>
      </c>
      <c r="H212" s="41" t="s">
        <v>819</v>
      </c>
      <c r="I212" s="41" t="s">
        <v>903</v>
      </c>
      <c r="J212" s="41" t="s">
        <v>970</v>
      </c>
      <c r="K212" s="41" t="s">
        <v>822</v>
      </c>
      <c r="L212" s="41" t="s">
        <v>971</v>
      </c>
      <c r="M212" s="41" t="s">
        <v>1126</v>
      </c>
      <c r="N212" s="41"/>
      <c r="O212" s="41" t="s">
        <v>973</v>
      </c>
      <c r="P212" s="41" t="s">
        <v>973</v>
      </c>
      <c r="Q212" s="41" t="s">
        <v>2004</v>
      </c>
      <c r="R212" s="41" t="s">
        <v>897</v>
      </c>
      <c r="S212" s="41" t="s">
        <v>2005</v>
      </c>
      <c r="U212" s="10" t="s">
        <v>6434</v>
      </c>
      <c r="V212" s="4" t="str">
        <f t="shared" si="66"/>
        <v>2.7.2</v>
      </c>
      <c r="W212" s="122" t="s">
        <v>6435</v>
      </c>
      <c r="X212" s="4" t="str">
        <f t="shared" si="67"/>
        <v>Tasa neta de cobertura en educación para el arte y la cultura</v>
      </c>
      <c r="Y212" s="4" t="s">
        <v>6435</v>
      </c>
      <c r="Z212" s="4" t="str">
        <f t="shared" si="68"/>
        <v xml:space="preserve">Mide la población inscrita en programas de formación relacionados con el arte y la cultura </v>
      </c>
      <c r="AA212" s="4" t="s">
        <v>6435</v>
      </c>
      <c r="AB212" s="4" t="str">
        <f t="shared" si="69"/>
        <v>Medir el porcentaje de personas inscritas en programas de formación relacionados con el arte y la cultura por cada mil habitantes</v>
      </c>
      <c r="AC212" s="4" t="s">
        <v>6435</v>
      </c>
      <c r="AD212" s="4" t="str">
        <f t="shared" si="70"/>
        <v>Ley General de Cultura. Acuerdos Plan de Desarrollo</v>
      </c>
      <c r="AE212" s="4" t="s">
        <v>6435</v>
      </c>
      <c r="AF212" s="4" t="str">
        <f t="shared" si="71"/>
        <v>(V1/V2)*1000</v>
      </c>
      <c r="AG212" s="4" t="s">
        <v>6435</v>
      </c>
      <c r="AH212" s="4" t="str">
        <f t="shared" si="72"/>
        <v>V1: Número de personas inscritas en procesos de formación en arte y cultura
V2: Población de la ciudad</v>
      </c>
      <c r="AI212" s="4" t="s">
        <v>6435</v>
      </c>
      <c r="AJ212" s="4" t="str">
        <f t="shared" si="73"/>
        <v>Creciente</v>
      </c>
      <c r="AK212" s="4" t="s">
        <v>6435</v>
      </c>
      <c r="AL212" s="4" t="str">
        <f t="shared" si="74"/>
        <v>Mensual</v>
      </c>
      <c r="AM212" s="4" t="s">
        <v>6435</v>
      </c>
      <c r="AN212" s="4" t="str">
        <f t="shared" si="75"/>
        <v>Secretaría de Cultura Ciudadana</v>
      </c>
      <c r="AO212" s="4" t="s">
        <v>6435</v>
      </c>
      <c r="AP212" s="4" t="str">
        <f t="shared" si="76"/>
        <v>Primaria</v>
      </c>
      <c r="AQ212" s="4" t="s">
        <v>6435</v>
      </c>
      <c r="AR212" s="4" t="str">
        <f t="shared" si="77"/>
        <v>Informes de ejecución de actividades. Registro en el Sistema de Información Cultural</v>
      </c>
      <c r="AS212" s="4" t="s">
        <v>6435</v>
      </c>
      <c r="AT212" s="4" t="str">
        <f t="shared" si="78"/>
        <v>2016-2019</v>
      </c>
      <c r="AU212" s="4" t="s">
        <v>6435</v>
      </c>
      <c r="AV212" s="4">
        <f t="shared" si="79"/>
        <v>0</v>
      </c>
      <c r="AW212" s="4" t="s">
        <v>6435</v>
      </c>
      <c r="AX212" s="4" t="str">
        <f t="shared" si="80"/>
        <v>Secretaría de Cultura ciudadana</v>
      </c>
      <c r="AY212" s="4" t="s">
        <v>6435</v>
      </c>
      <c r="AZ212" s="4" t="str">
        <f t="shared" si="81"/>
        <v>Secretaría de Cultura ciudadana</v>
      </c>
      <c r="BA212" s="4" t="s">
        <v>6435</v>
      </c>
      <c r="BB212" s="4" t="str">
        <f t="shared" si="82"/>
        <v>Planillas de informes. hojas de cálculo (Excel)</v>
      </c>
      <c r="BC212" s="4" t="s">
        <v>6435</v>
      </c>
      <c r="BD212" s="4" t="str">
        <f t="shared" si="83"/>
        <v>Registros administrativos</v>
      </c>
      <c r="BE212" s="4" t="s">
        <v>6435</v>
      </c>
      <c r="BF212" s="4" t="str">
        <f t="shared" si="84"/>
        <v>De acuerdo a las observaciones presentadas en las sesiones del Concejo. se reemplaza el indicador de resultado</v>
      </c>
      <c r="BG212" s="4" t="s">
        <v>6437</v>
      </c>
      <c r="BH212" s="4" t="str">
        <f t="shared" si="85"/>
        <v>("2.7.2","Tasa neta de cobertura en educación para el arte y la cultura","Mide la población inscrita en programas de formación relacionados con el arte y la cultura ","Medir el porcentaje de personas inscritas en programas de formación relacionados con el arte y la cultura por cada mil habitantes","Ley General de Cultura. Acuerdos Plan de Desarrollo","(V1/V2)*1000","V1: Número de personas inscritas en procesos de formación en arte y cultura
V2: Población de la ciudad","Creciente","Mensual","Secretaría de Cultura Ciudadana","Primaria","Informes de ejecución de actividades. Registro en el Sistema de Información Cultural</v>
      </c>
      <c r="BI212" s="4" t="str">
        <f t="shared" si="86"/>
        <v>","2016-2019","0","Secretaría de Cultura ciudadana","Secretaría de Cultura ciudadana","Planillas de informes. hojas de cálculo (Excel)","Registros administrativos","De acuerdo a las observaciones presentadas en las sesiones del Concejo. se reemplaza el indicador de resultado),</v>
      </c>
      <c r="BJ212" s="4" t="str">
        <f t="shared" si="87"/>
        <v>("2.7.2","Tasa neta de cobertura en educación para el arte y la cultura","Mide la población inscrita en programas de formación relacionados con el arte y la cultura ","Medir el porcentaje de personas inscritas en programas de formación relacionados con el arte y la cultura por cada mil habitantes","Ley General de Cultura. Acuerdos Plan de Desarrollo","(V1/V2)*1000","V1: Número de personas inscritas en procesos de formación en arte y cultura
V2: Población de la ciudad","Creciente","Mensual","Secretaría de Cultura Ciudadana","Primaria","Informes de ejecución de actividades. Registro en el Sistema de Información Cultural","2016-2019","0","Secretaría de Cultura ciudadana","Secretaría de Cultura ciudadana","Planillas de informes. hojas de cálculo (Excel)","Registros administrativos","De acuerdo a las observaciones presentadas en las sesiones del Concejo. se reemplaza el indicador de resultado),</v>
      </c>
    </row>
    <row r="213" spans="1:62" x14ac:dyDescent="0.2">
      <c r="A213" s="5" t="s">
        <v>211</v>
      </c>
      <c r="B213" s="6" t="s">
        <v>5823</v>
      </c>
      <c r="C213" s="41" t="s">
        <v>2006</v>
      </c>
      <c r="D213" s="41" t="s">
        <v>2007</v>
      </c>
      <c r="E213" s="41" t="s">
        <v>967</v>
      </c>
      <c r="F213" s="42" t="s">
        <v>817</v>
      </c>
      <c r="G213" s="41" t="s">
        <v>2008</v>
      </c>
      <c r="H213" s="41" t="s">
        <v>819</v>
      </c>
      <c r="I213" s="41" t="s">
        <v>903</v>
      </c>
      <c r="J213" s="41" t="s">
        <v>970</v>
      </c>
      <c r="K213" s="41" t="s">
        <v>822</v>
      </c>
      <c r="L213" s="41" t="s">
        <v>971</v>
      </c>
      <c r="M213" s="41" t="s">
        <v>1126</v>
      </c>
      <c r="N213" s="41"/>
      <c r="O213" s="41" t="s">
        <v>973</v>
      </c>
      <c r="P213" s="41" t="s">
        <v>973</v>
      </c>
      <c r="Q213" s="41" t="s">
        <v>2004</v>
      </c>
      <c r="R213" s="41" t="s">
        <v>897</v>
      </c>
      <c r="S213" s="41" t="s">
        <v>975</v>
      </c>
      <c r="U213" s="10" t="s">
        <v>6434</v>
      </c>
      <c r="V213" s="4" t="str">
        <f t="shared" si="66"/>
        <v>2.7.3</v>
      </c>
      <c r="W213" s="122" t="s">
        <v>6435</v>
      </c>
      <c r="X213" s="4" t="str">
        <f t="shared" si="67"/>
        <v>Asistencias de ciudadanos a la oferta pública cultural de la ciudad</v>
      </c>
      <c r="Y213" s="4" t="s">
        <v>6435</v>
      </c>
      <c r="Z213" s="4" t="str">
        <f t="shared" si="68"/>
        <v>Indica el número de personas que acceden a la oferta pública cultural de la ciudad a través de eventos culturales. estímulos. cinemateca . museos. entre otros</v>
      </c>
      <c r="AA213" s="4" t="s">
        <v>6435</v>
      </c>
      <c r="AB213" s="4" t="str">
        <f t="shared" si="69"/>
        <v>Medir el número de personas que acceden a la oferta pública cultural de la ciudad a través de eventos culturales. estímulos. cinemateca . museos. entre otros</v>
      </c>
      <c r="AC213" s="4" t="s">
        <v>6435</v>
      </c>
      <c r="AD213" s="4" t="str">
        <f t="shared" si="70"/>
        <v>Ley General de Cultura. Acuerdos Plan de Desarrollo</v>
      </c>
      <c r="AE213" s="4" t="s">
        <v>6435</v>
      </c>
      <c r="AF213" s="4" t="str">
        <f t="shared" si="71"/>
        <v>V1</v>
      </c>
      <c r="AG213" s="4" t="s">
        <v>6435</v>
      </c>
      <c r="AH213" s="4" t="str">
        <f t="shared" si="72"/>
        <v>V1: Ciudadanos que acceden a la oferta pública cultural de la ciudad</v>
      </c>
      <c r="AI213" s="4" t="s">
        <v>6435</v>
      </c>
      <c r="AJ213" s="4" t="str">
        <f t="shared" si="73"/>
        <v>Creciente</v>
      </c>
      <c r="AK213" s="4" t="s">
        <v>6435</v>
      </c>
      <c r="AL213" s="4" t="str">
        <f t="shared" si="74"/>
        <v>Mensual</v>
      </c>
      <c r="AM213" s="4" t="s">
        <v>6435</v>
      </c>
      <c r="AN213" s="4" t="str">
        <f t="shared" si="75"/>
        <v>Secretaría de Cultura Ciudadana</v>
      </c>
      <c r="AO213" s="4" t="s">
        <v>6435</v>
      </c>
      <c r="AP213" s="4" t="str">
        <f t="shared" si="76"/>
        <v>Primaria</v>
      </c>
      <c r="AQ213" s="4" t="s">
        <v>6435</v>
      </c>
      <c r="AR213" s="4" t="str">
        <f t="shared" si="77"/>
        <v>Informes de ejecución de actividades. Registro en el Sistema de Información Cultural</v>
      </c>
      <c r="AS213" s="4" t="s">
        <v>6435</v>
      </c>
      <c r="AT213" s="4" t="str">
        <f t="shared" si="78"/>
        <v>2016-2019</v>
      </c>
      <c r="AU213" s="4" t="s">
        <v>6435</v>
      </c>
      <c r="AV213" s="4">
        <f t="shared" si="79"/>
        <v>0</v>
      </c>
      <c r="AW213" s="4" t="s">
        <v>6435</v>
      </c>
      <c r="AX213" s="4" t="str">
        <f t="shared" si="80"/>
        <v>Secretaría de Cultura ciudadana</v>
      </c>
      <c r="AY213" s="4" t="s">
        <v>6435</v>
      </c>
      <c r="AZ213" s="4" t="str">
        <f t="shared" si="81"/>
        <v>Secretaría de Cultura ciudadana</v>
      </c>
      <c r="BA213" s="4" t="s">
        <v>6435</v>
      </c>
      <c r="BB213" s="4" t="str">
        <f t="shared" si="82"/>
        <v>Planillas de informes. hojas de cálculo (Excel)</v>
      </c>
      <c r="BC213" s="4" t="s">
        <v>6435</v>
      </c>
      <c r="BD213" s="4" t="str">
        <f t="shared" si="83"/>
        <v>Registros administrativos</v>
      </c>
      <c r="BE213" s="4" t="s">
        <v>6435</v>
      </c>
      <c r="BF213" s="4" t="str">
        <f t="shared" si="84"/>
        <v>Es un indicador nuevo. recomendado por el asesor del Alcalde</v>
      </c>
      <c r="BG213" s="4" t="s">
        <v>6437</v>
      </c>
      <c r="BH213" s="4" t="str">
        <f t="shared" si="85"/>
        <v>("2.7.3","Asistencias de ciudadanos a la oferta pública cultural de la ciudad","Indica el número de personas que acceden a la oferta pública cultural de la ciudad a través de eventos culturales. estímulos. cinemateca . museos. entre otros","Medir el número de personas que acceden a la oferta pública cultural de la ciudad a través de eventos culturales. estímulos. cinemateca . museos. entre otros","Ley General de Cultura. Acuerdos Plan de Desarrollo","V1","V1: Ciudadanos que acceden a la oferta pública cultural de la ciudad","Creciente","Mensual","Secretaría de Cultura Ciudadana","Primaria","Informes de ejecución de actividades. Registro en el Sistema de Información Cultural</v>
      </c>
      <c r="BI213" s="4" t="str">
        <f t="shared" si="86"/>
        <v>","2016-2019","0","Secretaría de Cultura ciudadana","Secretaría de Cultura ciudadana","Planillas de informes. hojas de cálculo (Excel)","Registros administrativos","Es un indicador nuevo. recomendado por el asesor del Alcalde),</v>
      </c>
      <c r="BJ213" s="4" t="str">
        <f t="shared" si="87"/>
        <v>("2.7.3","Asistencias de ciudadanos a la oferta pública cultural de la ciudad","Indica el número de personas que acceden a la oferta pública cultural de la ciudad a través de eventos culturales. estímulos. cinemateca . museos. entre otros","Medir el número de personas que acceden a la oferta pública cultural de la ciudad a través de eventos culturales. estímulos. cinemateca . museos. entre otros","Ley General de Cultura. Acuerdos Plan de Desarrollo","V1","V1: Ciudadanos que acceden a la oferta pública cultural de la ciudad","Creciente","Mensual","Secretaría de Cultura Ciudadana","Primaria","Informes de ejecución de actividades. Registro en el Sistema de Información Cultural","2016-2019","0","Secretaría de Cultura ciudadana","Secretaría de Cultura ciudadana","Planillas de informes. hojas de cálculo (Excel)","Registros administrativos","Es un indicador nuevo. recomendado por el asesor del Alcalde),</v>
      </c>
    </row>
    <row r="214" spans="1:62" x14ac:dyDescent="0.2">
      <c r="A214" s="5" t="s">
        <v>212</v>
      </c>
      <c r="B214" s="6" t="s">
        <v>5824</v>
      </c>
      <c r="C214" s="15" t="s">
        <v>2009</v>
      </c>
      <c r="D214" s="15" t="s">
        <v>2010</v>
      </c>
      <c r="E214" s="15" t="s">
        <v>967</v>
      </c>
      <c r="F214" s="15" t="s">
        <v>832</v>
      </c>
      <c r="G214" s="15" t="s">
        <v>2011</v>
      </c>
      <c r="H214" s="15" t="s">
        <v>819</v>
      </c>
      <c r="I214" s="15" t="s">
        <v>903</v>
      </c>
      <c r="J214" s="15" t="s">
        <v>970</v>
      </c>
      <c r="K214" s="15" t="s">
        <v>822</v>
      </c>
      <c r="L214" s="15" t="s">
        <v>971</v>
      </c>
      <c r="M214" s="15" t="s">
        <v>972</v>
      </c>
      <c r="N214" s="15"/>
      <c r="O214" s="15" t="s">
        <v>973</v>
      </c>
      <c r="P214" s="15" t="s">
        <v>973</v>
      </c>
      <c r="Q214" s="15" t="s">
        <v>1120</v>
      </c>
      <c r="R214" s="15" t="s">
        <v>897</v>
      </c>
      <c r="S214" s="15" t="s">
        <v>1999</v>
      </c>
      <c r="U214" s="10" t="s">
        <v>6434</v>
      </c>
      <c r="V214" s="4" t="str">
        <f t="shared" si="66"/>
        <v>2.7.1.1</v>
      </c>
      <c r="W214" s="122" t="s">
        <v>6435</v>
      </c>
      <c r="X214" s="4" t="str">
        <f t="shared" si="67"/>
        <v>Observatorio de Cultura implementado</v>
      </c>
      <c r="Y214" s="4" t="s">
        <v>6435</v>
      </c>
      <c r="Z214" s="4" t="str">
        <f t="shared" si="68"/>
        <v>Corresponde a las actividades y estrategias desarrolladas por el Observatorio de Cultura que permitan avanzar en una mayor gestión del conocimiento en la Secretaría de Cultura</v>
      </c>
      <c r="AA214" s="4" t="s">
        <v>6435</v>
      </c>
      <c r="AB214" s="4" t="str">
        <f t="shared" si="69"/>
        <v>Medir el avance en la implementación del Observatorio de Cultura</v>
      </c>
      <c r="AC214" s="4" t="s">
        <v>6435</v>
      </c>
      <c r="AD214" s="4" t="str">
        <f t="shared" si="70"/>
        <v>Ley General de Cultura. Acuerdos Plan de Desarrollo</v>
      </c>
      <c r="AE214" s="4" t="s">
        <v>6435</v>
      </c>
      <c r="AF214" s="4" t="str">
        <f t="shared" si="71"/>
        <v>(V1/V2)*100</v>
      </c>
      <c r="AG214" s="4" t="s">
        <v>6435</v>
      </c>
      <c r="AH214" s="4" t="str">
        <f t="shared" si="72"/>
        <v>V1: Número de actividades realizadas por Observatorio de Cultura
V2: Número de actividades proyectadas por el Observatorio de Cultura</v>
      </c>
      <c r="AI214" s="4" t="s">
        <v>6435</v>
      </c>
      <c r="AJ214" s="4" t="str">
        <f t="shared" si="73"/>
        <v>Creciente</v>
      </c>
      <c r="AK214" s="4" t="s">
        <v>6435</v>
      </c>
      <c r="AL214" s="4" t="str">
        <f t="shared" si="74"/>
        <v>Mensual</v>
      </c>
      <c r="AM214" s="4" t="s">
        <v>6435</v>
      </c>
      <c r="AN214" s="4" t="str">
        <f t="shared" si="75"/>
        <v>Secretaría de Cultura Ciudadana</v>
      </c>
      <c r="AO214" s="4" t="s">
        <v>6435</v>
      </c>
      <c r="AP214" s="4" t="str">
        <f t="shared" si="76"/>
        <v>Primaria</v>
      </c>
      <c r="AQ214" s="4" t="s">
        <v>6435</v>
      </c>
      <c r="AR214" s="4" t="str">
        <f t="shared" si="77"/>
        <v>Informes de ejecución de actividades. Registro en el Sistema de Información Cultural</v>
      </c>
      <c r="AS214" s="4" t="s">
        <v>6435</v>
      </c>
      <c r="AT214" s="4" t="str">
        <f t="shared" si="78"/>
        <v>N/A</v>
      </c>
      <c r="AU214" s="4" t="s">
        <v>6435</v>
      </c>
      <c r="AV214" s="4">
        <f t="shared" si="79"/>
        <v>0</v>
      </c>
      <c r="AW214" s="4" t="s">
        <v>6435</v>
      </c>
      <c r="AX214" s="4" t="str">
        <f t="shared" si="80"/>
        <v>Secretaría de Cultura ciudadana</v>
      </c>
      <c r="AY214" s="4" t="s">
        <v>6435</v>
      </c>
      <c r="AZ214" s="4" t="str">
        <f t="shared" si="81"/>
        <v>Secretaría de Cultura ciudadana</v>
      </c>
      <c r="BA214" s="4" t="s">
        <v>6435</v>
      </c>
      <c r="BB214" s="4" t="str">
        <f t="shared" si="82"/>
        <v>Informes de ejecución (word. pdf)</v>
      </c>
      <c r="BC214" s="4" t="s">
        <v>6435</v>
      </c>
      <c r="BD214" s="4" t="str">
        <f t="shared" si="83"/>
        <v>Registros administrativos</v>
      </c>
      <c r="BE214" s="4" t="s">
        <v>6435</v>
      </c>
      <c r="BF214" s="4" t="str">
        <f t="shared" si="84"/>
        <v>Se ajusta línea base debido a que es un indicador nuevo.</v>
      </c>
      <c r="BG214" s="4" t="s">
        <v>6437</v>
      </c>
      <c r="BH214" s="4" t="str">
        <f t="shared" si="85"/>
        <v>("2.7.1.1","Observatorio de Cultura implementado","Corresponde a las actividades y estrategias desarrolladas por el Observatorio de Cultura que permitan avanzar en una mayor gestión del conocimiento en la Secretaría de Cultura","Medir el avance en la implementación del Observatorio de Cultura","Ley General de Cultura. Acuerdos Plan de Desarrollo","(V1/V2)*100","V1: Número de actividades realizadas por Observatorio de Cultura
V2: Número de actividades proyectadas por el Observatorio de Cultura","Creciente","Mensual","Secretaría de Cultura Ciudadana","Primaria","Informes de ejecución de actividades. Registro en el Sistema de Información Cultural</v>
      </c>
      <c r="BI214" s="4" t="str">
        <f t="shared" si="86"/>
        <v>","N/A","0","Secretaría de Cultura ciudadana","Secretaría de Cultura ciudadana","Informes de ejecución (word. pdf)","Registros administrativos","Se ajusta línea base debido a que es un indicador nuevo.),</v>
      </c>
      <c r="BJ214" s="4" t="str">
        <f t="shared" si="87"/>
        <v>("2.7.1.1","Observatorio de Cultura implementado","Corresponde a las actividades y estrategias desarrolladas por el Observatorio de Cultura que permitan avanzar en una mayor gestión del conocimiento en la Secretaría de Cultura","Medir el avance en la implementación del Observatorio de Cultura","Ley General de Cultura. Acuerdos Plan de Desarrollo","(V1/V2)*100","V1: Número de actividades realizadas por Observatorio de Cultura
V2: Número de actividades proyectadas por el Observatorio de Cultura","Creciente","Mensual","Secretaría de Cultura Ciudadana","Primaria","Informes de ejecución de actividades. Registro en el Sistema de Información Cultural","N/A","0","Secretaría de Cultura ciudadana","Secretaría de Cultura ciudadana","Informes de ejecución (word. pdf)","Registros administrativos","Se ajusta línea base debido a que es un indicador nuevo.),</v>
      </c>
    </row>
    <row r="215" spans="1:62" x14ac:dyDescent="0.2">
      <c r="A215" s="5" t="s">
        <v>213</v>
      </c>
      <c r="B215" s="6" t="s">
        <v>5825</v>
      </c>
      <c r="C215" s="15" t="s">
        <v>2012</v>
      </c>
      <c r="D215" s="15" t="s">
        <v>2013</v>
      </c>
      <c r="E215" s="15" t="s">
        <v>967</v>
      </c>
      <c r="F215" s="15" t="s">
        <v>817</v>
      </c>
      <c r="G215" s="15" t="s">
        <v>2014</v>
      </c>
      <c r="H215" s="15" t="s">
        <v>1112</v>
      </c>
      <c r="I215" s="15" t="s">
        <v>903</v>
      </c>
      <c r="J215" s="15" t="s">
        <v>970</v>
      </c>
      <c r="K215" s="15" t="s">
        <v>822</v>
      </c>
      <c r="L215" s="15" t="s">
        <v>971</v>
      </c>
      <c r="M215" s="15" t="s">
        <v>1126</v>
      </c>
      <c r="N215" s="15"/>
      <c r="O215" s="15" t="s">
        <v>973</v>
      </c>
      <c r="P215" s="15" t="s">
        <v>973</v>
      </c>
      <c r="Q215" s="15" t="s">
        <v>974</v>
      </c>
      <c r="R215" s="15" t="s">
        <v>897</v>
      </c>
      <c r="S215" s="15" t="s">
        <v>2015</v>
      </c>
      <c r="U215" s="10" t="s">
        <v>6434</v>
      </c>
      <c r="V215" s="4" t="str">
        <f t="shared" si="66"/>
        <v>2.7.1.2</v>
      </c>
      <c r="W215" s="122" t="s">
        <v>6435</v>
      </c>
      <c r="X215" s="4" t="str">
        <f t="shared" si="67"/>
        <v>Sistema Municipal de Cultura en funcionamiento</v>
      </c>
      <c r="Y215" s="4" t="s">
        <v>6435</v>
      </c>
      <c r="Z215" s="4" t="str">
        <f t="shared" si="68"/>
        <v>Indica la permanencia y actualización de las instancias de participación culturales de la ciudad</v>
      </c>
      <c r="AA215" s="4" t="s">
        <v>6435</v>
      </c>
      <c r="AB215" s="4" t="str">
        <f t="shared" si="69"/>
        <v>Monitorear la permanencia de las instancias de participación culturales</v>
      </c>
      <c r="AC215" s="4" t="s">
        <v>6435</v>
      </c>
      <c r="AD215" s="4" t="str">
        <f t="shared" si="70"/>
        <v>Ley General de Cultura. Acuerdos Plan de Desarrollo</v>
      </c>
      <c r="AE215" s="4" t="s">
        <v>6435</v>
      </c>
      <c r="AF215" s="4" t="str">
        <f t="shared" si="71"/>
        <v>V1</v>
      </c>
      <c r="AG215" s="4" t="s">
        <v>6435</v>
      </c>
      <c r="AH215" s="4" t="str">
        <f t="shared" si="72"/>
        <v>V1: Sistema Municipal de Cultura</v>
      </c>
      <c r="AI215" s="4" t="s">
        <v>6435</v>
      </c>
      <c r="AJ215" s="4" t="str">
        <f t="shared" si="73"/>
        <v>Constante</v>
      </c>
      <c r="AK215" s="4" t="s">
        <v>6435</v>
      </c>
      <c r="AL215" s="4" t="str">
        <f t="shared" si="74"/>
        <v>Mensual</v>
      </c>
      <c r="AM215" s="4" t="s">
        <v>6435</v>
      </c>
      <c r="AN215" s="4" t="str">
        <f t="shared" si="75"/>
        <v>Secretaría de Cultura Ciudadana</v>
      </c>
      <c r="AO215" s="4" t="s">
        <v>6435</v>
      </c>
      <c r="AP215" s="4" t="str">
        <f t="shared" si="76"/>
        <v>Primaria</v>
      </c>
      <c r="AQ215" s="4" t="s">
        <v>6435</v>
      </c>
      <c r="AR215" s="4" t="str">
        <f t="shared" si="77"/>
        <v>Informes de ejecución de actividades. Registro en el Sistema de Información Cultural</v>
      </c>
      <c r="AS215" s="4" t="s">
        <v>6435</v>
      </c>
      <c r="AT215" s="4" t="str">
        <f t="shared" si="78"/>
        <v>2016-2019</v>
      </c>
      <c r="AU215" s="4" t="s">
        <v>6435</v>
      </c>
      <c r="AV215" s="4">
        <f t="shared" si="79"/>
        <v>0</v>
      </c>
      <c r="AW215" s="4" t="s">
        <v>6435</v>
      </c>
      <c r="AX215" s="4" t="str">
        <f t="shared" si="80"/>
        <v>Secretaría de Cultura ciudadana</v>
      </c>
      <c r="AY215" s="4" t="s">
        <v>6435</v>
      </c>
      <c r="AZ215" s="4" t="str">
        <f t="shared" si="81"/>
        <v>Secretaría de Cultura ciudadana</v>
      </c>
      <c r="BA215" s="4" t="s">
        <v>6435</v>
      </c>
      <c r="BB215" s="4" t="str">
        <f t="shared" si="82"/>
        <v>Informes de ejecución (word. pdf. excel)</v>
      </c>
      <c r="BC215" s="4" t="s">
        <v>6435</v>
      </c>
      <c r="BD215" s="4" t="str">
        <f t="shared" si="83"/>
        <v>Registros administrativos</v>
      </c>
      <c r="BE215" s="4" t="s">
        <v>6435</v>
      </c>
      <c r="BF215" s="4" t="str">
        <f t="shared" si="84"/>
        <v>Se atienden observaciones realizadas en sesiones del Concejo. por lo tanto se reemplaza el indicador</v>
      </c>
      <c r="BG215" s="4" t="s">
        <v>6437</v>
      </c>
      <c r="BH215" s="4" t="str">
        <f t="shared" si="85"/>
        <v>("2.7.1.2","Sistema Municipal de Cultura en funcionamiento","Indica la permanencia y actualización de las instancias de participación culturales de la ciudad","Monitorear la permanencia de las instancias de participación culturales","Ley General de Cultura. Acuerdos Plan de Desarrollo","V1","V1: Sistema Municipal de Cultura","Constante","Mensual","Secretaría de Cultura Ciudadana","Primaria","Informes de ejecución de actividades. Registro en el Sistema de Información Cultural</v>
      </c>
      <c r="BI215" s="4" t="str">
        <f t="shared" si="86"/>
        <v>","2016-2019","0","Secretaría de Cultura ciudadana","Secretaría de Cultura ciudadana","Informes de ejecución (word. pdf. excel)","Registros administrativos","Se atienden observaciones realizadas en sesiones del Concejo. por lo tanto se reemplaza el indicador),</v>
      </c>
      <c r="BJ215" s="4" t="str">
        <f t="shared" si="87"/>
        <v>("2.7.1.2","Sistema Municipal de Cultura en funcionamiento","Indica la permanencia y actualización de las instancias de participación culturales de la ciudad","Monitorear la permanencia de las instancias de participación culturales","Ley General de Cultura. Acuerdos Plan de Desarrollo","V1","V1: Sistema Municipal de Cultura","Constante","Mensual","Secretaría de Cultura Ciudadana","Primaria","Informes de ejecución de actividades. Registro en el Sistema de Información Cultural","2016-2019","0","Secretaría de Cultura ciudadana","Secretaría de Cultura ciudadana","Informes de ejecución (word. pdf. excel)","Registros administrativos","Se atienden observaciones realizadas en sesiones del Concejo. por lo tanto se reemplaza el indicador),</v>
      </c>
    </row>
    <row r="216" spans="1:62" x14ac:dyDescent="0.2">
      <c r="A216" s="5" t="s">
        <v>214</v>
      </c>
      <c r="B216" s="6" t="s">
        <v>5826</v>
      </c>
      <c r="C216" s="15" t="s">
        <v>2016</v>
      </c>
      <c r="D216" s="15" t="s">
        <v>2017</v>
      </c>
      <c r="E216" s="15" t="s">
        <v>967</v>
      </c>
      <c r="F216" s="15" t="s">
        <v>817</v>
      </c>
      <c r="G216" s="15" t="s">
        <v>2018</v>
      </c>
      <c r="H216" s="15" t="s">
        <v>1112</v>
      </c>
      <c r="I216" s="15" t="s">
        <v>903</v>
      </c>
      <c r="J216" s="15" t="s">
        <v>970</v>
      </c>
      <c r="K216" s="15" t="s">
        <v>822</v>
      </c>
      <c r="L216" s="15" t="s">
        <v>2019</v>
      </c>
      <c r="M216" s="15" t="s">
        <v>1126</v>
      </c>
      <c r="N216" s="15"/>
      <c r="O216" s="15" t="s">
        <v>973</v>
      </c>
      <c r="P216" s="15" t="s">
        <v>973</v>
      </c>
      <c r="Q216" s="15" t="s">
        <v>974</v>
      </c>
      <c r="R216" s="15" t="s">
        <v>897</v>
      </c>
      <c r="S216" s="15" t="s">
        <v>2015</v>
      </c>
      <c r="U216" s="10" t="s">
        <v>6434</v>
      </c>
      <c r="V216" s="4" t="str">
        <f t="shared" si="66"/>
        <v>2.7.1.3</v>
      </c>
      <c r="W216" s="122" t="s">
        <v>6435</v>
      </c>
      <c r="X216" s="4" t="str">
        <f t="shared" si="67"/>
        <v>Sistema de información cultural en funcionamiento</v>
      </c>
      <c r="Y216" s="4" t="s">
        <v>6435</v>
      </c>
      <c r="Z216" s="4" t="str">
        <f t="shared" si="68"/>
        <v>Indica la permanencia del Sistema de información cultural como estrategia que permita una mejor gestión de la información en la Secretaria de Cultura Ciudadana</v>
      </c>
      <c r="AA216" s="4" t="s">
        <v>6435</v>
      </c>
      <c r="AB216" s="4" t="str">
        <f t="shared" si="69"/>
        <v>Monitorear la permanencia del Sistema de información Cultural</v>
      </c>
      <c r="AC216" s="4" t="s">
        <v>6435</v>
      </c>
      <c r="AD216" s="4" t="str">
        <f t="shared" si="70"/>
        <v>Ley General de Cultura. Acuerdos Plan de Desarrollo</v>
      </c>
      <c r="AE216" s="4" t="s">
        <v>6435</v>
      </c>
      <c r="AF216" s="4" t="str">
        <f t="shared" si="71"/>
        <v>V1</v>
      </c>
      <c r="AG216" s="4" t="s">
        <v>6435</v>
      </c>
      <c r="AH216" s="4" t="str">
        <f t="shared" si="72"/>
        <v>V1: Sistema de información cultural</v>
      </c>
      <c r="AI216" s="4" t="s">
        <v>6435</v>
      </c>
      <c r="AJ216" s="4" t="str">
        <f t="shared" si="73"/>
        <v>Constante</v>
      </c>
      <c r="AK216" s="4" t="s">
        <v>6435</v>
      </c>
      <c r="AL216" s="4" t="str">
        <f t="shared" si="74"/>
        <v>Mensual</v>
      </c>
      <c r="AM216" s="4" t="s">
        <v>6435</v>
      </c>
      <c r="AN216" s="4" t="str">
        <f t="shared" si="75"/>
        <v>Secretaría de Cultura Ciudadana</v>
      </c>
      <c r="AO216" s="4" t="s">
        <v>6435</v>
      </c>
      <c r="AP216" s="4" t="str">
        <f t="shared" si="76"/>
        <v>Primaria</v>
      </c>
      <c r="AQ216" s="4" t="s">
        <v>6435</v>
      </c>
      <c r="AR216" s="4" t="str">
        <f t="shared" si="77"/>
        <v xml:space="preserve">Informes de ejecución de actividades. </v>
      </c>
      <c r="AS216" s="4" t="s">
        <v>6435</v>
      </c>
      <c r="AT216" s="4" t="str">
        <f t="shared" si="78"/>
        <v>2016-2019</v>
      </c>
      <c r="AU216" s="4" t="s">
        <v>6435</v>
      </c>
      <c r="AV216" s="4">
        <f t="shared" si="79"/>
        <v>0</v>
      </c>
      <c r="AW216" s="4" t="s">
        <v>6435</v>
      </c>
      <c r="AX216" s="4" t="str">
        <f t="shared" si="80"/>
        <v>Secretaría de Cultura ciudadana</v>
      </c>
      <c r="AY216" s="4" t="s">
        <v>6435</v>
      </c>
      <c r="AZ216" s="4" t="str">
        <f t="shared" si="81"/>
        <v>Secretaría de Cultura ciudadana</v>
      </c>
      <c r="BA216" s="4" t="s">
        <v>6435</v>
      </c>
      <c r="BB216" s="4" t="str">
        <f t="shared" si="82"/>
        <v>Informes de ejecución (word. pdf. excel)</v>
      </c>
      <c r="BC216" s="4" t="s">
        <v>6435</v>
      </c>
      <c r="BD216" s="4" t="str">
        <f t="shared" si="83"/>
        <v>Registros administrativos</v>
      </c>
      <c r="BE216" s="4" t="s">
        <v>6435</v>
      </c>
      <c r="BF216" s="4" t="str">
        <f t="shared" si="84"/>
        <v>Se atienden observaciones realizadas en sesiones del Concejo. por lo tanto se reemplaza el indicador</v>
      </c>
      <c r="BG216" s="4" t="s">
        <v>6437</v>
      </c>
      <c r="BH216" s="4" t="str">
        <f t="shared" si="85"/>
        <v xml:space="preserve">("2.7.1.3","Sistema de información cultural en funcionamiento","Indica la permanencia del Sistema de información cultural como estrategia que permita una mejor gestión de la información en la Secretaria de Cultura Ciudadana","Monitorear la permanencia del Sistema de información Cultural","Ley General de Cultura. Acuerdos Plan de Desarrollo","V1","V1: Sistema de información cultural","Constante","Mensual","Secretaría de Cultura Ciudadana","Primaria","Informes de ejecución de actividades. </v>
      </c>
      <c r="BI216" s="4" t="str">
        <f t="shared" si="86"/>
        <v>","2016-2019","0","Secretaría de Cultura ciudadana","Secretaría de Cultura ciudadana","Informes de ejecución (word. pdf. excel)","Registros administrativos","Se atienden observaciones realizadas en sesiones del Concejo. por lo tanto se reemplaza el indicador),</v>
      </c>
      <c r="BJ216" s="4" t="str">
        <f t="shared" si="87"/>
        <v>("2.7.1.3","Sistema de información cultural en funcionamiento","Indica la permanencia del Sistema de información cultural como estrategia que permita una mejor gestión de la información en la Secretaria de Cultura Ciudadana","Monitorear la permanencia del Sistema de información Cultural","Ley General de Cultura. Acuerdos Plan de Desarrollo","V1","V1: Sistema de información cultural","Constante","Mensual","Secretaría de Cultura Ciudadana","Primaria","Informes de ejecución de actividades. ","2016-2019","0","Secretaría de Cultura ciudadana","Secretaría de Cultura ciudadana","Informes de ejecución (word. pdf. excel)","Registros administrativos","Se atienden observaciones realizadas en sesiones del Concejo. por lo tanto se reemplaza el indicador),</v>
      </c>
    </row>
    <row r="217" spans="1:62" x14ac:dyDescent="0.2">
      <c r="A217" s="5" t="s">
        <v>215</v>
      </c>
      <c r="B217" s="6" t="s">
        <v>5827</v>
      </c>
      <c r="C217" s="14" t="s">
        <v>2020</v>
      </c>
      <c r="D217" s="14" t="s">
        <v>2021</v>
      </c>
      <c r="E217" s="14" t="s">
        <v>967</v>
      </c>
      <c r="F217" s="14" t="s">
        <v>2022</v>
      </c>
      <c r="G217" s="14" t="s">
        <v>969</v>
      </c>
      <c r="H217" s="14" t="s">
        <v>819</v>
      </c>
      <c r="I217" s="14" t="s">
        <v>903</v>
      </c>
      <c r="J217" s="14" t="s">
        <v>970</v>
      </c>
      <c r="K217" s="14" t="s">
        <v>822</v>
      </c>
      <c r="L217" s="14" t="s">
        <v>971</v>
      </c>
      <c r="M217" s="14" t="s">
        <v>972</v>
      </c>
      <c r="N217" s="14"/>
      <c r="O217" s="14" t="s">
        <v>973</v>
      </c>
      <c r="P217" s="14" t="s">
        <v>973</v>
      </c>
      <c r="Q217" s="14" t="s">
        <v>974</v>
      </c>
      <c r="R217" s="14" t="s">
        <v>897</v>
      </c>
      <c r="S217" s="14" t="s">
        <v>2023</v>
      </c>
      <c r="U217" s="10" t="s">
        <v>6434</v>
      </c>
      <c r="V217" s="4" t="str">
        <f t="shared" si="66"/>
        <v>2.7.2.1</v>
      </c>
      <c r="W217" s="122" t="s">
        <v>6435</v>
      </c>
      <c r="X217" s="4" t="str">
        <f t="shared" si="67"/>
        <v>Estrategia de arte, ciencia y tecnología diseñada e implementada</v>
      </c>
      <c r="Y217" s="4" t="s">
        <v>6435</v>
      </c>
      <c r="Z217" s="4" t="str">
        <f t="shared" si="68"/>
        <v xml:space="preserve">Indica el avance porcentual del proceso de diseño e implementación de una estrategia de arte. ciencia y tecnología </v>
      </c>
      <c r="AA217" s="4" t="s">
        <v>6435</v>
      </c>
      <c r="AB217" s="4" t="str">
        <f t="shared" si="69"/>
        <v xml:space="preserve">Medir el grado de diseño e  implementación de la estrategia de arte. ciencia y tecnología </v>
      </c>
      <c r="AC217" s="4" t="s">
        <v>6435</v>
      </c>
      <c r="AD217" s="4" t="str">
        <f t="shared" si="70"/>
        <v>Ley General de Cultura. Acuerdos Plan de Desarrollo</v>
      </c>
      <c r="AE217" s="4" t="s">
        <v>6435</v>
      </c>
      <c r="AF217" s="4" t="str">
        <f t="shared" si="71"/>
        <v xml:space="preserve">
[(V1e+V2e)/(V1p+v2p)]*100
</v>
      </c>
      <c r="AG217" s="4" t="s">
        <v>6435</v>
      </c>
      <c r="AH217" s="4" t="str">
        <f t="shared" si="72"/>
        <v>V1p: Número de actividades del diseño proyectadas
V2p: Número de actividades de la Implementación proyectadas
V1e: Número de actividades del diseño ejecutadas
V2e: Número de actividades de la Implementación ejecutadas</v>
      </c>
      <c r="AI217" s="4" t="s">
        <v>6435</v>
      </c>
      <c r="AJ217" s="4" t="str">
        <f t="shared" si="73"/>
        <v>Creciente</v>
      </c>
      <c r="AK217" s="4" t="s">
        <v>6435</v>
      </c>
      <c r="AL217" s="4" t="str">
        <f t="shared" si="74"/>
        <v>Mensual</v>
      </c>
      <c r="AM217" s="4" t="s">
        <v>6435</v>
      </c>
      <c r="AN217" s="4" t="str">
        <f t="shared" si="75"/>
        <v>Secretaría de Cultura Ciudadana</v>
      </c>
      <c r="AO217" s="4" t="s">
        <v>6435</v>
      </c>
      <c r="AP217" s="4" t="str">
        <f t="shared" si="76"/>
        <v>Primaria</v>
      </c>
      <c r="AQ217" s="4" t="s">
        <v>6435</v>
      </c>
      <c r="AR217" s="4" t="str">
        <f t="shared" si="77"/>
        <v>Informes de ejecución de actividades. Registro en el Sistema de Información Cultural</v>
      </c>
      <c r="AS217" s="4" t="s">
        <v>6435</v>
      </c>
      <c r="AT217" s="4" t="str">
        <f t="shared" si="78"/>
        <v>N/A</v>
      </c>
      <c r="AU217" s="4" t="s">
        <v>6435</v>
      </c>
      <c r="AV217" s="4">
        <f t="shared" si="79"/>
        <v>0</v>
      </c>
      <c r="AW217" s="4" t="s">
        <v>6435</v>
      </c>
      <c r="AX217" s="4" t="str">
        <f t="shared" si="80"/>
        <v>Secretaría de Cultura ciudadana</v>
      </c>
      <c r="AY217" s="4" t="s">
        <v>6435</v>
      </c>
      <c r="AZ217" s="4" t="str">
        <f t="shared" si="81"/>
        <v>Secretaría de Cultura ciudadana</v>
      </c>
      <c r="BA217" s="4" t="s">
        <v>6435</v>
      </c>
      <c r="BB217" s="4" t="str">
        <f t="shared" si="82"/>
        <v>Informes de ejecución (word. pdf. excel)</v>
      </c>
      <c r="BC217" s="4" t="s">
        <v>6435</v>
      </c>
      <c r="BD217" s="4" t="str">
        <f t="shared" si="83"/>
        <v>Registros administrativos</v>
      </c>
      <c r="BE217" s="4" t="s">
        <v>6435</v>
      </c>
      <c r="BF217" s="4" t="str">
        <f t="shared" si="84"/>
        <v>Se ajusta línea base debido a que es un indicador nuevo y unidad de medida para una mejor medición</v>
      </c>
      <c r="BG217" s="4" t="s">
        <v>6437</v>
      </c>
      <c r="BH217" s="4" t="str">
        <f t="shared" si="85"/>
        <v>("2.7.2.1","Estrategia de arte, ciencia y tecnología diseñada e implementada","Indica el avance porcentual del proceso de diseño e implementación de una estrategia de arte. ciencia y tecnología ","Medir el grado de diseño e  implementación de la estrategia de arte. ciencia y tecnología ","Ley General de Cultura. Acuerdos Plan de Desarrollo","
[(V1e+V2e)/(V1p+v2p)]*100
","V1p: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v>
      </c>
      <c r="BI217" s="4" t="str">
        <f t="shared" si="86"/>
        <v>","N/A","0","Secretaría de Cultura ciudadana","Secretaría de Cultura ciudadana","Informes de ejecución (word. pdf. excel)","Registros administrativos","Se ajusta línea base debido a que es un indicador nuevo y unidad de medida para una mejor medición),</v>
      </c>
      <c r="BJ217" s="4" t="str">
        <f t="shared" si="87"/>
        <v>("2.7.2.1","Estrategia de arte, ciencia y tecnología diseñada e implementada","Indica el avance porcentual del proceso de diseño e implementación de una estrategia de arte. ciencia y tecnología ","Medir el grado de diseño e  implementación de la estrategia de arte. ciencia y tecnología ","Ley General de Cultura. Acuerdos Plan de Desarrollo","
[(V1e+V2e)/(V1p+v2p)]*100
","V1p: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Cultural","N/A","0","Secretaría de Cultura ciudadana","Secretaría de Cultura ciudadana","Informes de ejecución (word. pdf. excel)","Registros administrativos","Se ajusta línea base debido a que es un indicador nuevo y unidad de medida para una mejor medición),</v>
      </c>
    </row>
    <row r="218" spans="1:62" x14ac:dyDescent="0.2">
      <c r="A218" s="5" t="s">
        <v>216</v>
      </c>
      <c r="B218" s="6" t="s">
        <v>5828</v>
      </c>
      <c r="C218" s="15" t="s">
        <v>2024</v>
      </c>
      <c r="D218" s="15" t="s">
        <v>2025</v>
      </c>
      <c r="E218" s="15" t="s">
        <v>2026</v>
      </c>
      <c r="F218" s="15" t="s">
        <v>817</v>
      </c>
      <c r="G218" s="15" t="s">
        <v>2027</v>
      </c>
      <c r="H218" s="15" t="s">
        <v>819</v>
      </c>
      <c r="I218" s="15" t="s">
        <v>903</v>
      </c>
      <c r="J218" s="15" t="s">
        <v>970</v>
      </c>
      <c r="K218" s="15" t="s">
        <v>822</v>
      </c>
      <c r="L218" s="15" t="s">
        <v>971</v>
      </c>
      <c r="M218" s="15" t="s">
        <v>1126</v>
      </c>
      <c r="N218" s="15"/>
      <c r="O218" s="15" t="s">
        <v>973</v>
      </c>
      <c r="P218" s="15" t="s">
        <v>973</v>
      </c>
      <c r="Q218" s="15" t="s">
        <v>974</v>
      </c>
      <c r="R218" s="15" t="s">
        <v>897</v>
      </c>
      <c r="S218" s="15" t="s">
        <v>2028</v>
      </c>
      <c r="U218" s="10" t="s">
        <v>6434</v>
      </c>
      <c r="V218" s="4" t="str">
        <f t="shared" si="66"/>
        <v>2.7.2.2</v>
      </c>
      <c r="W218" s="122" t="s">
        <v>6435</v>
      </c>
      <c r="X218" s="4" t="str">
        <f t="shared" si="67"/>
        <v>Iniciativas de exhibición de formación y memoria audiovisual realizados en la Cinemateca municipal de Medellín</v>
      </c>
      <c r="Y218" s="4" t="s">
        <v>6435</v>
      </c>
      <c r="Z218" s="4" t="str">
        <f t="shared" si="68"/>
        <v xml:space="preserve">Corresponde a las actividades de formación. circulación audiovisual y de memoria realizadas por la cinemateca municipal </v>
      </c>
      <c r="AA218" s="4" t="s">
        <v>6435</v>
      </c>
      <c r="AB218" s="4" t="str">
        <f t="shared" si="69"/>
        <v>Evaluar el  número de actividades realizadas por la cinemateca municipal en formación. exhibición y memoria audiovisual</v>
      </c>
      <c r="AC218" s="4" t="s">
        <v>6435</v>
      </c>
      <c r="AD218" s="4" t="str">
        <f t="shared" si="70"/>
        <v>Ley General de Cultura. Acuerdos Plan de Desarrollo. Decreto 2467 de 2019. que reglamenta el Acuerdo 22 de 2015</v>
      </c>
      <c r="AE218" s="4" t="s">
        <v>6435</v>
      </c>
      <c r="AF218" s="4" t="str">
        <f t="shared" si="71"/>
        <v>V1</v>
      </c>
      <c r="AG218" s="4" t="s">
        <v>6435</v>
      </c>
      <c r="AH218" s="4" t="str">
        <f t="shared" si="72"/>
        <v>V1: Número de activdades de formación. exhibición y memoria audiovisual</v>
      </c>
      <c r="AI218" s="4" t="s">
        <v>6435</v>
      </c>
      <c r="AJ218" s="4" t="str">
        <f t="shared" si="73"/>
        <v>Creciente</v>
      </c>
      <c r="AK218" s="4" t="s">
        <v>6435</v>
      </c>
      <c r="AL218" s="4" t="str">
        <f t="shared" si="74"/>
        <v>Mensual</v>
      </c>
      <c r="AM218" s="4" t="s">
        <v>6435</v>
      </c>
      <c r="AN218" s="4" t="str">
        <f t="shared" si="75"/>
        <v>Secretaría de Cultura Ciudadana</v>
      </c>
      <c r="AO218" s="4" t="s">
        <v>6435</v>
      </c>
      <c r="AP218" s="4" t="str">
        <f t="shared" si="76"/>
        <v>Primaria</v>
      </c>
      <c r="AQ218" s="4" t="s">
        <v>6435</v>
      </c>
      <c r="AR218" s="4" t="str">
        <f t="shared" si="77"/>
        <v>Informes de ejecución de actividades. Registro en el Sistema de Información Cultural</v>
      </c>
      <c r="AS218" s="4" t="s">
        <v>6435</v>
      </c>
      <c r="AT218" s="4" t="str">
        <f t="shared" si="78"/>
        <v>2016-2019</v>
      </c>
      <c r="AU218" s="4" t="s">
        <v>6435</v>
      </c>
      <c r="AV218" s="4">
        <f t="shared" si="79"/>
        <v>0</v>
      </c>
      <c r="AW218" s="4" t="s">
        <v>6435</v>
      </c>
      <c r="AX218" s="4" t="str">
        <f t="shared" si="80"/>
        <v>Secretaría de Cultura ciudadana</v>
      </c>
      <c r="AY218" s="4" t="s">
        <v>6435</v>
      </c>
      <c r="AZ218" s="4" t="str">
        <f t="shared" si="81"/>
        <v>Secretaría de Cultura ciudadana</v>
      </c>
      <c r="BA218" s="4" t="s">
        <v>6435</v>
      </c>
      <c r="BB218" s="4" t="str">
        <f t="shared" si="82"/>
        <v>Informes de ejecución (word. pdf. excel)</v>
      </c>
      <c r="BC218" s="4" t="s">
        <v>6435</v>
      </c>
      <c r="BD218" s="4" t="str">
        <f t="shared" si="83"/>
        <v>Registros administrativos</v>
      </c>
      <c r="BE218" s="4" t="s">
        <v>6435</v>
      </c>
      <c r="BF218" s="4" t="str">
        <f t="shared" si="84"/>
        <v>Se ajusta nombre. Línea base y meta ya que existía error en la información</v>
      </c>
      <c r="BG218" s="4" t="s">
        <v>6437</v>
      </c>
      <c r="BH218" s="4" t="str">
        <f t="shared" si="85"/>
        <v>("2.7.2.2","Iniciativas de exhibición de formación y memoria audiovisual realizados en la Cinemateca municipal de Medellín","Corresponde a las actividades de formación. circulación audiovisual y de memoria realizadas por la cinemateca municipal ","Evaluar el  número de actividades realizadas por la cinemateca municipal en formación. exhibición y memoria audiovisual","Ley General de Cultura. Acuerdos Plan de Desarrollo. Decreto 2467 de 2019. que reglamenta el Acuerdo 22 de 2015","V1","V1: Número de activdades de formación. exhibición y memoria audiovisual","Creciente","Mensual","Secretaría de Cultura Ciudadana","Primaria","Informes de ejecución de actividades. Registro en el Sistema de Información Cultural</v>
      </c>
      <c r="BI218" s="4" t="str">
        <f t="shared" si="86"/>
        <v>","2016-2019","0","Secretaría de Cultura ciudadana","Secretaría de Cultura ciudadana","Informes de ejecución (word. pdf. excel)","Registros administrativos","Se ajusta nombre. Línea base y meta ya que existía error en la información),</v>
      </c>
      <c r="BJ218" s="4" t="str">
        <f t="shared" si="87"/>
        <v>("2.7.2.2","Iniciativas de exhibición de formación y memoria audiovisual realizados en la Cinemateca municipal de Medellín","Corresponde a las actividades de formación. circulación audiovisual y de memoria realizadas por la cinemateca municipal ","Evaluar el  número de actividades realizadas por la cinemateca municipal en formación. exhibición y memoria audiovisual","Ley General de Cultura. Acuerdos Plan de Desarrollo. Decreto 2467 de 2019. que reglamenta el Acuerdo 22 de 2015","V1","V1: Número de activdades de formación. exhibición y memoria audiovisual","Creciente","Mensual","Secretaría de Cultura Ciudadana","Primaria","Informes de ejecución de actividades. Registro en el Sistema de Información Cultural","2016-2019","0","Secretaría de Cultura ciudadana","Secretaría de Cultura ciudadana","Informes de ejecución (word. pdf. excel)","Registros administrativos","Se ajusta nombre. Línea base y meta ya que existía error en la información),</v>
      </c>
    </row>
    <row r="219" spans="1:62" x14ac:dyDescent="0.2">
      <c r="A219" s="5" t="s">
        <v>217</v>
      </c>
      <c r="B219" s="6" t="s">
        <v>5829</v>
      </c>
      <c r="C219" s="15" t="s">
        <v>2029</v>
      </c>
      <c r="D219" s="15" t="s">
        <v>2030</v>
      </c>
      <c r="E219" s="15" t="s">
        <v>2031</v>
      </c>
      <c r="F219" s="15" t="s">
        <v>817</v>
      </c>
      <c r="G219" s="15" t="s">
        <v>2032</v>
      </c>
      <c r="H219" s="15" t="s">
        <v>819</v>
      </c>
      <c r="I219" s="15" t="s">
        <v>903</v>
      </c>
      <c r="J219" s="15" t="s">
        <v>970</v>
      </c>
      <c r="K219" s="15" t="s">
        <v>822</v>
      </c>
      <c r="L219" s="15" t="s">
        <v>2033</v>
      </c>
      <c r="M219" s="15" t="s">
        <v>1126</v>
      </c>
      <c r="N219" s="15"/>
      <c r="O219" s="15" t="s">
        <v>973</v>
      </c>
      <c r="P219" s="15" t="s">
        <v>973</v>
      </c>
      <c r="Q219" s="15" t="s">
        <v>974</v>
      </c>
      <c r="R219" s="15" t="s">
        <v>897</v>
      </c>
      <c r="S219" s="15"/>
      <c r="U219" s="10" t="s">
        <v>6434</v>
      </c>
      <c r="V219" s="4" t="str">
        <f t="shared" si="66"/>
        <v>2.7.2.3</v>
      </c>
      <c r="W219" s="122" t="s">
        <v>6435</v>
      </c>
      <c r="X219" s="4" t="str">
        <f t="shared" si="67"/>
        <v>Estímulos de arte y cultura otorgados</v>
      </c>
      <c r="Y219" s="4" t="s">
        <v>6435</v>
      </c>
      <c r="Z219" s="4" t="str">
        <f t="shared" si="68"/>
        <v>Indica la cantidad de estímulos y apoyos establecidos en las convocatorias públicas para el arte y la cultura</v>
      </c>
      <c r="AA219" s="4" t="s">
        <v>6435</v>
      </c>
      <c r="AB219" s="4" t="str">
        <f t="shared" si="69"/>
        <v>Medir la cantidad de estímulos otorgados en las Convocatorias de Arte y Cultura</v>
      </c>
      <c r="AC219" s="4" t="s">
        <v>6435</v>
      </c>
      <c r="AD219" s="4" t="str">
        <f t="shared" si="70"/>
        <v>Ley General de Cultura. Acuerdos Plan de Desarrollo. Acuerdo 38 de 2015</v>
      </c>
      <c r="AE219" s="4" t="s">
        <v>6435</v>
      </c>
      <c r="AF219" s="4" t="str">
        <f t="shared" si="71"/>
        <v>V1</v>
      </c>
      <c r="AG219" s="4" t="s">
        <v>6435</v>
      </c>
      <c r="AH219" s="4" t="str">
        <f t="shared" si="72"/>
        <v>V1: Número de estímulos otorgados</v>
      </c>
      <c r="AI219" s="4" t="s">
        <v>6435</v>
      </c>
      <c r="AJ219" s="4" t="str">
        <f t="shared" si="73"/>
        <v>Creciente</v>
      </c>
      <c r="AK219" s="4" t="s">
        <v>6435</v>
      </c>
      <c r="AL219" s="4" t="str">
        <f t="shared" si="74"/>
        <v>Mensual</v>
      </c>
      <c r="AM219" s="4" t="s">
        <v>6435</v>
      </c>
      <c r="AN219" s="4" t="str">
        <f t="shared" si="75"/>
        <v>Secretaría de Cultura Ciudadana</v>
      </c>
      <c r="AO219" s="4" t="s">
        <v>6435</v>
      </c>
      <c r="AP219" s="4" t="str">
        <f t="shared" si="76"/>
        <v>Primaria</v>
      </c>
      <c r="AQ219" s="4" t="s">
        <v>6435</v>
      </c>
      <c r="AR219" s="4" t="str">
        <f t="shared" si="77"/>
        <v>Resoluciones de adjudicación. Registro en el Sistema de Información Cultural</v>
      </c>
      <c r="AS219" s="4" t="s">
        <v>6435</v>
      </c>
      <c r="AT219" s="4" t="str">
        <f t="shared" si="78"/>
        <v>2016-2019</v>
      </c>
      <c r="AU219" s="4" t="s">
        <v>6435</v>
      </c>
      <c r="AV219" s="4">
        <f t="shared" si="79"/>
        <v>0</v>
      </c>
      <c r="AW219" s="4" t="s">
        <v>6435</v>
      </c>
      <c r="AX219" s="4" t="str">
        <f t="shared" si="80"/>
        <v>Secretaría de Cultura ciudadana</v>
      </c>
      <c r="AY219" s="4" t="s">
        <v>6435</v>
      </c>
      <c r="AZ219" s="4" t="str">
        <f t="shared" si="81"/>
        <v>Secretaría de Cultura ciudadana</v>
      </c>
      <c r="BA219" s="4" t="s">
        <v>6435</v>
      </c>
      <c r="BB219" s="4" t="str">
        <f t="shared" si="82"/>
        <v>Informes de ejecución (word. pdf. excel)</v>
      </c>
      <c r="BC219" s="4" t="s">
        <v>6435</v>
      </c>
      <c r="BD219" s="4" t="str">
        <f t="shared" si="83"/>
        <v>Registros administrativos</v>
      </c>
      <c r="BE219" s="4" t="s">
        <v>6435</v>
      </c>
      <c r="BF219" s="4">
        <f t="shared" si="84"/>
        <v>0</v>
      </c>
      <c r="BG219" s="4" t="s">
        <v>6437</v>
      </c>
      <c r="BH219" s="4" t="str">
        <f t="shared" si="85"/>
        <v>("2.7.2.3","Estímulos de arte y cultura otorgados","Indica la cantidad de estímulos y apoyos establecidos en las convocatorias públicas para el arte y la cultura","Medir la cantidad de estímulos otorgados en las Convocatorias de Arte y Cultura","Ley General de Cultura. Acuerdos Plan de Desarrollo. Acuerdo 38 de 2015","V1","V1: Número de estímulos otorgados","Creciente","Mensual","Secretaría de Cultura Ciudadana","Primaria","Resoluciones de adjudicación. Registro en el Sistema de Información Cultural</v>
      </c>
      <c r="BI219" s="4" t="str">
        <f t="shared" si="86"/>
        <v>","2016-2019","0","Secretaría de Cultura ciudadana","Secretaría de Cultura ciudadana","Informes de ejecución (word. pdf. excel)","Registros administrativos","0),</v>
      </c>
      <c r="BJ219" s="4" t="str">
        <f t="shared" si="87"/>
        <v>("2.7.2.3","Estímulos de arte y cultura otorgados","Indica la cantidad de estímulos y apoyos establecidos en las convocatorias públicas para el arte y la cultura","Medir la cantidad de estímulos otorgados en las Convocatorias de Arte y Cultura","Ley General de Cultura. Acuerdos Plan de Desarrollo. Acuerdo 38 de 2015","V1","V1: Número de estímulos otorgados","Creciente","Mensual","Secretaría de Cultura Ciudadana","Primaria","Resoluciones de adjudicación. Registro en el Sistema de Información Cultural","2016-2019","0","Secretaría de Cultura ciudadana","Secretaría de Cultura ciudadana","Informes de ejecución (word. pdf. excel)","Registros administrativos","0),</v>
      </c>
    </row>
    <row r="220" spans="1:62" x14ac:dyDescent="0.2">
      <c r="A220" s="5" t="s">
        <v>218</v>
      </c>
      <c r="B220" s="6" t="s">
        <v>5830</v>
      </c>
      <c r="C220" s="15" t="s">
        <v>2034</v>
      </c>
      <c r="D220" s="15" t="s">
        <v>2035</v>
      </c>
      <c r="E220" s="15" t="s">
        <v>967</v>
      </c>
      <c r="F220" s="15" t="s">
        <v>2022</v>
      </c>
      <c r="G220" s="15" t="s">
        <v>969</v>
      </c>
      <c r="H220" s="15" t="s">
        <v>819</v>
      </c>
      <c r="I220" s="15" t="s">
        <v>903</v>
      </c>
      <c r="J220" s="15" t="s">
        <v>970</v>
      </c>
      <c r="K220" s="15" t="s">
        <v>822</v>
      </c>
      <c r="L220" s="15" t="s">
        <v>971</v>
      </c>
      <c r="M220" s="15" t="s">
        <v>972</v>
      </c>
      <c r="N220" s="15"/>
      <c r="O220" s="15" t="s">
        <v>973</v>
      </c>
      <c r="P220" s="15" t="s">
        <v>973</v>
      </c>
      <c r="Q220" s="15" t="s">
        <v>974</v>
      </c>
      <c r="R220" s="15" t="s">
        <v>897</v>
      </c>
      <c r="S220" s="15" t="s">
        <v>2023</v>
      </c>
      <c r="U220" s="10" t="s">
        <v>6434</v>
      </c>
      <c r="V220" s="4" t="str">
        <f t="shared" si="66"/>
        <v>2.7.2.4</v>
      </c>
      <c r="W220" s="122" t="s">
        <v>6435</v>
      </c>
      <c r="X220" s="4" t="str">
        <f t="shared" si="67"/>
        <v>Estrategia de Formación, comunicación e información de Públicos diseñada e implementada</v>
      </c>
      <c r="Y220" s="4" t="s">
        <v>6435</v>
      </c>
      <c r="Z220" s="4" t="str">
        <f t="shared" si="68"/>
        <v>Diseñar e implementar un programa de formación de públicos que aporte a la puesta en valor del arte y la cultura en la sociedad</v>
      </c>
      <c r="AA220" s="4" t="s">
        <v>6435</v>
      </c>
      <c r="AB220" s="4" t="str">
        <f t="shared" si="69"/>
        <v>Medir el avance en el diseño e implementción de la estrategia de formación de públicos para la apreciación y pusta en valor del arte y la cultura</v>
      </c>
      <c r="AC220" s="4" t="s">
        <v>6435</v>
      </c>
      <c r="AD220" s="4" t="str">
        <f t="shared" si="70"/>
        <v>Ley General de Cultura. Acuerdos Plan de Desarrollo</v>
      </c>
      <c r="AE220" s="4" t="s">
        <v>6435</v>
      </c>
      <c r="AF220" s="4" t="str">
        <f t="shared" si="71"/>
        <v xml:space="preserve">
[(V1e+V2e)/(V1p+v2p)]*100
</v>
      </c>
      <c r="AG220" s="4" t="s">
        <v>6435</v>
      </c>
      <c r="AH220" s="4" t="str">
        <f t="shared" si="72"/>
        <v>V1p: Número de actividades del diseño proyectadas
V2p: Número de actividades de la Implementación proyectadas
V1e: Número de actividades del diseño ejecutadas
V2e: Número de actividades de la Implementación ejecutadas</v>
      </c>
      <c r="AI220" s="4" t="s">
        <v>6435</v>
      </c>
      <c r="AJ220" s="4" t="str">
        <f t="shared" si="73"/>
        <v>Creciente</v>
      </c>
      <c r="AK220" s="4" t="s">
        <v>6435</v>
      </c>
      <c r="AL220" s="4" t="str">
        <f t="shared" si="74"/>
        <v>Mensual</v>
      </c>
      <c r="AM220" s="4" t="s">
        <v>6435</v>
      </c>
      <c r="AN220" s="4" t="str">
        <f t="shared" si="75"/>
        <v>Secretaría de Cultura Ciudadana</v>
      </c>
      <c r="AO220" s="4" t="s">
        <v>6435</v>
      </c>
      <c r="AP220" s="4" t="str">
        <f t="shared" si="76"/>
        <v>Primaria</v>
      </c>
      <c r="AQ220" s="4" t="s">
        <v>6435</v>
      </c>
      <c r="AR220" s="4" t="str">
        <f t="shared" si="77"/>
        <v>Informes de ejecución de actividades. Registro en el Sistema de Información Cultural</v>
      </c>
      <c r="AS220" s="4" t="s">
        <v>6435</v>
      </c>
      <c r="AT220" s="4" t="str">
        <f t="shared" si="78"/>
        <v>N/A</v>
      </c>
      <c r="AU220" s="4" t="s">
        <v>6435</v>
      </c>
      <c r="AV220" s="4">
        <f t="shared" si="79"/>
        <v>0</v>
      </c>
      <c r="AW220" s="4" t="s">
        <v>6435</v>
      </c>
      <c r="AX220" s="4" t="str">
        <f t="shared" si="80"/>
        <v>Secretaría de Cultura ciudadana</v>
      </c>
      <c r="AY220" s="4" t="s">
        <v>6435</v>
      </c>
      <c r="AZ220" s="4" t="str">
        <f t="shared" si="81"/>
        <v>Secretaría de Cultura ciudadana</v>
      </c>
      <c r="BA220" s="4" t="s">
        <v>6435</v>
      </c>
      <c r="BB220" s="4" t="str">
        <f t="shared" si="82"/>
        <v>Informes de ejecución (word. pdf. excel)</v>
      </c>
      <c r="BC220" s="4" t="s">
        <v>6435</v>
      </c>
      <c r="BD220" s="4" t="str">
        <f t="shared" si="83"/>
        <v>Registros administrativos</v>
      </c>
      <c r="BE220" s="4" t="s">
        <v>6435</v>
      </c>
      <c r="BF220" s="4" t="str">
        <f t="shared" si="84"/>
        <v>Se ajusta línea base debido a que es un indicador nuevo y unidad de medida para una mejor medición</v>
      </c>
      <c r="BG220" s="4" t="s">
        <v>6437</v>
      </c>
      <c r="BH220" s="4" t="str">
        <f t="shared" si="85"/>
        <v>("2.7.2.4","Estrategia de Formación, comunicación e información de Públicos diseñada e implementada","Diseñar e implementar un programa de formación de públicos que aporte a la puesta en valor del arte y la cultura en la sociedad","Medir el avance en el diseño e implementción de la estrategia de formación de públicos para la apreciación y pusta en valor del arte y la cultura","Ley General de Cultura. Acuerdos Plan de Desarrollo","
[(V1e+V2e)/(V1p+v2p)]*100
","V1p: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v>
      </c>
      <c r="BI220" s="4" t="str">
        <f t="shared" si="86"/>
        <v>","N/A","0","Secretaría de Cultura ciudadana","Secretaría de Cultura ciudadana","Informes de ejecución (word. pdf. excel)","Registros administrativos","Se ajusta línea base debido a que es un indicador nuevo y unidad de medida para una mejor medición),</v>
      </c>
      <c r="BJ220" s="4" t="str">
        <f t="shared" si="87"/>
        <v>("2.7.2.4","Estrategia de Formación, comunicación e información de Públicos diseñada e implementada","Diseñar e implementar un programa de formación de públicos que aporte a la puesta en valor del arte y la cultura en la sociedad","Medir el avance en el diseño e implementción de la estrategia de formación de públicos para la apreciación y pusta en valor del arte y la cultura","Ley General de Cultura. Acuerdos Plan de Desarrollo","
[(V1e+V2e)/(V1p+v2p)]*100
","V1p: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Cultural","N/A","0","Secretaría de Cultura ciudadana","Secretaría de Cultura ciudadana","Informes de ejecución (word. pdf. excel)","Registros administrativos","Se ajusta línea base debido a que es un indicador nuevo y unidad de medida para una mejor medición),</v>
      </c>
    </row>
    <row r="221" spans="1:62" x14ac:dyDescent="0.2">
      <c r="A221" s="5" t="s">
        <v>219</v>
      </c>
      <c r="B221" s="6" t="s">
        <v>5831</v>
      </c>
      <c r="C221" s="15" t="s">
        <v>2036</v>
      </c>
      <c r="D221" s="15" t="s">
        <v>2037</v>
      </c>
      <c r="E221" s="15" t="s">
        <v>967</v>
      </c>
      <c r="F221" s="15" t="s">
        <v>817</v>
      </c>
      <c r="G221" s="15" t="s">
        <v>2038</v>
      </c>
      <c r="H221" s="15" t="s">
        <v>819</v>
      </c>
      <c r="I221" s="15" t="s">
        <v>903</v>
      </c>
      <c r="J221" s="15" t="s">
        <v>970</v>
      </c>
      <c r="K221" s="15" t="s">
        <v>822</v>
      </c>
      <c r="L221" s="15" t="s">
        <v>971</v>
      </c>
      <c r="M221" s="15" t="s">
        <v>1126</v>
      </c>
      <c r="N221" s="15"/>
      <c r="O221" s="15" t="s">
        <v>973</v>
      </c>
      <c r="P221" s="15" t="s">
        <v>973</v>
      </c>
      <c r="Q221" s="15" t="s">
        <v>974</v>
      </c>
      <c r="R221" s="15" t="s">
        <v>897</v>
      </c>
      <c r="S221" s="15" t="s">
        <v>975</v>
      </c>
      <c r="U221" s="10" t="s">
        <v>6434</v>
      </c>
      <c r="V221" s="4" t="str">
        <f t="shared" si="66"/>
        <v>2.7.2.5</v>
      </c>
      <c r="W221" s="122" t="s">
        <v>6435</v>
      </c>
      <c r="X221" s="4" t="str">
        <f t="shared" si="67"/>
        <v>Número de asistencias a los eventos culturales de ciudad</v>
      </c>
      <c r="Y221" s="4" t="s">
        <v>6435</v>
      </c>
      <c r="Z221" s="4" t="str">
        <f t="shared" si="68"/>
        <v>Corresponde al número de personas que se registran con asistentes en los diferentes eventos culturales realizados</v>
      </c>
      <c r="AA221" s="4" t="s">
        <v>6435</v>
      </c>
      <c r="AB221" s="4" t="str">
        <f t="shared" si="69"/>
        <v>Monitorear el número de personas asistentes a eventos culturales de ciudad</v>
      </c>
      <c r="AC221" s="4" t="s">
        <v>6435</v>
      </c>
      <c r="AD221" s="4" t="str">
        <f t="shared" si="70"/>
        <v>Ley General de Cultura. Acuerdos Plan de Desarrollo</v>
      </c>
      <c r="AE221" s="4" t="s">
        <v>6435</v>
      </c>
      <c r="AF221" s="4" t="str">
        <f t="shared" si="71"/>
        <v>V1</v>
      </c>
      <c r="AG221" s="4" t="s">
        <v>6435</v>
      </c>
      <c r="AH221" s="4" t="str">
        <f t="shared" si="72"/>
        <v>V1: Personas registradas como asistentes a eventos culturales</v>
      </c>
      <c r="AI221" s="4" t="s">
        <v>6435</v>
      </c>
      <c r="AJ221" s="4" t="str">
        <f t="shared" si="73"/>
        <v>Creciente</v>
      </c>
      <c r="AK221" s="4" t="s">
        <v>6435</v>
      </c>
      <c r="AL221" s="4" t="str">
        <f t="shared" si="74"/>
        <v>Mensual</v>
      </c>
      <c r="AM221" s="4" t="s">
        <v>6435</v>
      </c>
      <c r="AN221" s="4" t="str">
        <f t="shared" si="75"/>
        <v>Secretaría de Cultura Ciudadana</v>
      </c>
      <c r="AO221" s="4" t="s">
        <v>6435</v>
      </c>
      <c r="AP221" s="4" t="str">
        <f t="shared" si="76"/>
        <v>Primaria</v>
      </c>
      <c r="AQ221" s="4" t="s">
        <v>6435</v>
      </c>
      <c r="AR221" s="4" t="str">
        <f t="shared" si="77"/>
        <v>Informes de ejecución de actividades. Registro en el Sistema de Información Cultural</v>
      </c>
      <c r="AS221" s="4" t="s">
        <v>6435</v>
      </c>
      <c r="AT221" s="4" t="str">
        <f t="shared" si="78"/>
        <v>2016-2019</v>
      </c>
      <c r="AU221" s="4" t="s">
        <v>6435</v>
      </c>
      <c r="AV221" s="4">
        <f t="shared" si="79"/>
        <v>0</v>
      </c>
      <c r="AW221" s="4" t="s">
        <v>6435</v>
      </c>
      <c r="AX221" s="4" t="str">
        <f t="shared" si="80"/>
        <v>Secretaría de Cultura ciudadana</v>
      </c>
      <c r="AY221" s="4" t="s">
        <v>6435</v>
      </c>
      <c r="AZ221" s="4" t="str">
        <f t="shared" si="81"/>
        <v>Secretaría de Cultura ciudadana</v>
      </c>
      <c r="BA221" s="4" t="s">
        <v>6435</v>
      </c>
      <c r="BB221" s="4" t="str">
        <f t="shared" si="82"/>
        <v>Informes de ejecución (word. pdf. excel)</v>
      </c>
      <c r="BC221" s="4" t="s">
        <v>6435</v>
      </c>
      <c r="BD221" s="4" t="str">
        <f t="shared" si="83"/>
        <v>Registros administrativos</v>
      </c>
      <c r="BE221" s="4" t="s">
        <v>6435</v>
      </c>
      <c r="BF221" s="4" t="str">
        <f t="shared" si="84"/>
        <v>Es un indicador nuevo. recomendado por el asesor del Alcalde</v>
      </c>
      <c r="BG221" s="4" t="s">
        <v>6437</v>
      </c>
      <c r="BH221" s="4" t="str">
        <f t="shared" si="85"/>
        <v>("2.7.2.5","Número de asistencias a los eventos culturales de ciudad","Corresponde al número de personas que se registran con asistentes en los diferentes eventos culturales realizados","Monitorear el número de personas asistentes a eventos culturales de ciudad","Ley General de Cultura. Acuerdos Plan de Desarrollo","V1","V1: Personas registradas como asistentes a eventos culturales","Creciente","Mensual","Secretaría de Cultura Ciudadana","Primaria","Informes de ejecución de actividades. Registro en el Sistema de Información Cultural</v>
      </c>
      <c r="BI221" s="4" t="str">
        <f t="shared" si="86"/>
        <v>","2016-2019","0","Secretaría de Cultura ciudadana","Secretaría de Cultura ciudadana","Informes de ejecución (word. pdf. excel)","Registros administrativos","Es un indicador nuevo. recomendado por el asesor del Alcalde),</v>
      </c>
      <c r="BJ221" s="4" t="str">
        <f t="shared" si="87"/>
        <v>("2.7.2.5","Número de asistencias a los eventos culturales de ciudad","Corresponde al número de personas que se registran con asistentes en los diferentes eventos culturales realizados","Monitorear el número de personas asistentes a eventos culturales de ciudad","Ley General de Cultura. Acuerdos Plan de Desarrollo","V1","V1: Personas registradas como asistentes a eventos culturales","Creciente","Mensual","Secretaría de Cultura Ciudadana","Primaria","Informes de ejecución de actividades. Registro en el Sistema de Información Cultural","2016-2019","0","Secretaría de Cultura ciudadana","Secretaría de Cultura ciudadana","Informes de ejecución (word. pdf. excel)","Registros administrativos","Es un indicador nuevo. recomendado por el asesor del Alcalde),</v>
      </c>
    </row>
    <row r="222" spans="1:62" x14ac:dyDescent="0.2">
      <c r="A222" s="5" t="s">
        <v>220</v>
      </c>
      <c r="B222" s="6" t="s">
        <v>5832</v>
      </c>
      <c r="C222" s="15" t="s">
        <v>2039</v>
      </c>
      <c r="D222" s="15" t="s">
        <v>2040</v>
      </c>
      <c r="E222" s="15" t="s">
        <v>967</v>
      </c>
      <c r="F222" s="15" t="s">
        <v>817</v>
      </c>
      <c r="G222" s="15" t="s">
        <v>2041</v>
      </c>
      <c r="H222" s="15" t="s">
        <v>819</v>
      </c>
      <c r="I222" s="15" t="s">
        <v>903</v>
      </c>
      <c r="J222" s="15" t="s">
        <v>970</v>
      </c>
      <c r="K222" s="15" t="s">
        <v>822</v>
      </c>
      <c r="L222" s="15" t="s">
        <v>971</v>
      </c>
      <c r="M222" s="15" t="s">
        <v>1126</v>
      </c>
      <c r="N222" s="15"/>
      <c r="O222" s="15" t="s">
        <v>973</v>
      </c>
      <c r="P222" s="15" t="s">
        <v>973</v>
      </c>
      <c r="Q222" s="15" t="s">
        <v>974</v>
      </c>
      <c r="R222" s="15" t="s">
        <v>897</v>
      </c>
      <c r="S222" s="15" t="s">
        <v>975</v>
      </c>
      <c r="U222" s="10" t="s">
        <v>6434</v>
      </c>
      <c r="V222" s="4" t="str">
        <f t="shared" si="66"/>
        <v>2.7.2.6</v>
      </c>
      <c r="W222" s="122" t="s">
        <v>6435</v>
      </c>
      <c r="X222" s="4" t="str">
        <f t="shared" si="67"/>
        <v>Convocatória de agenda cultural realizada</v>
      </c>
      <c r="Y222" s="4" t="s">
        <v>6435</v>
      </c>
      <c r="Z222" s="4" t="str">
        <f t="shared" si="68"/>
        <v>Corresponde a la convocatoria de agenda cultural realizada para incluir programación artística y cultural en los equipamientos culturales públicos de la ciudad</v>
      </c>
      <c r="AA222" s="4" t="s">
        <v>6435</v>
      </c>
      <c r="AB222" s="4" t="str">
        <f t="shared" si="69"/>
        <v>Monitorear la realizacion de la convoctoria de agenda para programación en equipamienos culturales</v>
      </c>
      <c r="AC222" s="4" t="s">
        <v>6435</v>
      </c>
      <c r="AD222" s="4" t="str">
        <f t="shared" si="70"/>
        <v>Ley General de Cultura. Acuerdos Plan de Desarrollo</v>
      </c>
      <c r="AE222" s="4" t="s">
        <v>6435</v>
      </c>
      <c r="AF222" s="4" t="str">
        <f t="shared" si="71"/>
        <v>V1</v>
      </c>
      <c r="AG222" s="4" t="s">
        <v>6435</v>
      </c>
      <c r="AH222" s="4" t="str">
        <f t="shared" si="72"/>
        <v>V1: Convocatoria de agendaa realizada</v>
      </c>
      <c r="AI222" s="4" t="s">
        <v>6435</v>
      </c>
      <c r="AJ222" s="4" t="str">
        <f t="shared" si="73"/>
        <v>Creciente</v>
      </c>
      <c r="AK222" s="4" t="s">
        <v>6435</v>
      </c>
      <c r="AL222" s="4" t="str">
        <f t="shared" si="74"/>
        <v>Mensual</v>
      </c>
      <c r="AM222" s="4" t="s">
        <v>6435</v>
      </c>
      <c r="AN222" s="4" t="str">
        <f t="shared" si="75"/>
        <v>Secretaría de Cultura Ciudadana</v>
      </c>
      <c r="AO222" s="4" t="s">
        <v>6435</v>
      </c>
      <c r="AP222" s="4" t="str">
        <f t="shared" si="76"/>
        <v>Primaria</v>
      </c>
      <c r="AQ222" s="4" t="s">
        <v>6435</v>
      </c>
      <c r="AR222" s="4" t="str">
        <f t="shared" si="77"/>
        <v>Informes de ejecución de actividades. Registro en el Sistema de Información Cultural</v>
      </c>
      <c r="AS222" s="4" t="s">
        <v>6435</v>
      </c>
      <c r="AT222" s="4" t="str">
        <f t="shared" si="78"/>
        <v>2016-2019</v>
      </c>
      <c r="AU222" s="4" t="s">
        <v>6435</v>
      </c>
      <c r="AV222" s="4">
        <f t="shared" si="79"/>
        <v>0</v>
      </c>
      <c r="AW222" s="4" t="s">
        <v>6435</v>
      </c>
      <c r="AX222" s="4" t="str">
        <f t="shared" si="80"/>
        <v>Secretaría de Cultura ciudadana</v>
      </c>
      <c r="AY222" s="4" t="s">
        <v>6435</v>
      </c>
      <c r="AZ222" s="4" t="str">
        <f t="shared" si="81"/>
        <v>Secretaría de Cultura ciudadana</v>
      </c>
      <c r="BA222" s="4" t="s">
        <v>6435</v>
      </c>
      <c r="BB222" s="4" t="str">
        <f t="shared" si="82"/>
        <v>Informes de ejecución (word. pdf. excel)</v>
      </c>
      <c r="BC222" s="4" t="s">
        <v>6435</v>
      </c>
      <c r="BD222" s="4" t="str">
        <f t="shared" si="83"/>
        <v>Registros administrativos</v>
      </c>
      <c r="BE222" s="4" t="s">
        <v>6435</v>
      </c>
      <c r="BF222" s="4" t="str">
        <f t="shared" si="84"/>
        <v>Es un indicador nuevo. recomendado por el asesor del Alcalde</v>
      </c>
      <c r="BG222" s="4" t="s">
        <v>6437</v>
      </c>
      <c r="BH222" s="4" t="str">
        <f t="shared" si="85"/>
        <v>("2.7.2.6","Convocatória de agenda cultural realizada","Corresponde a la convocatoria de agenda cultural realizada para incluir programación artística y cultural en los equipamientos culturales públicos de la ciudad","Monitorear la realizacion de la convoctoria de agenda para programación en equipamienos culturales","Ley General de Cultura. Acuerdos Plan de Desarrollo","V1","V1: Convocatoria de agendaa realizada","Creciente","Mensual","Secretaría de Cultura Ciudadana","Primaria","Informes de ejecución de actividades. Registro en el Sistema de Información Cultural</v>
      </c>
      <c r="BI222" s="4" t="str">
        <f t="shared" si="86"/>
        <v>","2016-2019","0","Secretaría de Cultura ciudadana","Secretaría de Cultura ciudadana","Informes de ejecución (word. pdf. excel)","Registros administrativos","Es un indicador nuevo. recomendado por el asesor del Alcalde),</v>
      </c>
      <c r="BJ222" s="4" t="str">
        <f t="shared" si="87"/>
        <v>("2.7.2.6","Convocatória de agenda cultural realizada","Corresponde a la convocatoria de agenda cultural realizada para incluir programación artística y cultural en los equipamientos culturales públicos de la ciudad","Monitorear la realizacion de la convoctoria de agenda para programación en equipamienos culturales","Ley General de Cultura. Acuerdos Plan de Desarrollo","V1","V1: Convocatoria de agendaa realizada","Creciente","Mensual","Secretaría de Cultura Ciudadana","Primaria","Informes de ejecución de actividades. Registro en el Sistema de Información Cultural","2016-2019","0","Secretaría de Cultura ciudadana","Secretaría de Cultura ciudadana","Informes de ejecución (word. pdf. excel)","Registros administrativos","Es un indicador nuevo. recomendado por el asesor del Alcalde),</v>
      </c>
    </row>
    <row r="223" spans="1:62" x14ac:dyDescent="0.2">
      <c r="A223" s="5" t="s">
        <v>221</v>
      </c>
      <c r="B223" s="6" t="s">
        <v>5833</v>
      </c>
      <c r="C223" s="15" t="s">
        <v>2042</v>
      </c>
      <c r="D223" s="15" t="s">
        <v>2043</v>
      </c>
      <c r="E223" s="15" t="s">
        <v>2044</v>
      </c>
      <c r="F223" s="15" t="s">
        <v>817</v>
      </c>
      <c r="G223" s="15" t="s">
        <v>2045</v>
      </c>
      <c r="H223" s="15" t="s">
        <v>819</v>
      </c>
      <c r="I223" s="15" t="s">
        <v>903</v>
      </c>
      <c r="J223" s="15" t="s">
        <v>970</v>
      </c>
      <c r="K223" s="15" t="s">
        <v>822</v>
      </c>
      <c r="L223" s="15" t="s">
        <v>971</v>
      </c>
      <c r="M223" s="15" t="s">
        <v>1126</v>
      </c>
      <c r="N223" s="15"/>
      <c r="O223" s="15" t="s">
        <v>973</v>
      </c>
      <c r="P223" s="15" t="s">
        <v>973</v>
      </c>
      <c r="Q223" s="15" t="s">
        <v>974</v>
      </c>
      <c r="R223" s="15" t="s">
        <v>897</v>
      </c>
      <c r="S223" s="15" t="s">
        <v>2046</v>
      </c>
      <c r="U223" s="10" t="s">
        <v>6434</v>
      </c>
      <c r="V223" s="4" t="str">
        <f t="shared" si="66"/>
        <v>2.7.3.1</v>
      </c>
      <c r="W223" s="122" t="s">
        <v>6435</v>
      </c>
      <c r="X223" s="4" t="str">
        <f t="shared" si="67"/>
        <v>Personas registradas como participantes en las redes de prácticas artísticas y culturales</v>
      </c>
      <c r="Y223" s="4" t="s">
        <v>6435</v>
      </c>
      <c r="Z223" s="4" t="str">
        <f t="shared" si="68"/>
        <v>Corresponde a las personas inscritas que participan en las redes de formación artística y cultural en las áreas de danza. música. artes escénicas. artes visuales y artes audiovisuales</v>
      </c>
      <c r="AA223" s="4" t="s">
        <v>6435</v>
      </c>
      <c r="AB223" s="4" t="str">
        <f t="shared" si="69"/>
        <v>Monitorear la cobertura de los programas y las poblaciones que acceden</v>
      </c>
      <c r="AC223" s="4" t="s">
        <v>6435</v>
      </c>
      <c r="AD223" s="4" t="str">
        <f t="shared" si="70"/>
        <v>Ley General de Cultura. Acuerdos Plan de Desarrollo. Acuerdo 72 de 2013</v>
      </c>
      <c r="AE223" s="4" t="s">
        <v>6435</v>
      </c>
      <c r="AF223" s="4" t="str">
        <f t="shared" si="71"/>
        <v>V1</v>
      </c>
      <c r="AG223" s="4" t="s">
        <v>6435</v>
      </c>
      <c r="AH223" s="4" t="str">
        <f t="shared" si="72"/>
        <v>V1: Número de beneficiarios de las redes de formación</v>
      </c>
      <c r="AI223" s="4" t="s">
        <v>6435</v>
      </c>
      <c r="AJ223" s="4" t="str">
        <f t="shared" si="73"/>
        <v>Creciente</v>
      </c>
      <c r="AK223" s="4" t="s">
        <v>6435</v>
      </c>
      <c r="AL223" s="4" t="str">
        <f t="shared" si="74"/>
        <v>Mensual</v>
      </c>
      <c r="AM223" s="4" t="s">
        <v>6435</v>
      </c>
      <c r="AN223" s="4" t="str">
        <f t="shared" si="75"/>
        <v>Secretaría de Cultura Ciudadana</v>
      </c>
      <c r="AO223" s="4" t="s">
        <v>6435</v>
      </c>
      <c r="AP223" s="4" t="str">
        <f t="shared" si="76"/>
        <v>Primaria</v>
      </c>
      <c r="AQ223" s="4" t="s">
        <v>6435</v>
      </c>
      <c r="AR223" s="4" t="str">
        <f t="shared" si="77"/>
        <v>Informes de ejecución de actividades. Registro en el Sistema de Información Cultural</v>
      </c>
      <c r="AS223" s="4" t="s">
        <v>6435</v>
      </c>
      <c r="AT223" s="4" t="str">
        <f t="shared" si="78"/>
        <v>2016-2019</v>
      </c>
      <c r="AU223" s="4" t="s">
        <v>6435</v>
      </c>
      <c r="AV223" s="4">
        <f t="shared" si="79"/>
        <v>0</v>
      </c>
      <c r="AW223" s="4" t="s">
        <v>6435</v>
      </c>
      <c r="AX223" s="4" t="str">
        <f t="shared" si="80"/>
        <v>Secretaría de Cultura ciudadana</v>
      </c>
      <c r="AY223" s="4" t="s">
        <v>6435</v>
      </c>
      <c r="AZ223" s="4" t="str">
        <f t="shared" si="81"/>
        <v>Secretaría de Cultura ciudadana</v>
      </c>
      <c r="BA223" s="4" t="s">
        <v>6435</v>
      </c>
      <c r="BB223" s="4" t="str">
        <f t="shared" si="82"/>
        <v>Informes de ejecución (word. pdf. excel)</v>
      </c>
      <c r="BC223" s="4" t="s">
        <v>6435</v>
      </c>
      <c r="BD223" s="4" t="str">
        <f t="shared" si="83"/>
        <v>Registros administrativos</v>
      </c>
      <c r="BE223" s="4" t="s">
        <v>6435</v>
      </c>
      <c r="BF223" s="4" t="str">
        <f t="shared" si="84"/>
        <v>Se ajusta nombre para dar mayor claridad</v>
      </c>
      <c r="BG223" s="4" t="s">
        <v>6437</v>
      </c>
      <c r="BH223" s="4" t="str">
        <f t="shared" si="85"/>
        <v>("2.7.3.1","Personas registradas como participantes en las redes de prácticas artísticas y culturales","Corresponde a las personas inscritas que participan en las redes de formación artística y cultural en las áreas de danza. música. artes escénicas. artes visuales y artes audiovisuales","Monitorear la cobertura de los programas y las poblaciones que acceden","Ley General de Cultura. Acuerdos Plan de Desarrollo. Acuerdo 72 de 2013","V1","V1: Número de beneficiarios de las redes de formación","Creciente","Mensual","Secretaría de Cultura Ciudadana","Primaria","Informes de ejecución de actividades. Registro en el Sistema de Información Cultural</v>
      </c>
      <c r="BI223" s="4" t="str">
        <f t="shared" si="86"/>
        <v>","2016-2019","0","Secretaría de Cultura ciudadana","Secretaría de Cultura ciudadana","Informes de ejecución (word. pdf. excel)","Registros administrativos","Se ajusta nombre para dar mayor claridad),</v>
      </c>
      <c r="BJ223" s="4" t="str">
        <f t="shared" si="87"/>
        <v>("2.7.3.1","Personas registradas como participantes en las redes de prácticas artísticas y culturales","Corresponde a las personas inscritas que participan en las redes de formación artística y cultural en las áreas de danza. música. artes escénicas. artes visuales y artes audiovisuales","Monitorear la cobertura de los programas y las poblaciones que acceden","Ley General de Cultura. Acuerdos Plan de Desarrollo. Acuerdo 72 de 2013","V1","V1: Número de beneficiarios de las redes de formación","Creciente","Mensual","Secretaría de Cultura Ciudadana","Primaria","Informes de ejecución de actividades. Registro en el Sistema de Información Cultural","2016-2019","0","Secretaría de Cultura ciudadana","Secretaría de Cultura ciudadana","Informes de ejecución (word. pdf. excel)","Registros administrativos","Se ajusta nombre para dar mayor claridad),</v>
      </c>
    </row>
    <row r="224" spans="1:62" x14ac:dyDescent="0.2">
      <c r="A224" s="5" t="s">
        <v>222</v>
      </c>
      <c r="B224" s="6" t="s">
        <v>5834</v>
      </c>
      <c r="C224" s="15" t="s">
        <v>2047</v>
      </c>
      <c r="D224" s="15" t="s">
        <v>2048</v>
      </c>
      <c r="E224" s="15" t="s">
        <v>2049</v>
      </c>
      <c r="F224" s="15" t="s">
        <v>817</v>
      </c>
      <c r="G224" s="15" t="s">
        <v>2050</v>
      </c>
      <c r="H224" s="15" t="s">
        <v>1112</v>
      </c>
      <c r="I224" s="15" t="s">
        <v>903</v>
      </c>
      <c r="J224" s="15" t="s">
        <v>970</v>
      </c>
      <c r="K224" s="15" t="s">
        <v>822</v>
      </c>
      <c r="L224" s="15" t="s">
        <v>971</v>
      </c>
      <c r="M224" s="15" t="s">
        <v>1126</v>
      </c>
      <c r="N224" s="15"/>
      <c r="O224" s="15" t="s">
        <v>973</v>
      </c>
      <c r="P224" s="15" t="s">
        <v>973</v>
      </c>
      <c r="Q224" s="15" t="s">
        <v>974</v>
      </c>
      <c r="R224" s="15" t="s">
        <v>897</v>
      </c>
      <c r="S224" s="15"/>
      <c r="U224" s="10" t="s">
        <v>6434</v>
      </c>
      <c r="V224" s="4" t="str">
        <f t="shared" si="66"/>
        <v>2.7.3.2</v>
      </c>
      <c r="W224" s="122" t="s">
        <v>6435</v>
      </c>
      <c r="X224" s="4" t="str">
        <f t="shared" si="67"/>
        <v>Estrategias de la política pública cultura viva comunitaria implementadas</v>
      </c>
      <c r="Y224" s="4" t="s">
        <v>6435</v>
      </c>
      <c r="Z224" s="4" t="str">
        <f t="shared" si="68"/>
        <v xml:space="preserve">Corresponde al número de estrategias implementadas en el marco de la política pública de Cultura Viva Comunitaria  </v>
      </c>
      <c r="AA224" s="4" t="s">
        <v>6435</v>
      </c>
      <c r="AB224" s="4" t="str">
        <f t="shared" si="69"/>
        <v>Verificar la implementación de estrategias derivadas de la política pública de Cultura Viva Comunitaria</v>
      </c>
      <c r="AC224" s="4" t="s">
        <v>6435</v>
      </c>
      <c r="AD224" s="4" t="str">
        <f t="shared" si="70"/>
        <v>Ley General de Cultura. Acuerdos Plan de Desarrollo. Acuerdo 50 de 2011</v>
      </c>
      <c r="AE224" s="4" t="s">
        <v>6435</v>
      </c>
      <c r="AF224" s="4" t="str">
        <f t="shared" si="71"/>
        <v>V1</v>
      </c>
      <c r="AG224" s="4" t="s">
        <v>6435</v>
      </c>
      <c r="AH224" s="4" t="str">
        <f t="shared" si="72"/>
        <v>V1: Número de estrategias de la política públic cultura viva comunitaria</v>
      </c>
      <c r="AI224" s="4" t="s">
        <v>6435</v>
      </c>
      <c r="AJ224" s="4" t="str">
        <f t="shared" si="73"/>
        <v>Constante</v>
      </c>
      <c r="AK224" s="4" t="s">
        <v>6435</v>
      </c>
      <c r="AL224" s="4" t="str">
        <f t="shared" si="74"/>
        <v>Mensual</v>
      </c>
      <c r="AM224" s="4" t="s">
        <v>6435</v>
      </c>
      <c r="AN224" s="4" t="str">
        <f t="shared" si="75"/>
        <v>Secretaría de Cultura Ciudadana</v>
      </c>
      <c r="AO224" s="4" t="s">
        <v>6435</v>
      </c>
      <c r="AP224" s="4" t="str">
        <f t="shared" si="76"/>
        <v>Primaria</v>
      </c>
      <c r="AQ224" s="4" t="s">
        <v>6435</v>
      </c>
      <c r="AR224" s="4" t="str">
        <f t="shared" si="77"/>
        <v>Informes de ejecución de actividades. Registro en el Sistema de Información Cultural</v>
      </c>
      <c r="AS224" s="4" t="s">
        <v>6435</v>
      </c>
      <c r="AT224" s="4" t="str">
        <f t="shared" si="78"/>
        <v>2016-2019</v>
      </c>
      <c r="AU224" s="4" t="s">
        <v>6435</v>
      </c>
      <c r="AV224" s="4">
        <f t="shared" si="79"/>
        <v>0</v>
      </c>
      <c r="AW224" s="4" t="s">
        <v>6435</v>
      </c>
      <c r="AX224" s="4" t="str">
        <f t="shared" si="80"/>
        <v>Secretaría de Cultura ciudadana</v>
      </c>
      <c r="AY224" s="4" t="s">
        <v>6435</v>
      </c>
      <c r="AZ224" s="4" t="str">
        <f t="shared" si="81"/>
        <v>Secretaría de Cultura ciudadana</v>
      </c>
      <c r="BA224" s="4" t="s">
        <v>6435</v>
      </c>
      <c r="BB224" s="4" t="str">
        <f t="shared" si="82"/>
        <v>Informes de ejecución (word. pdf. excel)</v>
      </c>
      <c r="BC224" s="4" t="s">
        <v>6435</v>
      </c>
      <c r="BD224" s="4" t="str">
        <f t="shared" si="83"/>
        <v>Registros administrativos</v>
      </c>
      <c r="BE224" s="4" t="s">
        <v>6435</v>
      </c>
      <c r="BF224" s="4">
        <f t="shared" si="84"/>
        <v>0</v>
      </c>
      <c r="BG224" s="4" t="s">
        <v>6437</v>
      </c>
      <c r="BH224" s="4" t="str">
        <f t="shared" si="85"/>
        <v>("2.7.3.2","Estrategias de la política pública cultura viva comunitaria implementadas","Corresponde al número de estrategias implementadas en el marco de la política pública de Cultura Viva Comunitaria  ","Verificar la implementación de estrategias derivadas de la política pública de Cultura Viva Comunitaria","Ley General de Cultura. Acuerdos Plan de Desarrollo. Acuerdo 50 de 2011","V1","V1: Número de estrategias de la política públic cultura viva comunitaria","Constante","Mensual","Secretaría de Cultura Ciudadana","Primaria","Informes de ejecución de actividades. Registro en el Sistema de Información Cultural</v>
      </c>
      <c r="BI224" s="4" t="str">
        <f t="shared" si="86"/>
        <v>","2016-2019","0","Secretaría de Cultura ciudadana","Secretaría de Cultura ciudadana","Informes de ejecución (word. pdf. excel)","Registros administrativos","0),</v>
      </c>
      <c r="BJ224" s="4" t="str">
        <f t="shared" si="87"/>
        <v>("2.7.3.2","Estrategias de la política pública cultura viva comunitaria implementadas","Corresponde al número de estrategias implementadas en el marco de la política pública de Cultura Viva Comunitaria  ","Verificar la implementación de estrategias derivadas de la política pública de Cultura Viva Comunitaria","Ley General de Cultura. Acuerdos Plan de Desarrollo. Acuerdo 50 de 2011","V1","V1: Número de estrategias de la política públic cultura viva comunitaria","Constante","Mensual","Secretaría de Cultura Ciudadana","Primaria","Informes de ejecución de actividades. Registro en el Sistema de Información Cultural","2016-2019","0","Secretaría de Cultura ciudadana","Secretaría de Cultura ciudadana","Informes de ejecución (word. pdf. excel)","Registros administrativos","0),</v>
      </c>
    </row>
    <row r="225" spans="1:62" x14ac:dyDescent="0.2">
      <c r="A225" s="5" t="s">
        <v>223</v>
      </c>
      <c r="B225" s="6" t="s">
        <v>5835</v>
      </c>
      <c r="C225" s="15" t="s">
        <v>2051</v>
      </c>
      <c r="D225" s="15" t="s">
        <v>2052</v>
      </c>
      <c r="E225" s="15" t="s">
        <v>967</v>
      </c>
      <c r="F225" s="15" t="s">
        <v>817</v>
      </c>
      <c r="G225" s="15" t="s">
        <v>2053</v>
      </c>
      <c r="H225" s="15" t="s">
        <v>819</v>
      </c>
      <c r="I225" s="15" t="s">
        <v>903</v>
      </c>
      <c r="J225" s="15" t="s">
        <v>970</v>
      </c>
      <c r="K225" s="15" t="s">
        <v>822</v>
      </c>
      <c r="L225" s="15" t="s">
        <v>971</v>
      </c>
      <c r="M225" s="15">
        <v>2019</v>
      </c>
      <c r="N225" s="15"/>
      <c r="O225" s="15" t="s">
        <v>973</v>
      </c>
      <c r="P225" s="15" t="s">
        <v>973</v>
      </c>
      <c r="Q225" s="15" t="s">
        <v>974</v>
      </c>
      <c r="R225" s="15" t="s">
        <v>897</v>
      </c>
      <c r="S225" s="15" t="s">
        <v>2046</v>
      </c>
      <c r="U225" s="10" t="s">
        <v>6434</v>
      </c>
      <c r="V225" s="4" t="str">
        <f t="shared" si="66"/>
        <v>2.7.3.3</v>
      </c>
      <c r="W225" s="122" t="s">
        <v>6435</v>
      </c>
      <c r="X225" s="4" t="str">
        <f t="shared" si="67"/>
        <v>Personas registradas como participantes en programas y servicios de la Red Catul - Casas de Cultura</v>
      </c>
      <c r="Y225" s="4" t="s">
        <v>6435</v>
      </c>
      <c r="Z225" s="4" t="str">
        <f t="shared" si="68"/>
        <v>Indica el número de personas registradas como  participantes en  las actividades y servicios de la Red de Casas de Cultura</v>
      </c>
      <c r="AA225" s="4" t="s">
        <v>6435</v>
      </c>
      <c r="AB225" s="4" t="str">
        <f t="shared" si="69"/>
        <v>Monitorear el número de personas participantes en actividades y servicios de la Red de Casas de Cultura</v>
      </c>
      <c r="AC225" s="4" t="s">
        <v>6435</v>
      </c>
      <c r="AD225" s="4" t="str">
        <f t="shared" si="70"/>
        <v>Ley General de Cultura. Acuerdos Plan de Desarrollo</v>
      </c>
      <c r="AE225" s="4" t="s">
        <v>6435</v>
      </c>
      <c r="AF225" s="4" t="str">
        <f t="shared" si="71"/>
        <v>V1</v>
      </c>
      <c r="AG225" s="4" t="s">
        <v>6435</v>
      </c>
      <c r="AH225" s="4" t="str">
        <f t="shared" si="72"/>
        <v>V1: Participantes en programas y servicios de la Red de Casas de Cultura</v>
      </c>
      <c r="AI225" s="4" t="s">
        <v>6435</v>
      </c>
      <c r="AJ225" s="4" t="str">
        <f t="shared" si="73"/>
        <v>Creciente</v>
      </c>
      <c r="AK225" s="4" t="s">
        <v>6435</v>
      </c>
      <c r="AL225" s="4" t="str">
        <f t="shared" si="74"/>
        <v>Mensual</v>
      </c>
      <c r="AM225" s="4" t="s">
        <v>6435</v>
      </c>
      <c r="AN225" s="4" t="str">
        <f t="shared" si="75"/>
        <v>Secretaría de Cultura Ciudadana</v>
      </c>
      <c r="AO225" s="4" t="s">
        <v>6435</v>
      </c>
      <c r="AP225" s="4" t="str">
        <f t="shared" si="76"/>
        <v>Primaria</v>
      </c>
      <c r="AQ225" s="4" t="s">
        <v>6435</v>
      </c>
      <c r="AR225" s="4" t="str">
        <f t="shared" si="77"/>
        <v>Informes de ejecución de actividades. Registro en el Sistema de Información Cultural</v>
      </c>
      <c r="AS225" s="4" t="s">
        <v>6435</v>
      </c>
      <c r="AT225" s="4">
        <f t="shared" si="78"/>
        <v>2019</v>
      </c>
      <c r="AU225" s="4" t="s">
        <v>6435</v>
      </c>
      <c r="AV225" s="4">
        <f t="shared" si="79"/>
        <v>0</v>
      </c>
      <c r="AW225" s="4" t="s">
        <v>6435</v>
      </c>
      <c r="AX225" s="4" t="str">
        <f t="shared" si="80"/>
        <v>Secretaría de Cultura ciudadana</v>
      </c>
      <c r="AY225" s="4" t="s">
        <v>6435</v>
      </c>
      <c r="AZ225" s="4" t="str">
        <f t="shared" si="81"/>
        <v>Secretaría de Cultura ciudadana</v>
      </c>
      <c r="BA225" s="4" t="s">
        <v>6435</v>
      </c>
      <c r="BB225" s="4" t="str">
        <f t="shared" si="82"/>
        <v>Informes de ejecución (word. pdf. excel)</v>
      </c>
      <c r="BC225" s="4" t="s">
        <v>6435</v>
      </c>
      <c r="BD225" s="4" t="str">
        <f t="shared" si="83"/>
        <v>Registros administrativos</v>
      </c>
      <c r="BE225" s="4" t="s">
        <v>6435</v>
      </c>
      <c r="BF225" s="4" t="str">
        <f t="shared" si="84"/>
        <v>Se ajusta nombre para dar mayor claridad</v>
      </c>
      <c r="BG225" s="4" t="s">
        <v>6437</v>
      </c>
      <c r="BH225" s="4" t="str">
        <f t="shared" si="85"/>
        <v>("2.7.3.3","Personas registradas como participantes en programas y servicios de la Red Catul - Casas de Cultura","Indica el número de personas registradas como  participantes en  las actividades y servicios de la Red de Casas de Cultura","Monitorear el número de personas participantes en actividades y servicios de la Red de Casas de Cultura","Ley General de Cultura. Acuerdos Plan de Desarrollo","V1","V1: Participantes en programas y servicios de la Red de Casas de Cultura","Creciente","Mensual","Secretaría de Cultura Ciudadana","Primaria","Informes de ejecución de actividades. Registro en el Sistema de Información Cultural</v>
      </c>
      <c r="BI225" s="4" t="str">
        <f t="shared" si="86"/>
        <v>","2019","0","Secretaría de Cultura ciudadana","Secretaría de Cultura ciudadana","Informes de ejecución (word. pdf. excel)","Registros administrativos","Se ajusta nombre para dar mayor claridad),</v>
      </c>
      <c r="BJ225" s="4" t="str">
        <f t="shared" si="87"/>
        <v>("2.7.3.3","Personas registradas como participantes en programas y servicios de la Red Catul - Casas de Cultura","Indica el número de personas registradas como  participantes en  las actividades y servicios de la Red de Casas de Cultura","Monitorear el número de personas participantes en actividades y servicios de la Red de Casas de Cultura","Ley General de Cultura. Acuerdos Plan de Desarrollo","V1","V1: Participantes en programas y servicios de la Red de Casas de Cultura","Creciente","Mensual","Secretaría de Cultura Ciudadana","Primaria","Informes de ejecución de actividades. Registro en el Sistema de Información Cultural","2019","0","Secretaría de Cultura ciudadana","Secretaría de Cultura ciudadana","Informes de ejecución (word. pdf. excel)","Registros administrativos","Se ajusta nombre para dar mayor claridad),</v>
      </c>
    </row>
    <row r="226" spans="1:62" x14ac:dyDescent="0.2">
      <c r="A226" s="5" t="s">
        <v>224</v>
      </c>
      <c r="B226" s="6" t="s">
        <v>5836</v>
      </c>
      <c r="C226" s="15" t="s">
        <v>2054</v>
      </c>
      <c r="D226" s="15" t="s">
        <v>2055</v>
      </c>
      <c r="E226" s="15" t="s">
        <v>2056</v>
      </c>
      <c r="F226" s="15" t="s">
        <v>817</v>
      </c>
      <c r="G226" s="15" t="s">
        <v>2057</v>
      </c>
      <c r="H226" s="15" t="s">
        <v>819</v>
      </c>
      <c r="I226" s="15" t="s">
        <v>903</v>
      </c>
      <c r="J226" s="15" t="s">
        <v>970</v>
      </c>
      <c r="K226" s="15" t="s">
        <v>822</v>
      </c>
      <c r="L226" s="15" t="s">
        <v>971</v>
      </c>
      <c r="M226" s="15" t="s">
        <v>1126</v>
      </c>
      <c r="N226" s="15"/>
      <c r="O226" s="15" t="s">
        <v>973</v>
      </c>
      <c r="P226" s="15" t="s">
        <v>973</v>
      </c>
      <c r="Q226" s="15" t="s">
        <v>974</v>
      </c>
      <c r="R226" s="15" t="s">
        <v>897</v>
      </c>
      <c r="S226" s="15" t="s">
        <v>2046</v>
      </c>
      <c r="U226" s="10" t="s">
        <v>6434</v>
      </c>
      <c r="V226" s="4" t="str">
        <f t="shared" si="66"/>
        <v>2.7.3.4</v>
      </c>
      <c r="W226" s="122" t="s">
        <v>6435</v>
      </c>
      <c r="X226" s="4" t="str">
        <f t="shared" si="67"/>
        <v>Personas registradas en actividades y servicios del SBPM</v>
      </c>
      <c r="Y226" s="4" t="s">
        <v>6435</v>
      </c>
      <c r="Z226" s="4" t="str">
        <f t="shared" si="68"/>
        <v>Corresponde al número de personas registradas en actividades y servicios en las unidades de información del Sistema de Bibliotecas Públicas de Medellín-SBPM</v>
      </c>
      <c r="AA226" s="4" t="s">
        <v>6435</v>
      </c>
      <c r="AB226" s="4" t="str">
        <f t="shared" si="69"/>
        <v>Identificar el número de personas que se registran en los diversos programas y servicios del SBPM</v>
      </c>
      <c r="AC226" s="4" t="s">
        <v>6435</v>
      </c>
      <c r="AD226" s="4" t="str">
        <f t="shared" si="70"/>
        <v>Ley General de Cultura. Acuerdos Plan de Desarrollo. Acuerdo 23 de 2015</v>
      </c>
      <c r="AE226" s="4" t="s">
        <v>6435</v>
      </c>
      <c r="AF226" s="4" t="str">
        <f t="shared" si="71"/>
        <v>V1</v>
      </c>
      <c r="AG226" s="4" t="s">
        <v>6435</v>
      </c>
      <c r="AH226" s="4" t="str">
        <f t="shared" si="72"/>
        <v>V1: Número de personas registradas</v>
      </c>
      <c r="AI226" s="4" t="s">
        <v>6435</v>
      </c>
      <c r="AJ226" s="4" t="str">
        <f t="shared" si="73"/>
        <v>Creciente</v>
      </c>
      <c r="AK226" s="4" t="s">
        <v>6435</v>
      </c>
      <c r="AL226" s="4" t="str">
        <f t="shared" si="74"/>
        <v>Mensual</v>
      </c>
      <c r="AM226" s="4" t="s">
        <v>6435</v>
      </c>
      <c r="AN226" s="4" t="str">
        <f t="shared" si="75"/>
        <v>Secretaría de Cultura Ciudadana</v>
      </c>
      <c r="AO226" s="4" t="s">
        <v>6435</v>
      </c>
      <c r="AP226" s="4" t="str">
        <f t="shared" si="76"/>
        <v>Primaria</v>
      </c>
      <c r="AQ226" s="4" t="s">
        <v>6435</v>
      </c>
      <c r="AR226" s="4" t="str">
        <f t="shared" si="77"/>
        <v>Informes de ejecución de actividades. Registro en el Sistema de Información Cultural</v>
      </c>
      <c r="AS226" s="4" t="s">
        <v>6435</v>
      </c>
      <c r="AT226" s="4" t="str">
        <f t="shared" si="78"/>
        <v>2016-2019</v>
      </c>
      <c r="AU226" s="4" t="s">
        <v>6435</v>
      </c>
      <c r="AV226" s="4">
        <f t="shared" si="79"/>
        <v>0</v>
      </c>
      <c r="AW226" s="4" t="s">
        <v>6435</v>
      </c>
      <c r="AX226" s="4" t="str">
        <f t="shared" si="80"/>
        <v>Secretaría de Cultura ciudadana</v>
      </c>
      <c r="AY226" s="4" t="s">
        <v>6435</v>
      </c>
      <c r="AZ226" s="4" t="str">
        <f t="shared" si="81"/>
        <v>Secretaría de Cultura ciudadana</v>
      </c>
      <c r="BA226" s="4" t="s">
        <v>6435</v>
      </c>
      <c r="BB226" s="4" t="str">
        <f t="shared" si="82"/>
        <v>Informes de ejecución (word. pdf. excel)</v>
      </c>
      <c r="BC226" s="4" t="s">
        <v>6435</v>
      </c>
      <c r="BD226" s="4" t="str">
        <f t="shared" si="83"/>
        <v>Registros administrativos</v>
      </c>
      <c r="BE226" s="4" t="s">
        <v>6435</v>
      </c>
      <c r="BF226" s="4" t="str">
        <f t="shared" si="84"/>
        <v>Se ajusta nombre para dar mayor claridad</v>
      </c>
      <c r="BG226" s="4" t="s">
        <v>6437</v>
      </c>
      <c r="BH226" s="4" t="str">
        <f t="shared" si="85"/>
        <v>("2.7.3.4","Personas registradas en actividades y servicios del SBPM","Corresponde al número de personas registradas en actividades y servicios en las unidades de información del Sistema de Bibliotecas Públicas de Medellín-SBPM","Identificar el número de personas que se registran en los diversos programas y servicios del SBPM","Ley General de Cultura. Acuerdos Plan de Desarrollo. Acuerdo 23 de 2015","V1","V1: Número de personas registradas","Creciente","Mensual","Secretaría de Cultura Ciudadana","Primaria","Informes de ejecución de actividades. Registro en el Sistema de Información Cultural</v>
      </c>
      <c r="BI226" s="4" t="str">
        <f t="shared" si="86"/>
        <v>","2016-2019","0","Secretaría de Cultura ciudadana","Secretaría de Cultura ciudadana","Informes de ejecución (word. pdf. excel)","Registros administrativos","Se ajusta nombre para dar mayor claridad),</v>
      </c>
      <c r="BJ226" s="4" t="str">
        <f t="shared" si="87"/>
        <v>("2.7.3.4","Personas registradas en actividades y servicios del SBPM","Corresponde al número de personas registradas en actividades y servicios en las unidades de información del Sistema de Bibliotecas Públicas de Medellín-SBPM","Identificar el número de personas que se registran en los diversos programas y servicios del SBPM","Ley General de Cultura. Acuerdos Plan de Desarrollo. Acuerdo 23 de 2015","V1","V1: Número de personas registradas","Creciente","Mensual","Secretaría de Cultura Ciudadana","Primaria","Informes de ejecución de actividades. Registro en el Sistema de Información Cultural","2016-2019","0","Secretaría de Cultura ciudadana","Secretaría de Cultura ciudadana","Informes de ejecución (word. pdf. excel)","Registros administrativos","Se ajusta nombre para dar mayor claridad),</v>
      </c>
    </row>
    <row r="227" spans="1:62" x14ac:dyDescent="0.2">
      <c r="A227" s="5" t="s">
        <v>225</v>
      </c>
      <c r="B227" s="6" t="s">
        <v>5837</v>
      </c>
      <c r="C227" s="15" t="s">
        <v>2058</v>
      </c>
      <c r="D227" s="15" t="s">
        <v>2043</v>
      </c>
      <c r="E227" s="15" t="s">
        <v>2059</v>
      </c>
      <c r="F227" s="15" t="s">
        <v>817</v>
      </c>
      <c r="G227" s="15" t="s">
        <v>2060</v>
      </c>
      <c r="H227" s="15" t="s">
        <v>819</v>
      </c>
      <c r="I227" s="15" t="s">
        <v>903</v>
      </c>
      <c r="J227" s="15" t="s">
        <v>970</v>
      </c>
      <c r="K227" s="15" t="s">
        <v>822</v>
      </c>
      <c r="L227" s="15" t="s">
        <v>971</v>
      </c>
      <c r="M227" s="15" t="s">
        <v>1126</v>
      </c>
      <c r="N227" s="15"/>
      <c r="O227" s="15" t="s">
        <v>973</v>
      </c>
      <c r="P227" s="15" t="s">
        <v>973</v>
      </c>
      <c r="Q227" s="15" t="s">
        <v>974</v>
      </c>
      <c r="R227" s="15" t="s">
        <v>897</v>
      </c>
      <c r="S227" s="15" t="s">
        <v>2046</v>
      </c>
      <c r="U227" s="10" t="s">
        <v>6434</v>
      </c>
      <c r="V227" s="4" t="str">
        <f t="shared" si="66"/>
        <v>2.7.3.5</v>
      </c>
      <c r="W227" s="122" t="s">
        <v>6435</v>
      </c>
      <c r="X227" s="4" t="str">
        <f t="shared" si="67"/>
        <v>Personas registradas como participantes en actividades del Plan Ciudadano de Lectura, Escritura y Oralidad</v>
      </c>
      <c r="Y227" s="4" t="s">
        <v>6435</v>
      </c>
      <c r="Z227" s="4" t="str">
        <f t="shared" si="68"/>
        <v>Corresponde al número de personas que participan en las acciones y eventos del Plan ciudadano de lectura. escritura y oralidad-PCLEO</v>
      </c>
      <c r="AA227" s="4" t="s">
        <v>6435</v>
      </c>
      <c r="AB227" s="4" t="str">
        <f t="shared" si="69"/>
        <v>Monitorear la cobertura de los programas y las poblaciones que acceden</v>
      </c>
      <c r="AC227" s="4" t="s">
        <v>6435</v>
      </c>
      <c r="AD227" s="4" t="str">
        <f t="shared" si="70"/>
        <v>Ley General de Cultura. Acuerdos Plan de Desarrollo. Plan ciudadano de lectura. escritura y oralidad</v>
      </c>
      <c r="AE227" s="4" t="s">
        <v>6435</v>
      </c>
      <c r="AF227" s="4" t="str">
        <f t="shared" si="71"/>
        <v>V1</v>
      </c>
      <c r="AG227" s="4" t="s">
        <v>6435</v>
      </c>
      <c r="AH227" s="4" t="str">
        <f t="shared" si="72"/>
        <v>V1: Número de participantes en actividades del PCLEO</v>
      </c>
      <c r="AI227" s="4" t="s">
        <v>6435</v>
      </c>
      <c r="AJ227" s="4" t="str">
        <f t="shared" si="73"/>
        <v>Creciente</v>
      </c>
      <c r="AK227" s="4" t="s">
        <v>6435</v>
      </c>
      <c r="AL227" s="4" t="str">
        <f t="shared" si="74"/>
        <v>Mensual</v>
      </c>
      <c r="AM227" s="4" t="s">
        <v>6435</v>
      </c>
      <c r="AN227" s="4" t="str">
        <f t="shared" si="75"/>
        <v>Secretaría de Cultura Ciudadana</v>
      </c>
      <c r="AO227" s="4" t="s">
        <v>6435</v>
      </c>
      <c r="AP227" s="4" t="str">
        <f t="shared" si="76"/>
        <v>Primaria</v>
      </c>
      <c r="AQ227" s="4" t="s">
        <v>6435</v>
      </c>
      <c r="AR227" s="4" t="str">
        <f t="shared" si="77"/>
        <v>Informes de ejecución de actividades. Registro en el Sistema de Información Cultural</v>
      </c>
      <c r="AS227" s="4" t="s">
        <v>6435</v>
      </c>
      <c r="AT227" s="4" t="str">
        <f t="shared" si="78"/>
        <v>2016-2019</v>
      </c>
      <c r="AU227" s="4" t="s">
        <v>6435</v>
      </c>
      <c r="AV227" s="4">
        <f t="shared" si="79"/>
        <v>0</v>
      </c>
      <c r="AW227" s="4" t="s">
        <v>6435</v>
      </c>
      <c r="AX227" s="4" t="str">
        <f t="shared" si="80"/>
        <v>Secretaría de Cultura ciudadana</v>
      </c>
      <c r="AY227" s="4" t="s">
        <v>6435</v>
      </c>
      <c r="AZ227" s="4" t="str">
        <f t="shared" si="81"/>
        <v>Secretaría de Cultura ciudadana</v>
      </c>
      <c r="BA227" s="4" t="s">
        <v>6435</v>
      </c>
      <c r="BB227" s="4" t="str">
        <f t="shared" si="82"/>
        <v>Informes de ejecución (word. pdf. excel)</v>
      </c>
      <c r="BC227" s="4" t="s">
        <v>6435</v>
      </c>
      <c r="BD227" s="4" t="str">
        <f t="shared" si="83"/>
        <v>Registros administrativos</v>
      </c>
      <c r="BE227" s="4" t="s">
        <v>6435</v>
      </c>
      <c r="BF227" s="4" t="str">
        <f t="shared" si="84"/>
        <v>Se ajusta nombre para dar mayor claridad</v>
      </c>
      <c r="BG227" s="4" t="s">
        <v>6437</v>
      </c>
      <c r="BH227" s="4" t="str">
        <f t="shared" si="85"/>
        <v>("2.7.3.5","Personas registradas como participantes en actividades del Plan Ciudadano de Lectura, Escritura y Oralidad","Corresponde al número de personas que participan en las acciones y eventos del Plan ciudadano de lectura. escritura y oralidad-PCLEO","Monitorear la cobertura de los programas y las poblaciones que acceden","Ley General de Cultura. Acuerdos Plan de Desarrollo. Plan ciudadano de lectura. escritura y oralidad","V1","V1: Número de participantes en actividades del PCLEO","Creciente","Mensual","Secretaría de Cultura Ciudadana","Primaria","Informes de ejecución de actividades. Registro en el Sistema de Información Cultural</v>
      </c>
      <c r="BI227" s="4" t="str">
        <f t="shared" si="86"/>
        <v>","2016-2019","0","Secretaría de Cultura ciudadana","Secretaría de Cultura ciudadana","Informes de ejecución (word. pdf. excel)","Registros administrativos","Se ajusta nombre para dar mayor claridad),</v>
      </c>
      <c r="BJ227" s="4" t="str">
        <f t="shared" si="87"/>
        <v>("2.7.3.5","Personas registradas como participantes en actividades del Plan Ciudadano de Lectura, Escritura y Oralidad","Corresponde al número de personas que participan en las acciones y eventos del Plan ciudadano de lectura. escritura y oralidad-PCLEO","Monitorear la cobertura de los programas y las poblaciones que acceden","Ley General de Cultura. Acuerdos Plan de Desarrollo. Plan ciudadano de lectura. escritura y oralidad","V1","V1: Número de participantes en actividades del PCLEO","Creciente","Mensual","Secretaría de Cultura Ciudadana","Primaria","Informes de ejecución de actividades. Registro en el Sistema de Información Cultural","2016-2019","0","Secretaría de Cultura ciudadana","Secretaría de Cultura ciudadana","Informes de ejecución (word. pdf. excel)","Registros administrativos","Se ajusta nombre para dar mayor claridad),</v>
      </c>
    </row>
    <row r="228" spans="1:62" x14ac:dyDescent="0.2">
      <c r="A228" s="5" t="s">
        <v>226</v>
      </c>
      <c r="B228" s="6" t="s">
        <v>5838</v>
      </c>
      <c r="C228" s="15" t="s">
        <v>2061</v>
      </c>
      <c r="D228" s="15" t="s">
        <v>2062</v>
      </c>
      <c r="E228" s="15" t="s">
        <v>967</v>
      </c>
      <c r="F228" s="15" t="s">
        <v>817</v>
      </c>
      <c r="G228" s="15" t="s">
        <v>2063</v>
      </c>
      <c r="H228" s="15" t="s">
        <v>819</v>
      </c>
      <c r="I228" s="15" t="s">
        <v>903</v>
      </c>
      <c r="J228" s="15" t="s">
        <v>970</v>
      </c>
      <c r="K228" s="15" t="s">
        <v>822</v>
      </c>
      <c r="L228" s="15" t="s">
        <v>971</v>
      </c>
      <c r="M228" s="15" t="s">
        <v>1126</v>
      </c>
      <c r="N228" s="15"/>
      <c r="O228" s="15" t="s">
        <v>973</v>
      </c>
      <c r="P228" s="15" t="s">
        <v>973</v>
      </c>
      <c r="Q228" s="15" t="s">
        <v>974</v>
      </c>
      <c r="R228" s="15" t="s">
        <v>897</v>
      </c>
      <c r="S228" s="15" t="s">
        <v>2046</v>
      </c>
      <c r="U228" s="10" t="s">
        <v>6434</v>
      </c>
      <c r="V228" s="4" t="str">
        <f t="shared" si="66"/>
        <v>2.7.3.6</v>
      </c>
      <c r="W228" s="122" t="s">
        <v>6435</v>
      </c>
      <c r="X228" s="4" t="str">
        <f t="shared" si="67"/>
        <v>Personas formadas en el proyecto de profesionalización artística y cultural</v>
      </c>
      <c r="Y228" s="4" t="s">
        <v>6435</v>
      </c>
      <c r="Z228" s="4" t="str">
        <f t="shared" si="68"/>
        <v>Corresponde al número de  artistas culturales que logran la profesionalización en las áreas de música. danza. artes escénicas y artes visuales</v>
      </c>
      <c r="AA228" s="4" t="s">
        <v>6435</v>
      </c>
      <c r="AB228" s="4" t="str">
        <f t="shared" si="69"/>
        <v>Identificar el número de artistas con profesionalización en música. danza. artes escénicas y artes visuales</v>
      </c>
      <c r="AC228" s="4" t="s">
        <v>6435</v>
      </c>
      <c r="AD228" s="4" t="str">
        <f t="shared" si="70"/>
        <v>Ley General de Cultura. Acuerdos Plan de Desarrollo</v>
      </c>
      <c r="AE228" s="4" t="s">
        <v>6435</v>
      </c>
      <c r="AF228" s="4" t="str">
        <f t="shared" si="71"/>
        <v>V1</v>
      </c>
      <c r="AG228" s="4" t="s">
        <v>6435</v>
      </c>
      <c r="AH228" s="4" t="str">
        <f t="shared" si="72"/>
        <v xml:space="preserve">V1: Número de artistas que terminan el ciclo de profesionalización </v>
      </c>
      <c r="AI228" s="4" t="s">
        <v>6435</v>
      </c>
      <c r="AJ228" s="4" t="str">
        <f t="shared" si="73"/>
        <v>Creciente</v>
      </c>
      <c r="AK228" s="4" t="s">
        <v>6435</v>
      </c>
      <c r="AL228" s="4" t="str">
        <f t="shared" si="74"/>
        <v>Mensual</v>
      </c>
      <c r="AM228" s="4" t="s">
        <v>6435</v>
      </c>
      <c r="AN228" s="4" t="str">
        <f t="shared" si="75"/>
        <v>Secretaría de Cultura Ciudadana</v>
      </c>
      <c r="AO228" s="4" t="s">
        <v>6435</v>
      </c>
      <c r="AP228" s="4" t="str">
        <f t="shared" si="76"/>
        <v>Primaria</v>
      </c>
      <c r="AQ228" s="4" t="s">
        <v>6435</v>
      </c>
      <c r="AR228" s="4" t="str">
        <f t="shared" si="77"/>
        <v>Informes de ejecución de actividades. Registro en el Sistema de Información Cultural</v>
      </c>
      <c r="AS228" s="4" t="s">
        <v>6435</v>
      </c>
      <c r="AT228" s="4" t="str">
        <f t="shared" si="78"/>
        <v>2016-2019</v>
      </c>
      <c r="AU228" s="4" t="s">
        <v>6435</v>
      </c>
      <c r="AV228" s="4">
        <f t="shared" si="79"/>
        <v>0</v>
      </c>
      <c r="AW228" s="4" t="s">
        <v>6435</v>
      </c>
      <c r="AX228" s="4" t="str">
        <f t="shared" si="80"/>
        <v>Secretaría de Cultura ciudadana</v>
      </c>
      <c r="AY228" s="4" t="s">
        <v>6435</v>
      </c>
      <c r="AZ228" s="4" t="str">
        <f t="shared" si="81"/>
        <v>Secretaría de Cultura ciudadana</v>
      </c>
      <c r="BA228" s="4" t="s">
        <v>6435</v>
      </c>
      <c r="BB228" s="4" t="str">
        <f t="shared" si="82"/>
        <v>Informes de ejecución (word. pdf. excel)</v>
      </c>
      <c r="BC228" s="4" t="s">
        <v>6435</v>
      </c>
      <c r="BD228" s="4" t="str">
        <f t="shared" si="83"/>
        <v>Registros administrativos</v>
      </c>
      <c r="BE228" s="4" t="s">
        <v>6435</v>
      </c>
      <c r="BF228" s="4" t="str">
        <f t="shared" si="84"/>
        <v>Se ajusta nombre para dar mayor claridad</v>
      </c>
      <c r="BG228" s="4" t="s">
        <v>6437</v>
      </c>
      <c r="BH228" s="4" t="str">
        <f t="shared" si="85"/>
        <v>("2.7.3.6","Personas formadas en el proyecto de profesionalización artística y cultural","Corresponde al número de  artistas culturales que logran la profesionalización en las áreas de música. danza. artes escénicas y artes visuales","Identificar el número de artistas con profesionalización en música. danza. artes escénicas y artes visuales","Ley General de Cultura. Acuerdos Plan de Desarrollo","V1","V1: Número de artistas que terminan el ciclo de profesionalización ","Creciente","Mensual","Secretaría de Cultura Ciudadana","Primaria","Informes de ejecución de actividades. Registro en el Sistema de Información Cultural</v>
      </c>
      <c r="BI228" s="4" t="str">
        <f t="shared" si="86"/>
        <v>","2016-2019","0","Secretaría de Cultura ciudadana","Secretaría de Cultura ciudadana","Informes de ejecución (word. pdf. excel)","Registros administrativos","Se ajusta nombre para dar mayor claridad),</v>
      </c>
      <c r="BJ228" s="4" t="str">
        <f t="shared" si="87"/>
        <v>("2.7.3.6","Personas formadas en el proyecto de profesionalización artística y cultural","Corresponde al número de  artistas culturales que logran la profesionalización en las áreas de música. danza. artes escénicas y artes visuales","Identificar el número de artistas con profesionalización en música. danza. artes escénicas y artes visuales","Ley General de Cultura. Acuerdos Plan de Desarrollo","V1","V1: Número de artistas que terminan el ciclo de profesionalización ","Creciente","Mensual","Secretaría de Cultura Ciudadana","Primaria","Informes de ejecución de actividades. Registro en el Sistema de Información Cultural","2016-2019","0","Secretaría de Cultura ciudadana","Secretaría de Cultura ciudadana","Informes de ejecución (word. pdf. excel)","Registros administrativos","Se ajusta nombre para dar mayor claridad),</v>
      </c>
    </row>
    <row r="229" spans="1:62" x14ac:dyDescent="0.2">
      <c r="A229" s="5" t="s">
        <v>227</v>
      </c>
      <c r="B229" s="6" t="s">
        <v>5839</v>
      </c>
      <c r="C229" s="15" t="s">
        <v>2064</v>
      </c>
      <c r="D229" s="15" t="s">
        <v>2065</v>
      </c>
      <c r="E229" s="15" t="s">
        <v>967</v>
      </c>
      <c r="F229" s="15" t="s">
        <v>817</v>
      </c>
      <c r="G229" s="15" t="s">
        <v>2066</v>
      </c>
      <c r="H229" s="15" t="s">
        <v>1112</v>
      </c>
      <c r="I229" s="15" t="s">
        <v>903</v>
      </c>
      <c r="J229" s="15" t="s">
        <v>970</v>
      </c>
      <c r="K229" s="15" t="s">
        <v>822</v>
      </c>
      <c r="L229" s="15" t="s">
        <v>971</v>
      </c>
      <c r="M229" s="15" t="s">
        <v>1126</v>
      </c>
      <c r="N229" s="15"/>
      <c r="O229" s="15" t="s">
        <v>973</v>
      </c>
      <c r="P229" s="15" t="s">
        <v>973</v>
      </c>
      <c r="Q229" s="15" t="s">
        <v>974</v>
      </c>
      <c r="R229" s="15" t="s">
        <v>897</v>
      </c>
      <c r="S229" s="15" t="s">
        <v>2046</v>
      </c>
      <c r="U229" s="10" t="s">
        <v>6434</v>
      </c>
      <c r="V229" s="4" t="str">
        <f t="shared" si="66"/>
        <v>2.7.4.1</v>
      </c>
      <c r="W229" s="122" t="s">
        <v>6435</v>
      </c>
      <c r="X229" s="4" t="str">
        <f t="shared" si="67"/>
        <v>Iniciativas de apropiación para la puesta en valor del patrimonio cultural implementadas</v>
      </c>
      <c r="Y229" s="4" t="s">
        <v>6435</v>
      </c>
      <c r="Z229" s="4" t="str">
        <f t="shared" si="68"/>
        <v>Señala los diferentes procesos que desarrolla la Secretaría de Cultura Ciudadana para poner en valor los patrimonios y las memorias de la ciudad</v>
      </c>
      <c r="AA229" s="4" t="s">
        <v>6435</v>
      </c>
      <c r="AB229" s="4" t="str">
        <f t="shared" si="69"/>
        <v>Medir los procesos que fortalecen la valoración y movilización de la ciudadanía sobre los patrimonios y las memorias culturales de Medellín</v>
      </c>
      <c r="AC229" s="4" t="s">
        <v>6435</v>
      </c>
      <c r="AD229" s="4" t="str">
        <f t="shared" si="70"/>
        <v>Ley General de Cultura. Acuerdos Plan de Desarrollo</v>
      </c>
      <c r="AE229" s="4" t="s">
        <v>6435</v>
      </c>
      <c r="AF229" s="4" t="str">
        <f t="shared" si="71"/>
        <v>V1</v>
      </c>
      <c r="AG229" s="4" t="s">
        <v>6435</v>
      </c>
      <c r="AH229" s="4" t="str">
        <f t="shared" si="72"/>
        <v>V1: Estrategias para la activación de los patrimonios y las memorias culturales</v>
      </c>
      <c r="AI229" s="4" t="s">
        <v>6435</v>
      </c>
      <c r="AJ229" s="4" t="str">
        <f t="shared" si="73"/>
        <v>Constante</v>
      </c>
      <c r="AK229" s="4" t="s">
        <v>6435</v>
      </c>
      <c r="AL229" s="4" t="str">
        <f t="shared" si="74"/>
        <v>Mensual</v>
      </c>
      <c r="AM229" s="4" t="s">
        <v>6435</v>
      </c>
      <c r="AN229" s="4" t="str">
        <f t="shared" si="75"/>
        <v>Secretaría de Cultura Ciudadana</v>
      </c>
      <c r="AO229" s="4" t="s">
        <v>6435</v>
      </c>
      <c r="AP229" s="4" t="str">
        <f t="shared" si="76"/>
        <v>Primaria</v>
      </c>
      <c r="AQ229" s="4" t="s">
        <v>6435</v>
      </c>
      <c r="AR229" s="4" t="str">
        <f t="shared" si="77"/>
        <v>Informes de ejecución de actividades. Registro en el Sistema de Información Cultural</v>
      </c>
      <c r="AS229" s="4" t="s">
        <v>6435</v>
      </c>
      <c r="AT229" s="4" t="str">
        <f t="shared" si="78"/>
        <v>2016-2019</v>
      </c>
      <c r="AU229" s="4" t="s">
        <v>6435</v>
      </c>
      <c r="AV229" s="4">
        <f t="shared" si="79"/>
        <v>0</v>
      </c>
      <c r="AW229" s="4" t="s">
        <v>6435</v>
      </c>
      <c r="AX229" s="4" t="str">
        <f t="shared" si="80"/>
        <v>Secretaría de Cultura ciudadana</v>
      </c>
      <c r="AY229" s="4" t="s">
        <v>6435</v>
      </c>
      <c r="AZ229" s="4" t="str">
        <f t="shared" si="81"/>
        <v>Secretaría de Cultura ciudadana</v>
      </c>
      <c r="BA229" s="4" t="s">
        <v>6435</v>
      </c>
      <c r="BB229" s="4" t="str">
        <f t="shared" si="82"/>
        <v>Informes de ejecución (word. pdf. excel)</v>
      </c>
      <c r="BC229" s="4" t="s">
        <v>6435</v>
      </c>
      <c r="BD229" s="4" t="str">
        <f t="shared" si="83"/>
        <v>Registros administrativos</v>
      </c>
      <c r="BE229" s="4" t="s">
        <v>6435</v>
      </c>
      <c r="BF229" s="4" t="str">
        <f t="shared" si="84"/>
        <v>Se ajusta nombre para dar mayor claridad</v>
      </c>
      <c r="BG229" s="4" t="s">
        <v>6437</v>
      </c>
      <c r="BH229" s="4" t="str">
        <f t="shared" si="85"/>
        <v>("2.7.4.1","Iniciativas de apropiación para la puesta en valor del patrimonio cultural implementadas","Señala los diferentes procesos que desarrolla la Secretaría de Cultura Ciudadana para poner en valor los patrimonios y las memorias de la ciudad","Medir los procesos que fortalecen la valoración y movilización de la ciudadanía sobre los patrimonios y las memorias culturales de Medellín","Ley General de Cultura. Acuerdos Plan de Desarrollo","V1","V1: Estrategias para la activación de los patrimonios y las memorias culturales","Constante","Mensual","Secretaría de Cultura Ciudadana","Primaria","Informes de ejecución de actividades. Registro en el Sistema de Información Cultural</v>
      </c>
      <c r="BI229" s="4" t="str">
        <f t="shared" si="86"/>
        <v>","2016-2019","0","Secretaría de Cultura ciudadana","Secretaría de Cultura ciudadana","Informes de ejecución (word. pdf. excel)","Registros administrativos","Se ajusta nombre para dar mayor claridad),</v>
      </c>
      <c r="BJ229" s="4" t="str">
        <f t="shared" si="87"/>
        <v>("2.7.4.1","Iniciativas de apropiación para la puesta en valor del patrimonio cultural implementadas","Señala los diferentes procesos que desarrolla la Secretaría de Cultura Ciudadana para poner en valor los patrimonios y las memorias de la ciudad","Medir los procesos que fortalecen la valoración y movilización de la ciudadanía sobre los patrimonios y las memorias culturales de Medellín","Ley General de Cultura. Acuerdos Plan de Desarrollo","V1","V1: Estrategias para la activación de los patrimonios y las memorias culturales","Constante","Mensual","Secretaría de Cultura Ciudadana","Primaria","Informes de ejecución de actividades. Registro en el Sistema de Información Cultural","2016-2019","0","Secretaría de Cultura ciudadana","Secretaría de Cultura ciudadana","Informes de ejecución (word. pdf. excel)","Registros administrativos","Se ajusta nombre para dar mayor claridad),</v>
      </c>
    </row>
    <row r="230" spans="1:62" x14ac:dyDescent="0.2">
      <c r="A230" s="5" t="s">
        <v>228</v>
      </c>
      <c r="B230" s="6" t="s">
        <v>5840</v>
      </c>
      <c r="C230" s="14" t="s">
        <v>2067</v>
      </c>
      <c r="D230" s="14" t="s">
        <v>2068</v>
      </c>
      <c r="E230" s="14" t="s">
        <v>2069</v>
      </c>
      <c r="F230" s="14" t="s">
        <v>2070</v>
      </c>
      <c r="G230" s="14" t="s">
        <v>2071</v>
      </c>
      <c r="H230" s="14" t="s">
        <v>819</v>
      </c>
      <c r="I230" s="14" t="s">
        <v>856</v>
      </c>
      <c r="J230" s="14" t="s">
        <v>1067</v>
      </c>
      <c r="K230" s="14" t="s">
        <v>2072</v>
      </c>
      <c r="L230" s="14" t="s">
        <v>2073</v>
      </c>
      <c r="M230" s="14" t="s">
        <v>2074</v>
      </c>
      <c r="N230" s="14"/>
      <c r="O230" s="14" t="s">
        <v>2075</v>
      </c>
      <c r="P230" s="14" t="s">
        <v>2075</v>
      </c>
      <c r="Q230" s="14" t="s">
        <v>2076</v>
      </c>
      <c r="R230" s="14" t="s">
        <v>2077</v>
      </c>
      <c r="S230" s="14"/>
      <c r="U230" s="10" t="s">
        <v>6434</v>
      </c>
      <c r="V230" s="4" t="str">
        <f t="shared" si="66"/>
        <v>2.7.4.2</v>
      </c>
      <c r="W230" s="122" t="s">
        <v>6435</v>
      </c>
      <c r="X230" s="4" t="str">
        <f t="shared" si="67"/>
        <v>Subsistema de Patrimonio Cultural Inmueble de Medellín gestionado con la ciudadanía, para conservar la memoria colectiva</v>
      </c>
      <c r="Y230" s="4" t="s">
        <v>6435</v>
      </c>
      <c r="Z230" s="4" t="str">
        <f t="shared" si="68"/>
        <v>Actividades de acompañamiento  que se desarrollan a través de la revisión y visto bueno y aprobación de proyectos específicos. para la gestión (intervención. mantenimiento. aseguramiento de la permanencia) de los Bienes de Interés Cultural (BIC) sujetos al Régimen Especial de Protección – REP y los procedimientos para las declaratorias de los inmuebles candidatizados para ser declarados Bienes de Interés Cultural (BIC). incluidos en la Lista Indicativa de Candidatos a Bienes de Interés Cultural Municipal -LICBIC-.</v>
      </c>
      <c r="AA230" s="4" t="s">
        <v>6435</v>
      </c>
      <c r="AB230" s="4" t="str">
        <f t="shared" si="69"/>
        <v xml:space="preserve">Gestionar y orientar las acciones para la conservación del Subsistema de Patrimonio Cultural Inmueble. </v>
      </c>
      <c r="AC230" s="4" t="s">
        <v>6435</v>
      </c>
      <c r="AD230" s="4" t="str">
        <f t="shared" si="70"/>
        <v>Ley 388 de 1997. Ley 397 de 1997; Ley 1185 de 2008; Decreto Nacional 1080 de 2015. modificado por el Decreto Nacional 2358 de 2019; Acuerdo Municipal 048 de 2014; Decreto Municipal 2053 de 2015. modificado por el Decreto Municipal 1006 de 2018.</v>
      </c>
      <c r="AE230" s="4" t="s">
        <v>6435</v>
      </c>
      <c r="AF230" s="4" t="str">
        <f t="shared" si="71"/>
        <v>(V1/V2) *100</v>
      </c>
      <c r="AG230" s="4" t="s">
        <v>6435</v>
      </c>
      <c r="AH230" s="4" t="str">
        <f t="shared" si="72"/>
        <v>V1= Número de  Bienes de Interés Cultural (BIC)y LICBIC. gestionados y acompañados para su intervención y conservación.
V2= Total de los Bienes de Interés Cultural (BIC) y LICBIC que componen el Subsistema de Patrimonio Cultural Inmueble</v>
      </c>
      <c r="AI230" s="4" t="s">
        <v>6435</v>
      </c>
      <c r="AJ230" s="4" t="str">
        <f t="shared" si="73"/>
        <v>Creciente</v>
      </c>
      <c r="AK230" s="4" t="s">
        <v>6435</v>
      </c>
      <c r="AL230" s="4" t="str">
        <f t="shared" si="74"/>
        <v>Anual</v>
      </c>
      <c r="AM230" s="4" t="s">
        <v>6435</v>
      </c>
      <c r="AN230" s="4" t="str">
        <f t="shared" si="75"/>
        <v>Departamento Administrativo de Planeación</v>
      </c>
      <c r="AO230" s="4" t="s">
        <v>6435</v>
      </c>
      <c r="AP230" s="4" t="str">
        <f t="shared" si="76"/>
        <v>Primaria y Secundaria</v>
      </c>
      <c r="AQ230" s="4" t="s">
        <v>6435</v>
      </c>
      <c r="AR230" s="4" t="str">
        <f t="shared" si="77"/>
        <v>Conceptos técnicos de proyectos de intervención. convenios para acceder al beneficio tributario. conceptos normativos. ccompañamiento a proyectos estratégicos. formulación de Planes Especiales de Protección Patrimonial (PEPP).</v>
      </c>
      <c r="AS230" s="4" t="s">
        <v>6435</v>
      </c>
      <c r="AT230" s="4" t="str">
        <f t="shared" si="78"/>
        <v xml:space="preserve">
2019</v>
      </c>
      <c r="AU230" s="4" t="s">
        <v>6435</v>
      </c>
      <c r="AV230" s="4">
        <f t="shared" si="79"/>
        <v>0</v>
      </c>
      <c r="AW230" s="4" t="s">
        <v>6435</v>
      </c>
      <c r="AX230" s="4" t="str">
        <f t="shared" si="80"/>
        <v>Departamento Administrativo de Planeación.</v>
      </c>
      <c r="AY230" s="4" t="s">
        <v>6435</v>
      </c>
      <c r="AZ230" s="4" t="str">
        <f t="shared" si="81"/>
        <v>Departamento Administrativo de Planeación.</v>
      </c>
      <c r="BA230" s="4" t="s">
        <v>6435</v>
      </c>
      <c r="BB230" s="4" t="str">
        <f t="shared" si="82"/>
        <v xml:space="preserve">
.doc 
.pdf. .jpg
.xls
.ppt
 shp y GDB.
otros</v>
      </c>
      <c r="BC230" s="4" t="s">
        <v>6435</v>
      </c>
      <c r="BD230" s="4" t="str">
        <f t="shared" si="83"/>
        <v>Sistemas de Información geográfica con la planimetría y cartografía. fichas técnicas de valoración. bases de datos Excel. archivos totográficos etc.</v>
      </c>
      <c r="BE230" s="4" t="s">
        <v>6435</v>
      </c>
      <c r="BF230" s="4">
        <f t="shared" si="84"/>
        <v>0</v>
      </c>
      <c r="BG230" s="4" t="s">
        <v>6437</v>
      </c>
      <c r="BH230" s="4" t="str">
        <f t="shared" si="85"/>
        <v>("2.7.4.2","Subsistema de Patrimonio Cultural Inmueble de Medellín gestionado con la ciudadanía, para conservar la memoria colectiva","Actividades de acompañamiento  que se desarrollan a través de la revisión y visto bueno y aprobación de proyectos específicos. para la gestión (intervención. mantenimiento. aseguramiento de la permanencia) de los Bienes de Interés Cultural (BIC) sujetos al Régimen Especial de Protección – REP y los procedimientos para las declaratorias de los inmuebles candidatizados para ser declarados Bienes de Interés Cultural (BIC). incluidos en la Lista Indicativa de Candidatos a Bienes de Interés Cultural Municipal -LICBIC-.","Gestionar y orientar las acciones para la conservación del Subsistema de Patrimonio Cultural Inmueble. ","Ley 388 de 1997. Ley 397 de 1997; Ley 1185 de 2008; Decreto Nacional 1080 de 2015. modificado por el Decreto Nacional 2358 de 2019; Acuerdo Municipal 048 de 2014; Decreto Municipal 2053 de 2015. modificado por el Decreto Municipal 1006 de 2018.","(V1/V2) *100","V1= Número de  Bienes de Interés Cultural (BIC)y LICBIC. gestionados y acompañados para su intervención y conservación.
V2= Total de los Bienes de Interés Cultural (BIC) y LICBIC que componen el Subsistema de Patrimonio Cultural Inmueble","Creciente","Anual","Departamento Administrativo de Planeación","Primaria y Secundaria","Conceptos técnicos de proyectos de intervención. convenios para acceder al beneficio tributario. conceptos normativos. ccompañamiento a proyectos estratégicos. formulación de Planes Especiales de Protección Patrimonial (PEPP).</v>
      </c>
      <c r="BI230" s="4" t="str">
        <f t="shared" si="86"/>
        <v>","
2019","0","Departamento Administrativo de Planeación.","Departamento Administrativo de Planeación.","
.doc 
.pdf. .jpg
.xls
.ppt
 shp y GDB.
otros","Sistemas de Información geográfica con la planimetría y cartografía. fichas técnicas de valoración. bases de datos Excel. archivos totográficos etc.","0),</v>
      </c>
      <c r="BJ230" s="4" t="str">
        <f t="shared" si="87"/>
        <v>("2.7.4.2","Subsistema de Patrimonio Cultural Inmueble de Medellín gestionado con la ciudadanía, para conservar la memoria colectiva","Actividades de acompañamiento  que se desarrollan a través de la revisión y visto bueno y aprobación de proyectos específicos. para la gestión (intervención. mantenimiento. aseguramiento de la permanencia) de los Bienes de Interés Cultural (BIC) sujetos al Régimen Especial de Protección – REP y los procedimientos para las declaratorias de los inmuebles candidatizados para ser declarados Bienes de Interés Cultural (BIC). incluidos en la Lista Indicativa de Candidatos a Bienes de Interés Cultural Municipal -LICBIC-.","Gestionar y orientar las acciones para la conservación del Subsistema de Patrimonio Cultural Inmueble. ","Ley 388 de 1997. Ley 397 de 1997; Ley 1185 de 2008; Decreto Nacional 1080 de 2015. modificado por el Decreto Nacional 2358 de 2019; Acuerdo Municipal 048 de 2014; Decreto Municipal 2053 de 2015. modificado por el Decreto Municipal 1006 de 2018.","(V1/V2) *100","V1= Número de  Bienes de Interés Cultural (BIC)y LICBIC. gestionados y acompañados para su intervención y conservación.
V2= Total de los Bienes de Interés Cultural (BIC) y LICBIC que componen el Subsistema de Patrimonio Cultural Inmueble","Creciente","Anual","Departamento Administrativo de Planeación","Primaria y Secundaria","Conceptos técnicos de proyectos de intervención. convenios para acceder al beneficio tributario. conceptos normativos. ccompañamiento a proyectos estratégicos. formulación de Planes Especiales de Protección Patrimonial (PEPP).","
2019","0","Departamento Administrativo de Planeación.","Departamento Administrativo de Planeación.","
.doc 
.pdf. .jpg
.xls
.ppt
 shp y GDB.
otros","Sistemas de Información geográfica con la planimetría y cartografía. fichas técnicas de valoración. bases de datos Excel. archivos totográficos etc.","0),</v>
      </c>
    </row>
    <row r="231" spans="1:62" x14ac:dyDescent="0.2">
      <c r="A231" s="5" t="s">
        <v>229</v>
      </c>
      <c r="B231" s="6" t="s">
        <v>5841</v>
      </c>
      <c r="C231" s="14" t="s">
        <v>2078</v>
      </c>
      <c r="D231" s="14" t="s">
        <v>2079</v>
      </c>
      <c r="E231" s="14"/>
      <c r="F231" s="14" t="s">
        <v>2080</v>
      </c>
      <c r="G231" s="14" t="s">
        <v>2081</v>
      </c>
      <c r="H231" s="14" t="s">
        <v>819</v>
      </c>
      <c r="I231" s="14" t="s">
        <v>872</v>
      </c>
      <c r="J231" s="14" t="s">
        <v>1011</v>
      </c>
      <c r="K231" s="14" t="s">
        <v>822</v>
      </c>
      <c r="L231" s="14" t="s">
        <v>2082</v>
      </c>
      <c r="M231" s="14" t="s">
        <v>842</v>
      </c>
      <c r="N231" s="14"/>
      <c r="O231" s="14" t="s">
        <v>1013</v>
      </c>
      <c r="P231" s="14" t="s">
        <v>1013</v>
      </c>
      <c r="Q231" s="14" t="s">
        <v>1014</v>
      </c>
      <c r="R231" s="14" t="s">
        <v>1015</v>
      </c>
      <c r="S231" s="14" t="s">
        <v>1189</v>
      </c>
      <c r="U231" s="10" t="s">
        <v>6434</v>
      </c>
      <c r="V231" s="4" t="str">
        <f t="shared" si="66"/>
        <v>2.7.4.3</v>
      </c>
      <c r="W231" s="122" t="s">
        <v>6435</v>
      </c>
      <c r="X231" s="4" t="str">
        <f t="shared" si="67"/>
        <v>Contenidos patrimoniales interactivos implementados</v>
      </c>
      <c r="Y231" s="4" t="s">
        <v>6435</v>
      </c>
      <c r="Z231" s="4" t="str">
        <f t="shared" si="68"/>
        <v>La medición de este indicador da cuenta del cumplimento de las estrategias asociadas a los desarrollos de software para la divulgación de contenidos patrimoniales interactivos. como herramientas para el uso y la apropiación social del patrimonio bibliográfico. documental. archivístico y audiovisual bajo la custodia de la BPP.</v>
      </c>
      <c r="AA231" s="4" t="s">
        <v>6435</v>
      </c>
      <c r="AB231" s="4" t="str">
        <f t="shared" si="69"/>
        <v>Medir el avance en el diseño e implementación  de los contenidos interactivos generados a partir de las colecciones patrimoniales de la BPP. a través del Museo Cámara de Maravillas.</v>
      </c>
      <c r="AC231" s="4" t="s">
        <v>6435</v>
      </c>
      <c r="AD231" s="4">
        <f t="shared" si="70"/>
        <v>0</v>
      </c>
      <c r="AE231" s="4" t="s">
        <v>6435</v>
      </c>
      <c r="AF231" s="4" t="str">
        <f t="shared" si="71"/>
        <v xml:space="preserve">(V1*0.60) + (V2*0.15) + (V3*0.15) + V4*0.10)  </v>
      </c>
      <c r="AG231" s="4" t="s">
        <v>6435</v>
      </c>
      <c r="AH231" s="4" t="str">
        <f t="shared" si="72"/>
        <v>V1. Desarrollo de software de versión web y aplicaciones  de experiencias interactivas del Museo Cámara de Maravillas (60%)
V2. Curaduría de contenidos patrimoniales. digitalización y producción (15%)
V3. Exposiciones virtuales (15%)
V4. Promoción del uso y apropiación de los servicios y contenidos de Museo Cámara de Maravillas y Salas Patrimoniales (10%)</v>
      </c>
      <c r="AI231" s="4" t="s">
        <v>6435</v>
      </c>
      <c r="AJ231" s="4" t="str">
        <f t="shared" si="73"/>
        <v>Creciente</v>
      </c>
      <c r="AK231" s="4" t="s">
        <v>6435</v>
      </c>
      <c r="AL231" s="4" t="str">
        <f t="shared" si="74"/>
        <v>Semestral</v>
      </c>
      <c r="AM231" s="4" t="s">
        <v>6435</v>
      </c>
      <c r="AN231" s="4" t="str">
        <f t="shared" si="75"/>
        <v>Sistema de estadísticas de la BPP</v>
      </c>
      <c r="AO231" s="4" t="s">
        <v>6435</v>
      </c>
      <c r="AP231" s="4" t="str">
        <f t="shared" si="76"/>
        <v>Primaria</v>
      </c>
      <c r="AQ231" s="4" t="s">
        <v>6435</v>
      </c>
      <c r="AR231" s="4" t="str">
        <f t="shared" si="77"/>
        <v>Productos entregados y Registros (Listados de asistencias. informe técnico de avance en el desarrollo de contenidos interactivos. fotografias. actas)</v>
      </c>
      <c r="AS231" s="4" t="s">
        <v>6435</v>
      </c>
      <c r="AT231" s="4" t="str">
        <f t="shared" si="78"/>
        <v>NA</v>
      </c>
      <c r="AU231" s="4" t="s">
        <v>6435</v>
      </c>
      <c r="AV231" s="4">
        <f t="shared" si="79"/>
        <v>0</v>
      </c>
      <c r="AW231" s="4" t="s">
        <v>6435</v>
      </c>
      <c r="AX231" s="4" t="str">
        <f t="shared" si="80"/>
        <v>Subdirección de Planeación Estratégica y Desarrollo institucional de la BPP</v>
      </c>
      <c r="AY231" s="4" t="s">
        <v>6435</v>
      </c>
      <c r="AZ231" s="4" t="str">
        <f t="shared" si="81"/>
        <v>Subdirección de Planeación Estratégica y Desarrollo institucional de la BPP</v>
      </c>
      <c r="BA231" s="4" t="s">
        <v>6435</v>
      </c>
      <c r="BB231" s="4" t="str">
        <f t="shared" si="82"/>
        <v>Magnéticos (Excel. Word. PDF. Multimedia)</v>
      </c>
      <c r="BC231" s="4" t="s">
        <v>6435</v>
      </c>
      <c r="BD231" s="4" t="str">
        <f t="shared" si="83"/>
        <v>Encuestas. Listados de asistencias. fotografias. informes adminsitrativos. reporte de datos  sistemas de información</v>
      </c>
      <c r="BE231" s="4" t="s">
        <v>6435</v>
      </c>
      <c r="BF231" s="4" t="str">
        <f t="shared" si="84"/>
        <v>El % de avance de cada variable se medirá de acuerdo con la entrega de productos asociados a la misma</v>
      </c>
      <c r="BG231" s="4" t="s">
        <v>6437</v>
      </c>
      <c r="BH231" s="4" t="str">
        <f t="shared" si="85"/>
        <v>("2.7.4.3","Contenidos patrimoniales interactivos implementados","La medición de este indicador da cuenta del cumplimento de las estrategias asociadas a los desarrollos de software para la divulgación de contenidos patrimoniales interactivos. como herramientas para el uso y la apropiación social del patrimonio bibliográfico. documental. archivístico y audiovisual bajo la custodia de la BPP.","Medir el avance en el diseño e implementación  de los contenidos interactivos generados a partir de las colecciones patrimoniales de la BPP. a través del Museo Cámara de Maravillas.","0","(V1*0.60) + (V2*0.15) + (V3*0.15) + V4*0.10)  ","V1. Desarrollo de software de versión web y aplicaciones  de experiencias interactivas del Museo Cámara de Maravillas (60%)
V2. Curaduría de contenidos patrimoniales. digitalización y producción (15%)
V3. Exposiciones virtuales (15%)
V4. Promoción del uso y apropiación de los servicios y contenidos de Museo Cámara de Maravillas y Salas Patrimoniales (10%)","Creciente","Semestral","Sistema de estadísticas de la BPP","Primaria","Productos entregados y Registros (Listados de asistencias. informe técnico de avance en el desarrollo de contenidos interactivos. fotografias. actas)</v>
      </c>
      <c r="BI231" s="4" t="str">
        <f t="shared" si="86"/>
        <v>","NA","0","Subdirección de Planeación Estratégica y Desarrollo institucional de la BPP","Subdirección de Planeación Estratégica y Desarrollo institucional de la BPP","Magnéticos (Excel. Word. PDF. Multimedia)","Encuestas. Listados de asistencias. fotografias. informes adminsitrativos. reporte de datos  sistemas de información","El % de avance de cada variable se medirá de acuerdo con la entrega de productos asociados a la misma),</v>
      </c>
      <c r="BJ231" s="4" t="str">
        <f t="shared" si="87"/>
        <v>("2.7.4.3","Contenidos patrimoniales interactivos implementados","La medición de este indicador da cuenta del cumplimento de las estrategias asociadas a los desarrollos de software para la divulgación de contenidos patrimoniales interactivos. como herramientas para el uso y la apropiación social del patrimonio bibliográfico. documental. archivístico y audiovisual bajo la custodia de la BPP.","Medir el avance en el diseño e implementación  de los contenidos interactivos generados a partir de las colecciones patrimoniales de la BPP. a través del Museo Cámara de Maravillas.","0","(V1*0.60) + (V2*0.15) + (V3*0.15) + V4*0.10)  ","V1. Desarrollo de software de versión web y aplicaciones  de experiencias interactivas del Museo Cámara de Maravillas (60%)
V2. Curaduría de contenidos patrimoniales. digitalización y producción (15%)
V3. Exposiciones virtuales (15%)
V4. Promoción del uso y apropiación de los servicios y contenidos de Museo Cámara de Maravillas y Salas Patrimoniales (10%)","Creciente","Semestral","Sistema de estadísticas de la BPP","Primaria","Productos entregados y Registros (Listados de asistencias. informe técnico de avance en el desarrollo de contenidos interactivos. fotografias. actas)","NA","0","Subdirección de Planeación Estratégica y Desarrollo institucional de la BPP","Subdirección de Planeación Estratégica y Desarrollo institucional de la BPP","Magnéticos (Excel. Word. PDF. Multimedia)","Encuestas. Listados de asistencias. fotografias. informes adminsitrativos. reporte de datos  sistemas de información","El % de avance de cada variable se medirá de acuerdo con la entrega de productos asociados a la misma),</v>
      </c>
    </row>
    <row r="232" spans="1:62" x14ac:dyDescent="0.2">
      <c r="A232" s="5" t="s">
        <v>230</v>
      </c>
      <c r="B232" s="6" t="s">
        <v>5842</v>
      </c>
      <c r="C232" s="15" t="s">
        <v>2083</v>
      </c>
      <c r="D232" s="15" t="s">
        <v>2084</v>
      </c>
      <c r="E232" s="15" t="s">
        <v>2085</v>
      </c>
      <c r="F232" s="15" t="s">
        <v>2086</v>
      </c>
      <c r="G232" s="15" t="s">
        <v>2087</v>
      </c>
      <c r="H232" s="15" t="s">
        <v>2088</v>
      </c>
      <c r="I232" s="15" t="s">
        <v>872</v>
      </c>
      <c r="J232" s="15" t="s">
        <v>2089</v>
      </c>
      <c r="K232" s="15" t="s">
        <v>858</v>
      </c>
      <c r="L232" s="15" t="s">
        <v>2090</v>
      </c>
      <c r="M232" s="15">
        <v>2014</v>
      </c>
      <c r="N232" s="14"/>
      <c r="O232" s="15" t="s">
        <v>2091</v>
      </c>
      <c r="P232" s="15" t="s">
        <v>2091</v>
      </c>
      <c r="Q232" s="15" t="s">
        <v>2092</v>
      </c>
      <c r="R232" s="15" t="s">
        <v>2093</v>
      </c>
      <c r="S232" s="15" t="s">
        <v>2094</v>
      </c>
      <c r="U232" s="10" t="s">
        <v>6434</v>
      </c>
      <c r="V232" s="4" t="str">
        <f t="shared" si="66"/>
        <v>2.7.4.4</v>
      </c>
      <c r="W232" s="122" t="s">
        <v>6435</v>
      </c>
      <c r="X232" s="4" t="str">
        <f t="shared" si="67"/>
        <v>Bienes urbanos y rurales identificados para la conservación, protección y puesta en valor del patrimonio</v>
      </c>
      <c r="Y232" s="4" t="s">
        <v>6435</v>
      </c>
      <c r="Z232" s="4" t="str">
        <f t="shared" si="68"/>
        <v xml:space="preserve">Apoyar los procesos de identificación comunitaria. activación. sostenibilidad y apropiación social creativa del patrimonio cultural construido del municipio de Medellín y sus corregimientos.						
						</v>
      </c>
      <c r="AA232" s="4" t="s">
        <v>6435</v>
      </c>
      <c r="AB232" s="4" t="str">
        <f t="shared" si="69"/>
        <v xml:space="preserve">Fortalecer los procesos de identificación. valoración. conservación. salvaguarda. activación. difusión. intervención y sostenibilidad del patrimonio cultural en el municipio de Medellín. articulando los bienes y manifestaciones. la diversidad cultural y las formas de apropiación social.						
						</v>
      </c>
      <c r="AC232" s="4" t="s">
        <v>6435</v>
      </c>
      <c r="AD232" s="4" t="str">
        <f t="shared" si="70"/>
        <v xml:space="preserve">Acuerdo 048 de 2014
Decreto 2053 de 2015
Acuerdo 0883 de 2015
</v>
      </c>
      <c r="AE232" s="4" t="s">
        <v>6435</v>
      </c>
      <c r="AF232" s="4" t="str">
        <f t="shared" si="71"/>
        <v>V1 + V2</v>
      </c>
      <c r="AG232" s="4" t="s">
        <v>6435</v>
      </c>
      <c r="AH232" s="4" t="str">
        <f t="shared" si="72"/>
        <v>V1: Número de Bienes Urbanos Identificados y valorados
V2: Número de Bienes Rurales Identificados y Valorados</v>
      </c>
      <c r="AI232" s="4" t="s">
        <v>6435</v>
      </c>
      <c r="AJ232" s="4" t="str">
        <f t="shared" si="73"/>
        <v>CRECIENTE</v>
      </c>
      <c r="AK232" s="4" t="s">
        <v>6435</v>
      </c>
      <c r="AL232" s="4" t="str">
        <f t="shared" si="74"/>
        <v>Semestral</v>
      </c>
      <c r="AM232" s="4" t="s">
        <v>6435</v>
      </c>
      <c r="AN232" s="4" t="str">
        <f t="shared" si="75"/>
        <v xml:space="preserve">
Acuerdo 048 de 2014
Plan de Ordenamiento Territorial
Decreto 2083 de 2015
Macroproyecto rio Centro Plan Especial de Manejo y protección Patrimonial del Barrio Prado y el Centro Tradicional de la Subzona 3
Plan Integral de Gestión del Barrio Prado</v>
      </c>
      <c r="AO232" s="4" t="s">
        <v>6435</v>
      </c>
      <c r="AP232" s="4" t="str">
        <f t="shared" si="76"/>
        <v>Secundaria</v>
      </c>
      <c r="AQ232" s="4" t="s">
        <v>6435</v>
      </c>
      <c r="AR232" s="4" t="str">
        <f t="shared" si="77"/>
        <v xml:space="preserve">Documentos Técnicos de Soporte. Fichas de Identificación y valoración. levantamientos. planimetrias. georeferenciación. inclusión el LICBIC. </v>
      </c>
      <c r="AS232" s="4" t="s">
        <v>6435</v>
      </c>
      <c r="AT232" s="4">
        <f t="shared" si="78"/>
        <v>2014</v>
      </c>
      <c r="AU232" s="4" t="s">
        <v>6435</v>
      </c>
      <c r="AV232" s="4">
        <f t="shared" si="79"/>
        <v>0</v>
      </c>
      <c r="AW232" s="4" t="s">
        <v>6435</v>
      </c>
      <c r="AX232" s="4" t="str">
        <f t="shared" si="80"/>
        <v>Agencia APP</v>
      </c>
      <c r="AY232" s="4" t="s">
        <v>6435</v>
      </c>
      <c r="AZ232" s="4" t="str">
        <f t="shared" si="81"/>
        <v>Agencia APP</v>
      </c>
      <c r="BA232" s="4" t="s">
        <v>6435</v>
      </c>
      <c r="BB232" s="4" t="str">
        <f t="shared" si="82"/>
        <v>.pdf. .dwg. .docx. .xlsx y .pptx</v>
      </c>
      <c r="BC232" s="4" t="s">
        <v>6435</v>
      </c>
      <c r="BD232" s="4" t="str">
        <f t="shared" si="83"/>
        <v xml:space="preserve">Fichas de rastreo documental. Fichas base de identificación y valoración. levantamientos arquitectonicos. levantamientos topograficos. </v>
      </c>
      <c r="BE232" s="4" t="s">
        <v>6435</v>
      </c>
      <c r="BF232" s="4" t="str">
        <f t="shared" si="84"/>
        <v xml:space="preserve"> Dentro de las funciones especificas delegadas en la Agencia APP. se encuentra en el Artículo 23° sobre las funciones de la Subdirección de Gestión del Paisajeen el numeral 12 menciona: Gestionar la cualificación continua de los bienes inmuebles catalogados como BIC (Bienes de Interés Cultural) y LICBIC (Listado indicativo de inmuebles candidatos a declarar). considerando los aspectos ambientales. paisajísticos. urbanísticos y los aspectos arquitectónicos. estéticos y constructivos a que haya lugar.
En este sentido la Agencia APP se encuentra delegada para la gestión de continua de los BIC y LICBIC en temas de identificación y valoraición. siendo así el generador del dato y el reporte de este al Departamento Administrativo de Planeación+AN266.</v>
      </c>
      <c r="BG232" s="4" t="s">
        <v>6437</v>
      </c>
      <c r="BH232" s="4" t="str">
        <f t="shared" si="85"/>
        <v xml:space="preserve">("2.7.4.4","Bienes urbanos y rurales identificados para la conservación, protección y puesta en valor del patrimonio","Apoyar los procesos de identificación comunitaria. activación. sostenibilidad y apropiación social creativa del patrimonio cultural construido del municipio de Medellín y sus corregimientos.						
						","Fortalecer los procesos de identificación. valoración. conservación. salvaguarda. activación. difusión. intervención y sostenibilidad del patrimonio cultural en el municipio de Medellín. articulando los bienes y manifestaciones. la diversidad cultural y las formas de apropiación social.						
						","Acuerdo 048 de 2014
Decreto 2053 de 2015
Acuerdo 0883 de 2015
","V1 + V2","V1: Número de Bienes Urbanos Identificados y valorados
V2: Número de Bienes Rurales Identificados y Valorados","CRECIENTE","Semestral","
Acuerdo 048 de 2014
Plan de Ordenamiento Territorial
Decreto 2083 de 2015
Macroproyecto rio Centro Plan Especial de Manejo y protección Patrimonial del Barrio Prado y el Centro Tradicional de la Subzona 3
Plan Integral de Gestión del Barrio Prado","Secundaria","Documentos Técnicos de Soporte. Fichas de Identificación y valoración. levantamientos. planimetrias. georeferenciación. inclusión el LICBIC. </v>
      </c>
      <c r="BI232" s="4" t="str">
        <f t="shared" si="86"/>
        <v>","2014","0","Agencia APP","Agencia APP",".pdf. .dwg. .docx. .xlsx y .pptx","Fichas de rastreo documental. Fichas base de identificación y valoración. levantamientos arquitectonicos. levantamientos topograficos. "," Dentro de las funciones especificas delegadas en la Agencia APP. se encuentra en el Artículo 23° sobre las funciones de la Subdirección de Gestión del Paisajeen el numeral 12 menciona: Gestionar la cualificación continua de los bienes inmuebles catalogados como BIC (Bienes de Interés Cultural) y LICBIC (Listado indicativo de inmuebles candidatos a declarar). considerando los aspectos ambientales. paisajísticos. urbanísticos y los aspectos arquitectónicos. estéticos y constructivos a que haya lugar.
En este sentido la Agencia APP se encuentra delegada para la gestión de continua de los BIC y LICBIC en temas de identificación y valoraición. siendo así el generador del dato y el reporte de este al Departamento Administrativo de Planeación+AN266.),</v>
      </c>
      <c r="BJ232" s="4" t="str">
        <f t="shared" si="87"/>
        <v>("2.7.4.4","Bienes urbanos y rurales identificados para la conservación, protección y puesta en valor del patrimonio","Apoyar los procesos de identificación comunitaria. activación. sostenibilidad y apropiación social creativa del patrimonio cultural construido del municipio de Medellín y sus corregimientos.						
						","Fortalecer los procesos de identificación. valoración. conservación. salvaguarda. activación. difusión. intervención y sostenibilidad del patrimonio cultural en el municipio de Medellín. articulando los bienes y manifestaciones. la diversidad cultural y las formas de apropiación social.						
						","Acuerdo 048 de 2014
Decreto 2053 de 2015
Acuerdo 0883 de 2015
","V1 + V2","V1: Número de Bienes Urbanos Identificados y valorados
V2: Número de Bienes Rurales Identificados y Valorados","CRECIENTE","Semestral","
Acuerdo 048 de 2014
Plan de Ordenamiento Territorial
Decreto 2083 de 2015
Macroproyecto rio Centro Plan Especial de Manejo y protección Patrimonial del Barrio Prado y el Centro Tradicional de la Subzona 3
Plan Integral de Gestión del Barrio Prado","Secundaria","Documentos Técnicos de Soporte. Fichas de Identificación y valoración. levantamientos. planimetrias. georeferenciación. inclusión el LICBIC. ","2014","0","Agencia APP","Agencia APP",".pdf. .dwg. .docx. .xlsx y .pptx","Fichas de rastreo documental. Fichas base de identificación y valoración. levantamientos arquitectonicos. levantamientos topograficos. "," Dentro de las funciones especificas delegadas en la Agencia APP. se encuentra en el Artículo 23° sobre las funciones de la Subdirección de Gestión del Paisajeen el numeral 12 menciona: Gestionar la cualificación continua de los bienes inmuebles catalogados como BIC (Bienes de Interés Cultural) y LICBIC (Listado indicativo de inmuebles candidatos a declarar). considerando los aspectos ambientales. paisajísticos. urbanísticos y los aspectos arquitectónicos. estéticos y constructivos a que haya lugar.
En este sentido la Agencia APP se encuentra delegada para la gestión de continua de los BIC y LICBIC en temas de identificación y valoraición. siendo así el generador del dato y el reporte de este al Departamento Administrativo de Planeación+AN266.),</v>
      </c>
    </row>
    <row r="233" spans="1:62" x14ac:dyDescent="0.2">
      <c r="A233" s="5" t="s">
        <v>231</v>
      </c>
      <c r="B233" s="6" t="s">
        <v>5843</v>
      </c>
      <c r="C233" s="14" t="s">
        <v>2095</v>
      </c>
      <c r="D233" s="15" t="s">
        <v>2096</v>
      </c>
      <c r="E233" s="15" t="s">
        <v>2097</v>
      </c>
      <c r="F233" s="50" t="s">
        <v>2098</v>
      </c>
      <c r="G233" s="14" t="s">
        <v>2099</v>
      </c>
      <c r="H233" s="14" t="s">
        <v>819</v>
      </c>
      <c r="I233" s="14" t="s">
        <v>856</v>
      </c>
      <c r="J233" s="14" t="s">
        <v>2100</v>
      </c>
      <c r="K233" s="14" t="s">
        <v>2101</v>
      </c>
      <c r="L233" s="14" t="s">
        <v>2102</v>
      </c>
      <c r="M233" s="14">
        <v>2019</v>
      </c>
      <c r="N233" s="14"/>
      <c r="O233" s="14" t="s">
        <v>2100</v>
      </c>
      <c r="P233" s="14" t="s">
        <v>2100</v>
      </c>
      <c r="Q233" s="14" t="s">
        <v>2103</v>
      </c>
      <c r="R233" s="14" t="s">
        <v>2103</v>
      </c>
      <c r="S233" s="14" t="s">
        <v>2104</v>
      </c>
      <c r="U233" s="10" t="s">
        <v>6434</v>
      </c>
      <c r="V233" s="4" t="str">
        <f t="shared" si="66"/>
        <v>2.7.4.5</v>
      </c>
      <c r="W233" s="122" t="s">
        <v>6435</v>
      </c>
      <c r="X233" s="4" t="str">
        <f t="shared" si="67"/>
        <v>Acciones Realizadas para la recuperación y fortalecimiento de la identidad campesina</v>
      </c>
      <c r="Y233" s="4" t="s">
        <v>6435</v>
      </c>
      <c r="Z233" s="4" t="str">
        <f t="shared" si="68"/>
        <v>Estimar las acciones correspondientes al fortalecimiento y recuperación de la Identidad Campesina</v>
      </c>
      <c r="AA233" s="4" t="s">
        <v>6435</v>
      </c>
      <c r="AB233" s="4" t="str">
        <f t="shared" si="69"/>
        <v>Cuantificar las Acciones orientadas a la recuperación y al fortalecimiento de la identidad campesina</v>
      </c>
      <c r="AC233" s="4" t="s">
        <v>6435</v>
      </c>
      <c r="AD233" s="4" t="str">
        <f t="shared" si="70"/>
        <v>Dia de los Corregimientos: Acuerdo 11 de 2011
Semana Cultural San Antonio de Prado y San Sebastian de Palmitas: Acuerdo 03 de 2014
Festibal de la Cometa en Altavista: Acuerdo 47 de 2001
Dia del Campesino: Acuerdo Presidencial 135 de 1965
Desfile de Silleteros Acuerdo 35 de 2017</v>
      </c>
      <c r="AE233" s="4" t="s">
        <v>6435</v>
      </c>
      <c r="AF233" s="4" t="str">
        <f t="shared" si="71"/>
        <v>V1+V2+V3+V4+V5+V6</v>
      </c>
      <c r="AG233" s="4" t="s">
        <v>6435</v>
      </c>
      <c r="AH233" s="4" t="str">
        <f t="shared" si="72"/>
        <v>V1=  Celebración del día de los Corregimientos
V2=  Investigación y compilación de carácter historico
V3=Publicación investigación (Web e impresa
V4= Apoyo a los medios alternativos de comunicación de cada Corregimiento
V5=  Foros para la difusión de la memoria e identidad campesina corregimenta
V6= Difusión de las expresiones artisticas y culturales de los cinco corregimientos</v>
      </c>
      <c r="AI233" s="4" t="s">
        <v>6435</v>
      </c>
      <c r="AJ233" s="4" t="str">
        <f t="shared" si="73"/>
        <v>Creciente</v>
      </c>
      <c r="AK233" s="4" t="s">
        <v>6435</v>
      </c>
      <c r="AL233" s="4" t="str">
        <f t="shared" si="74"/>
        <v>Anual</v>
      </c>
      <c r="AM233" s="4" t="s">
        <v>6435</v>
      </c>
      <c r="AN233" s="4" t="str">
        <f t="shared" si="75"/>
        <v>Gerencia de Corregimientos</v>
      </c>
      <c r="AO233" s="4" t="s">
        <v>6435</v>
      </c>
      <c r="AP233" s="4" t="str">
        <f t="shared" si="76"/>
        <v>Interna - De acuerdo a las acciones programadas y ejecutadas.</v>
      </c>
      <c r="AQ233" s="4" t="s">
        <v>6435</v>
      </c>
      <c r="AR233" s="4" t="str">
        <f t="shared" si="77"/>
        <v>Registro en medios de comunicación, listados de asistencias, registros fotograficas, memorias, publicaciones.</v>
      </c>
      <c r="AS233" s="4" t="s">
        <v>6435</v>
      </c>
      <c r="AT233" s="4">
        <f t="shared" si="78"/>
        <v>2019</v>
      </c>
      <c r="AU233" s="4" t="s">
        <v>6435</v>
      </c>
      <c r="AV233" s="4">
        <f t="shared" si="79"/>
        <v>0</v>
      </c>
      <c r="AW233" s="4" t="s">
        <v>6435</v>
      </c>
      <c r="AX233" s="4" t="str">
        <f t="shared" si="80"/>
        <v>Gerencia de Corregimientos</v>
      </c>
      <c r="AY233" s="4" t="s">
        <v>6435</v>
      </c>
      <c r="AZ233" s="4" t="str">
        <f t="shared" si="81"/>
        <v>Gerencia de Corregimientos</v>
      </c>
      <c r="BA233" s="4" t="s">
        <v>6435</v>
      </c>
      <c r="BB233" s="4" t="str">
        <f t="shared" si="82"/>
        <v>Excel</v>
      </c>
      <c r="BC233" s="4" t="s">
        <v>6435</v>
      </c>
      <c r="BD233" s="4" t="str">
        <f t="shared" si="83"/>
        <v>Excel</v>
      </c>
      <c r="BE233" s="4" t="s">
        <v>6435</v>
      </c>
      <c r="BF233" s="4" t="str">
        <f t="shared" si="84"/>
        <v>La Variable 1, que corresponde al  día de Corregimientos es un evento que por décreto se debe realizar cada vigencia y el cual esta a cargo de la Gerencia de Corregimientos; para la Variable 5, que corresponde a Foros para la difusión de la memoria e identidad campesina corregimental se planea realizar uno por corregimiento y finalmente un Foro a nivel ciudad.  Finalmente para las Variables 4 y 5,  se planea apoyar los medios de comunicación de medios alternativos y las expresiones artísticas y culturales en cada uno de los corregimientos de la ciudad,  durante los dos años que se plantea cumplir la meta del indicador.</v>
      </c>
      <c r="BG233" s="4" t="s">
        <v>6437</v>
      </c>
      <c r="BH233" s="4" t="str">
        <f t="shared" si="85"/>
        <v>("2.7.4.5","Acciones Realizadas para la recuperación y fortalecimiento de la identidad campesina","Estimar las acciones correspondientes al fortalecimiento y recuperación de la Identidad Campesina","Cuantificar las Acciones orientadas a la recuperación y al fortalecimiento de la identidad campesina","Dia de los Corregimientos: Acuerdo 11 de 2011
Semana Cultural San Antonio de Prado y San Sebastian de Palmitas: Acuerdo 03 de 2014
Festibal de la Cometa en Altavista: Acuerdo 47 de 2001
Dia del Campesino: Acuerdo Presidencial 135 de 1965
Desfile de Silleteros Acuerdo 35 de 2017","V1+V2+V3+V4+V5+V6","V1=  Celebración del día de los Corregimientos
V2=  Investigación y compilación de carácter historico
V3=Publicación investigación (Web e impresa
V4= Apoyo a los medios alternativos de comunicación de cada Corregimiento
V5=  Foros para la difusión de la memoria e identidad campesina corregimenta
V6= Difusión de las expresiones artisticas y culturales de los cinco corregimientos","Creciente","Anual","Gerencia de Corregimientos","Interna - De acuerdo a las acciones programadas y ejecutadas.","Registro en medios de comunicación, listados de asistencias, registros fotograficas, memorias, publicaciones.</v>
      </c>
      <c r="BI233" s="4" t="str">
        <f t="shared" si="86"/>
        <v>","2019","0","Gerencia de Corregimientos","Gerencia de Corregimientos","Excel","Excel","La Variable 1, que corresponde al  día de Corregimientos es un evento que por décreto se debe realizar cada vigencia y el cual esta a cargo de la Gerencia de Corregimientos; para la Variable 5, que corresponde a Foros para la difusión de la memoria e identidad campesina corregimental se planea realizar uno por corregimiento y finalmente un Foro a nivel ciudad.  Finalmente para las Variables 4 y 5,  se planea apoyar los medios de comunicación de medios alternativos y las expresiones artísticas y culturales en cada uno de los corregimientos de la ciudad,  durante los dos años que se plantea cumplir la meta del indicador.),</v>
      </c>
      <c r="BJ233" s="4" t="str">
        <f t="shared" si="87"/>
        <v>("2.7.4.5","Acciones Realizadas para la recuperación y fortalecimiento de la identidad campesina","Estimar las acciones correspondientes al fortalecimiento y recuperación de la Identidad Campesina","Cuantificar las Acciones orientadas a la recuperación y al fortalecimiento de la identidad campesina","Dia de los Corregimientos: Acuerdo 11 de 2011
Semana Cultural San Antonio de Prado y San Sebastian de Palmitas: Acuerdo 03 de 2014
Festibal de la Cometa en Altavista: Acuerdo 47 de 2001
Dia del Campesino: Acuerdo Presidencial 135 de 1965
Desfile de Silleteros Acuerdo 35 de 2017","V1+V2+V3+V4+V5+V6","V1=  Celebración del día de los Corregimientos
V2=  Investigación y compilación de carácter historico
V3=Publicación investigación (Web e impresa
V4= Apoyo a los medios alternativos de comunicación de cada Corregimiento
V5=  Foros para la difusión de la memoria e identidad campesina corregimenta
V6= Difusión de las expresiones artisticas y culturales de los cinco corregimientos","Creciente","Anual","Gerencia de Corregimientos","Interna - De acuerdo a las acciones programadas y ejecutadas.","Registro en medios de comunicación, listados de asistencias, registros fotograficas, memorias, publicaciones.","2019","0","Gerencia de Corregimientos","Gerencia de Corregimientos","Excel","Excel","La Variable 1, que corresponde al  día de Corregimientos es un evento que por décreto se debe realizar cada vigencia y el cual esta a cargo de la Gerencia de Corregimientos; para la Variable 5, que corresponde a Foros para la difusión de la memoria e identidad campesina corregimental se planea realizar uno por corregimiento y finalmente un Foro a nivel ciudad.  Finalmente para las Variables 4 y 5,  se planea apoyar los medios de comunicación de medios alternativos y las expresiones artísticas y culturales en cada uno de los corregimientos de la ciudad,  durante los dos años que se plantea cumplir la meta del indicador.),</v>
      </c>
    </row>
    <row r="234" spans="1:62" x14ac:dyDescent="0.2">
      <c r="A234" s="5" t="s">
        <v>232</v>
      </c>
      <c r="B234" s="6" t="s">
        <v>5844</v>
      </c>
      <c r="C234" s="15" t="s">
        <v>2105</v>
      </c>
      <c r="D234" s="15" t="s">
        <v>2106</v>
      </c>
      <c r="E234" s="15" t="s">
        <v>967</v>
      </c>
      <c r="F234" s="15" t="s">
        <v>817</v>
      </c>
      <c r="G234" s="15" t="s">
        <v>2107</v>
      </c>
      <c r="H234" s="15" t="s">
        <v>819</v>
      </c>
      <c r="I234" s="15" t="s">
        <v>903</v>
      </c>
      <c r="J234" s="15" t="s">
        <v>970</v>
      </c>
      <c r="K234" s="15" t="s">
        <v>822</v>
      </c>
      <c r="L234" s="15" t="s">
        <v>2019</v>
      </c>
      <c r="M234" s="15" t="s">
        <v>1126</v>
      </c>
      <c r="N234" s="15"/>
      <c r="O234" s="15" t="s">
        <v>973</v>
      </c>
      <c r="P234" s="15" t="s">
        <v>973</v>
      </c>
      <c r="Q234" s="15" t="s">
        <v>974</v>
      </c>
      <c r="R234" s="15" t="s">
        <v>897</v>
      </c>
      <c r="S234" s="15" t="s">
        <v>975</v>
      </c>
      <c r="U234" s="10" t="s">
        <v>6434</v>
      </c>
      <c r="V234" s="4" t="str">
        <f t="shared" si="66"/>
        <v>2.7.4.6</v>
      </c>
      <c r="W234" s="122" t="s">
        <v>6435</v>
      </c>
      <c r="X234" s="4" t="str">
        <f t="shared" si="67"/>
        <v>Metros lineales de documentos patrimoniales salvaguardados mediante procesos archivísticos y de conservación</v>
      </c>
      <c r="Y234" s="4" t="s">
        <v>6435</v>
      </c>
      <c r="Z234" s="4" t="str">
        <f t="shared" si="68"/>
        <v>Corresponde a los metros lineales de documentos patrimoniales intervenidos a través de procesos archivísticos y de conservación</v>
      </c>
      <c r="AA234" s="4" t="s">
        <v>6435</v>
      </c>
      <c r="AB234" s="4" t="str">
        <f t="shared" si="69"/>
        <v>Medir el número de metros lineales intervenidos con procesos archivisticos y de conservación</v>
      </c>
      <c r="AC234" s="4" t="s">
        <v>6435</v>
      </c>
      <c r="AD234" s="4" t="str">
        <f t="shared" si="70"/>
        <v>Ley General de Cultura. Acuerdos Plan de Desarrollo</v>
      </c>
      <c r="AE234" s="4" t="s">
        <v>6435</v>
      </c>
      <c r="AF234" s="4" t="str">
        <f t="shared" si="71"/>
        <v>V1</v>
      </c>
      <c r="AG234" s="4" t="s">
        <v>6435</v>
      </c>
      <c r="AH234" s="4" t="str">
        <f t="shared" si="72"/>
        <v>V1: Metros lineales de documentos patrimoniales salvaguardados  mediante  procesos archivísticos y de conservación</v>
      </c>
      <c r="AI234" s="4" t="s">
        <v>6435</v>
      </c>
      <c r="AJ234" s="4" t="str">
        <f t="shared" si="73"/>
        <v>Creciente</v>
      </c>
      <c r="AK234" s="4" t="s">
        <v>6435</v>
      </c>
      <c r="AL234" s="4" t="str">
        <f t="shared" si="74"/>
        <v>Mensual</v>
      </c>
      <c r="AM234" s="4" t="s">
        <v>6435</v>
      </c>
      <c r="AN234" s="4" t="str">
        <f t="shared" si="75"/>
        <v>Secretaría de Cultura Ciudadana</v>
      </c>
      <c r="AO234" s="4" t="s">
        <v>6435</v>
      </c>
      <c r="AP234" s="4" t="str">
        <f t="shared" si="76"/>
        <v>Primaria</v>
      </c>
      <c r="AQ234" s="4" t="s">
        <v>6435</v>
      </c>
      <c r="AR234" s="4" t="str">
        <f t="shared" si="77"/>
        <v xml:space="preserve">Informes de ejecución de actividades. </v>
      </c>
      <c r="AS234" s="4" t="s">
        <v>6435</v>
      </c>
      <c r="AT234" s="4" t="str">
        <f t="shared" si="78"/>
        <v>2016-2019</v>
      </c>
      <c r="AU234" s="4" t="s">
        <v>6435</v>
      </c>
      <c r="AV234" s="4">
        <f t="shared" si="79"/>
        <v>0</v>
      </c>
      <c r="AW234" s="4" t="s">
        <v>6435</v>
      </c>
      <c r="AX234" s="4" t="str">
        <f t="shared" si="80"/>
        <v>Secretaría de Cultura ciudadana</v>
      </c>
      <c r="AY234" s="4" t="s">
        <v>6435</v>
      </c>
      <c r="AZ234" s="4" t="str">
        <f t="shared" si="81"/>
        <v>Secretaría de Cultura ciudadana</v>
      </c>
      <c r="BA234" s="4" t="s">
        <v>6435</v>
      </c>
      <c r="BB234" s="4" t="str">
        <f t="shared" si="82"/>
        <v>Informes de ejecución (word. pdf. excel)</v>
      </c>
      <c r="BC234" s="4" t="s">
        <v>6435</v>
      </c>
      <c r="BD234" s="4" t="str">
        <f t="shared" si="83"/>
        <v>Registros administrativos</v>
      </c>
      <c r="BE234" s="4" t="s">
        <v>6435</v>
      </c>
      <c r="BF234" s="4" t="str">
        <f t="shared" si="84"/>
        <v>Es un indicador nuevo. recomendado por el asesor del Alcalde</v>
      </c>
      <c r="BG234" s="4" t="s">
        <v>6437</v>
      </c>
      <c r="BH234" s="4" t="str">
        <f t="shared" si="85"/>
        <v xml:space="preserve">("2.7.4.6","Metros lineales de documentos patrimoniales salvaguardados mediante procesos archivísticos y de conservación","Corresponde a los metros lineales de documentos patrimoniales intervenidos a través de procesos archivísticos y de conservación","Medir el número de metros lineales intervenidos con procesos archivisticos y de conservación","Ley General de Cultura. Acuerdos Plan de Desarrollo","V1","V1: Metros lineales de documentos patrimoniales salvaguardados  mediante  procesos archivísticos y de conservación","Creciente","Mensual","Secretaría de Cultura Ciudadana","Primaria","Informes de ejecución de actividades. </v>
      </c>
      <c r="BI234" s="4" t="str">
        <f t="shared" si="86"/>
        <v>","2016-2019","0","Secretaría de Cultura ciudadana","Secretaría de Cultura ciudadana","Informes de ejecución (word. pdf. excel)","Registros administrativos","Es un indicador nuevo. recomendado por el asesor del Alcalde),</v>
      </c>
      <c r="BJ234" s="4" t="str">
        <f t="shared" si="87"/>
        <v>("2.7.4.6","Metros lineales de documentos patrimoniales salvaguardados mediante procesos archivísticos y de conservación","Corresponde a los metros lineales de documentos patrimoniales intervenidos a través de procesos archivísticos y de conservación","Medir el número de metros lineales intervenidos con procesos archivisticos y de conservación","Ley General de Cultura. Acuerdos Plan de Desarrollo","V1","V1: Metros lineales de documentos patrimoniales salvaguardados  mediante  procesos archivísticos y de conservación","Creciente","Mensual","Secretaría de Cultura Ciudadana","Primaria","Informes de ejecución de actividades. ","2016-2019","0","Secretaría de Cultura ciudadana","Secretaría de Cultura ciudadana","Informes de ejecución (word. pdf. excel)","Registros administrativos","Es un indicador nuevo. recomendado por el asesor del Alcalde),</v>
      </c>
    </row>
    <row r="235" spans="1:62" x14ac:dyDescent="0.2">
      <c r="A235" s="5" t="s">
        <v>233</v>
      </c>
      <c r="B235" s="6" t="s">
        <v>5845</v>
      </c>
      <c r="C235" s="15" t="s">
        <v>2108</v>
      </c>
      <c r="D235" s="15" t="s">
        <v>2109</v>
      </c>
      <c r="E235" s="15" t="s">
        <v>967</v>
      </c>
      <c r="F235" s="15" t="s">
        <v>832</v>
      </c>
      <c r="G235" s="15" t="s">
        <v>2110</v>
      </c>
      <c r="H235" s="15" t="s">
        <v>819</v>
      </c>
      <c r="I235" s="15" t="s">
        <v>903</v>
      </c>
      <c r="J235" s="15" t="s">
        <v>970</v>
      </c>
      <c r="K235" s="15" t="s">
        <v>822</v>
      </c>
      <c r="L235" s="15" t="s">
        <v>971</v>
      </c>
      <c r="M235" s="15" t="s">
        <v>972</v>
      </c>
      <c r="N235" s="15"/>
      <c r="O235" s="15" t="s">
        <v>973</v>
      </c>
      <c r="P235" s="15" t="s">
        <v>973</v>
      </c>
      <c r="Q235" s="15" t="s">
        <v>974</v>
      </c>
      <c r="R235" s="15" t="s">
        <v>897</v>
      </c>
      <c r="S235" s="15" t="s">
        <v>2111</v>
      </c>
      <c r="U235" s="10" t="s">
        <v>6434</v>
      </c>
      <c r="V235" s="4" t="str">
        <f t="shared" si="66"/>
        <v>2.7.5.1</v>
      </c>
      <c r="W235" s="122" t="s">
        <v>6435</v>
      </c>
      <c r="X235" s="4" t="str">
        <f t="shared" si="67"/>
        <v>Complejo cultural Ciudad del Río construido</v>
      </c>
      <c r="Y235" s="4" t="s">
        <v>6435</v>
      </c>
      <c r="Z235" s="4" t="str">
        <f t="shared" si="68"/>
        <v>Indica las actividades correspondientes para la construcción de un nuevo equipamiento cultural público en Ciudad del Río</v>
      </c>
      <c r="AA235" s="4" t="s">
        <v>6435</v>
      </c>
      <c r="AB235" s="4" t="str">
        <f t="shared" si="69"/>
        <v xml:space="preserve">Verificar el avance en la construcción de un nuevo equipamiento cultural público en la ciudad. </v>
      </c>
      <c r="AC235" s="4" t="s">
        <v>6435</v>
      </c>
      <c r="AD235" s="4" t="str">
        <f t="shared" si="70"/>
        <v>Ley General de Cultura. Acuerdos Plan de Desarrollo</v>
      </c>
      <c r="AE235" s="4" t="s">
        <v>6435</v>
      </c>
      <c r="AF235" s="4" t="str">
        <f t="shared" si="71"/>
        <v>(V1/V2)*100</v>
      </c>
      <c r="AG235" s="4" t="s">
        <v>6435</v>
      </c>
      <c r="AH235" s="4" t="str">
        <f t="shared" si="72"/>
        <v>V1: Porcentaje de avance de construcción de equipamiento
V2: Porcentaje total de construcción de equipamiento</v>
      </c>
      <c r="AI235" s="4" t="s">
        <v>6435</v>
      </c>
      <c r="AJ235" s="4" t="str">
        <f t="shared" si="73"/>
        <v>Creciente</v>
      </c>
      <c r="AK235" s="4" t="s">
        <v>6435</v>
      </c>
      <c r="AL235" s="4" t="str">
        <f t="shared" si="74"/>
        <v>Mensual</v>
      </c>
      <c r="AM235" s="4" t="s">
        <v>6435</v>
      </c>
      <c r="AN235" s="4" t="str">
        <f t="shared" si="75"/>
        <v>Secretaría de Cultura Ciudadana</v>
      </c>
      <c r="AO235" s="4" t="s">
        <v>6435</v>
      </c>
      <c r="AP235" s="4" t="str">
        <f t="shared" si="76"/>
        <v>Primaria</v>
      </c>
      <c r="AQ235" s="4" t="s">
        <v>6435</v>
      </c>
      <c r="AR235" s="4" t="str">
        <f t="shared" si="77"/>
        <v>Informes de ejecución de actividades. Registro en el Sistema de Información Cultural</v>
      </c>
      <c r="AS235" s="4" t="s">
        <v>6435</v>
      </c>
      <c r="AT235" s="4" t="str">
        <f t="shared" si="78"/>
        <v>N/A</v>
      </c>
      <c r="AU235" s="4" t="s">
        <v>6435</v>
      </c>
      <c r="AV235" s="4">
        <f t="shared" si="79"/>
        <v>0</v>
      </c>
      <c r="AW235" s="4" t="s">
        <v>6435</v>
      </c>
      <c r="AX235" s="4" t="str">
        <f t="shared" si="80"/>
        <v>Secretaría de Cultura ciudadana</v>
      </c>
      <c r="AY235" s="4" t="s">
        <v>6435</v>
      </c>
      <c r="AZ235" s="4" t="str">
        <f t="shared" si="81"/>
        <v>Secretaría de Cultura ciudadana</v>
      </c>
      <c r="BA235" s="4" t="s">
        <v>6435</v>
      </c>
      <c r="BB235" s="4" t="str">
        <f t="shared" si="82"/>
        <v>Informes de ejecución (word. pdf. excel)</v>
      </c>
      <c r="BC235" s="4" t="s">
        <v>6435</v>
      </c>
      <c r="BD235" s="4" t="str">
        <f t="shared" si="83"/>
        <v>Registros administrativos</v>
      </c>
      <c r="BE235" s="4" t="s">
        <v>6435</v>
      </c>
      <c r="BF235" s="4" t="str">
        <f t="shared" si="84"/>
        <v xml:space="preserve"> Se ajusta nombre por instrucción de asesores del  alcalde</v>
      </c>
      <c r="BG235" s="4" t="s">
        <v>6437</v>
      </c>
      <c r="BH235" s="4" t="str">
        <f t="shared" si="85"/>
        <v>("2.7.5.1","Complejo cultural Ciudad del Río construido","Indica las actividades correspondientes para la construcción de un nuevo equipamiento cultural público en Ciudad del Río","Verificar el avance en la construcción de un nuevo equipamiento cultural público en la ciudad. ","Ley General de Cultura. Acuerdos Plan de Desarrollo","(V1/V2)*100","V1: Porcentaje de avance de construcción de equipamiento
V2: Porcentaje total de construcción de equipamiento","Creciente","Mensual","Secretaría de Cultura Ciudadana","Primaria","Informes de ejecución de actividades. Registro en el Sistema de Información Cultural</v>
      </c>
      <c r="BI235" s="4" t="str">
        <f t="shared" si="86"/>
        <v>","N/A","0","Secretaría de Cultura ciudadana","Secretaría de Cultura ciudadana","Informes de ejecución (word. pdf. excel)","Registros administrativos"," Se ajusta nombre por instrucción de asesores del  alcalde),</v>
      </c>
      <c r="BJ235" s="4" t="str">
        <f t="shared" si="87"/>
        <v>("2.7.5.1","Complejo cultural Ciudad del Río construido","Indica las actividades correspondientes para la construcción de un nuevo equipamiento cultural público en Ciudad del Río","Verificar el avance en la construcción de un nuevo equipamiento cultural público en la ciudad. ","Ley General de Cultura. Acuerdos Plan de Desarrollo","(V1/V2)*100","V1: Porcentaje de avance de construcción de equipamiento
V2: Porcentaje total de construcción de equipamiento","Creciente","Mensual","Secretaría de Cultura Ciudadana","Primaria","Informes de ejecución de actividades. Registro en el Sistema de Información Cultural","N/A","0","Secretaría de Cultura ciudadana","Secretaría de Cultura ciudadana","Informes de ejecución (word. pdf. excel)","Registros administrativos"," Se ajusta nombre por instrucción de asesores del  alcalde),</v>
      </c>
    </row>
    <row r="236" spans="1:62" x14ac:dyDescent="0.2">
      <c r="A236" s="5" t="s">
        <v>234</v>
      </c>
      <c r="B236" s="6" t="s">
        <v>5846</v>
      </c>
      <c r="C236" s="14" t="s">
        <v>2112</v>
      </c>
      <c r="D236" s="14" t="s">
        <v>2113</v>
      </c>
      <c r="E236" s="14" t="s">
        <v>842</v>
      </c>
      <c r="F236" s="14" t="s">
        <v>2114</v>
      </c>
      <c r="G236" s="14" t="s">
        <v>2115</v>
      </c>
      <c r="H236" s="14" t="s">
        <v>819</v>
      </c>
      <c r="I236" s="14" t="s">
        <v>872</v>
      </c>
      <c r="J236" s="14" t="s">
        <v>2116</v>
      </c>
      <c r="K236" s="14" t="s">
        <v>2117</v>
      </c>
      <c r="L236" s="14" t="s">
        <v>2118</v>
      </c>
      <c r="M236" s="14">
        <v>2019</v>
      </c>
      <c r="N236" s="14"/>
      <c r="O236" s="14" t="s">
        <v>2119</v>
      </c>
      <c r="P236" s="14" t="s">
        <v>2120</v>
      </c>
      <c r="Q236" s="14" t="s">
        <v>2121</v>
      </c>
      <c r="R236" s="14" t="s">
        <v>2122</v>
      </c>
      <c r="S236" s="14"/>
      <c r="U236" s="10" t="s">
        <v>6434</v>
      </c>
      <c r="V236" s="4" t="str">
        <f t="shared" si="66"/>
        <v>2.7.5.2</v>
      </c>
      <c r="W236" s="122" t="s">
        <v>6435</v>
      </c>
      <c r="X236" s="4" t="str">
        <f t="shared" si="67"/>
        <v>Parque Biblioteca Pública Zona Nororiental rehabilitado</v>
      </c>
      <c r="Y236" s="4" t="s">
        <v>6435</v>
      </c>
      <c r="Z236" s="4" t="str">
        <f t="shared" si="68"/>
        <v>Porcentaje de ejecución del proyecto Recuperación de Parque Biblioteca España</v>
      </c>
      <c r="AA236" s="4" t="s">
        <v>6435</v>
      </c>
      <c r="AB236" s="4" t="str">
        <f t="shared" si="69"/>
        <v>Medir el avance de ejección del proyecto</v>
      </c>
      <c r="AC236" s="4" t="s">
        <v>6435</v>
      </c>
      <c r="AD236" s="4" t="str">
        <f t="shared" si="70"/>
        <v>NA</v>
      </c>
      <c r="AE236" s="4" t="s">
        <v>6435</v>
      </c>
      <c r="AF236" s="4" t="str">
        <f t="shared" si="71"/>
        <v>(V1*15% )+ (V2*5%)+ (V3*80%)</v>
      </c>
      <c r="AG236" s="4" t="s">
        <v>6435</v>
      </c>
      <c r="AH236" s="4" t="str">
        <f t="shared" si="72"/>
        <v>V1:Estudios y diseños elaboradados
V2: Permisos y aporbaciones logradas
V3: Obra ejecutada</v>
      </c>
      <c r="AI236" s="4" t="s">
        <v>6435</v>
      </c>
      <c r="AJ236" s="4" t="str">
        <f t="shared" si="73"/>
        <v>Creciente</v>
      </c>
      <c r="AK236" s="4" t="s">
        <v>6435</v>
      </c>
      <c r="AL236" s="4" t="str">
        <f t="shared" si="74"/>
        <v>Semestral</v>
      </c>
      <c r="AM236" s="4" t="s">
        <v>6435</v>
      </c>
      <c r="AN236" s="4" t="str">
        <f t="shared" si="75"/>
        <v>Secretaria de Infraestructura Fisica: SIRO</v>
      </c>
      <c r="AO236" s="4" t="s">
        <v>6435</v>
      </c>
      <c r="AP236" s="4" t="str">
        <f t="shared" si="76"/>
        <v>Interna</v>
      </c>
      <c r="AQ236" s="4" t="s">
        <v>6435</v>
      </c>
      <c r="AR236" s="4" t="str">
        <f t="shared" si="77"/>
        <v>Sitio de ejecución (campo)</v>
      </c>
      <c r="AS236" s="4" t="s">
        <v>6435</v>
      </c>
      <c r="AT236" s="4">
        <f t="shared" si="78"/>
        <v>2019</v>
      </c>
      <c r="AU236" s="4" t="s">
        <v>6435</v>
      </c>
      <c r="AV236" s="4">
        <f t="shared" si="79"/>
        <v>0</v>
      </c>
      <c r="AW236" s="4" t="s">
        <v>6435</v>
      </c>
      <c r="AX236" s="4" t="str">
        <f t="shared" si="80"/>
        <v>Secretaria de Infraestructura Fisica. Subsecretaria de Construccion y Mantenimiento</v>
      </c>
      <c r="AY236" s="4" t="s">
        <v>6435</v>
      </c>
      <c r="AZ236" s="4" t="str">
        <f t="shared" si="81"/>
        <v>Secretaria de Infraestructura Fisica. Unidad de Planeación y Prospectiva</v>
      </c>
      <c r="BA236" s="4" t="s">
        <v>6435</v>
      </c>
      <c r="BB236" s="4" t="str">
        <f t="shared" si="82"/>
        <v>Plataforma SIRO</v>
      </c>
      <c r="BC236" s="4" t="s">
        <v>6435</v>
      </c>
      <c r="BD236" s="4" t="str">
        <f t="shared" si="83"/>
        <v>Informes de contratos</v>
      </c>
      <c r="BE236" s="4" t="s">
        <v>6435</v>
      </c>
      <c r="BF236" s="4">
        <f t="shared" si="84"/>
        <v>0</v>
      </c>
      <c r="BG236" s="4" t="s">
        <v>6437</v>
      </c>
      <c r="BH236" s="4" t="str">
        <f t="shared" si="85"/>
        <v>("2.7.5.2","Parque Biblioteca Pública Zona Nororiental rehabilitado","Porcentaje de ejecución del proyecto Recuperación de Parque Biblioteca España","Medir el avance de ejección del proyecto","NA","(V1*15% )+ (V2*5%)+ (V3*80%)","V1:Estudios y diseños elaboradados
V2: Permisos y aporbaciones logradas
V3: Obra ejecutada","Creciente","Semestral","Secretaria de Infraestructura Fisica: SIRO","Interna","Sitio de ejecución (campo)</v>
      </c>
      <c r="BI236" s="4" t="str">
        <f t="shared" si="86"/>
        <v>","2019","0","Secretaria de Infraestructura Fisica. Subsecretaria de Construccion y Mantenimiento","Secretaria de Infraestructura Fisica. Unidad de Planeación y Prospectiva","Plataforma SIRO","Informes de contratos","0),</v>
      </c>
      <c r="BJ236" s="4" t="str">
        <f t="shared" si="87"/>
        <v>("2.7.5.2","Parque Biblioteca Pública Zona Nororiental rehabilitado","Porcentaje de ejecución del proyecto Recuperación de Parque Biblioteca España","Medir el avance de ejección del proyecto","NA","(V1*15% )+ (V2*5%)+ (V3*80%)","V1:Estudios y diseños elaboradados
V2: Permisos y aporbaciones logradas
V3: Obra ejecutada","Creciente","Semestral","Secretaria de Infraestructura Fisica: SIRO","Interna","Sitio de ejecución (campo)","2019","0","Secretaria de Infraestructura Fisica. Subsecretaria de Construccion y Mantenimiento","Secretaria de Infraestructura Fisica. Unidad de Planeación y Prospectiva","Plataforma SIRO","Informes de contratos","0),</v>
      </c>
    </row>
    <row r="237" spans="1:62" x14ac:dyDescent="0.2">
      <c r="A237" s="5" t="s">
        <v>235</v>
      </c>
      <c r="B237" s="6" t="s">
        <v>5847</v>
      </c>
      <c r="C237" s="15" t="s">
        <v>2123</v>
      </c>
      <c r="D237" s="15" t="s">
        <v>2124</v>
      </c>
      <c r="E237" s="15" t="s">
        <v>967</v>
      </c>
      <c r="F237" s="15" t="s">
        <v>817</v>
      </c>
      <c r="G237" s="15" t="s">
        <v>2125</v>
      </c>
      <c r="H237" s="15" t="s">
        <v>819</v>
      </c>
      <c r="I237" s="15" t="s">
        <v>903</v>
      </c>
      <c r="J237" s="15" t="s">
        <v>970</v>
      </c>
      <c r="K237" s="15" t="s">
        <v>822</v>
      </c>
      <c r="L237" s="15" t="s">
        <v>971</v>
      </c>
      <c r="M237" s="15" t="s">
        <v>1126</v>
      </c>
      <c r="N237" s="15"/>
      <c r="O237" s="15" t="s">
        <v>973</v>
      </c>
      <c r="P237" s="15" t="s">
        <v>973</v>
      </c>
      <c r="Q237" s="15" t="s">
        <v>974</v>
      </c>
      <c r="R237" s="15" t="s">
        <v>897</v>
      </c>
      <c r="S237" s="15"/>
      <c r="U237" s="10" t="s">
        <v>6434</v>
      </c>
      <c r="V237" s="4" t="str">
        <f t="shared" si="66"/>
        <v>2.7.5.3</v>
      </c>
      <c r="W237" s="122" t="s">
        <v>6435</v>
      </c>
      <c r="X237" s="4" t="str">
        <f t="shared" si="67"/>
        <v>Equipamientos culturales dotados</v>
      </c>
      <c r="Y237" s="4" t="s">
        <v>6435</v>
      </c>
      <c r="Z237" s="4" t="str">
        <f t="shared" si="68"/>
        <v>Indica el número de equipamientos dotados con los elementos necesarios para su funcionamiento</v>
      </c>
      <c r="AA237" s="4" t="s">
        <v>6435</v>
      </c>
      <c r="AB237" s="4" t="str">
        <f t="shared" si="69"/>
        <v>Monitorear el número de equipamientos que se intervienen con las dotaciones requeridas</v>
      </c>
      <c r="AC237" s="4" t="s">
        <v>6435</v>
      </c>
      <c r="AD237" s="4" t="str">
        <f t="shared" si="70"/>
        <v>Ley General de Cultura. Acuerdos Plan de Desarrollo</v>
      </c>
      <c r="AE237" s="4" t="s">
        <v>6435</v>
      </c>
      <c r="AF237" s="4" t="str">
        <f t="shared" si="71"/>
        <v>V1</v>
      </c>
      <c r="AG237" s="4" t="s">
        <v>6435</v>
      </c>
      <c r="AH237" s="4" t="str">
        <f t="shared" si="72"/>
        <v>V1: Número de equipamientos dotados</v>
      </c>
      <c r="AI237" s="4" t="s">
        <v>6435</v>
      </c>
      <c r="AJ237" s="4" t="str">
        <f t="shared" si="73"/>
        <v>Creciente</v>
      </c>
      <c r="AK237" s="4" t="s">
        <v>6435</v>
      </c>
      <c r="AL237" s="4" t="str">
        <f t="shared" si="74"/>
        <v>Mensual</v>
      </c>
      <c r="AM237" s="4" t="s">
        <v>6435</v>
      </c>
      <c r="AN237" s="4" t="str">
        <f t="shared" si="75"/>
        <v>Secretaría de Cultura Ciudadana</v>
      </c>
      <c r="AO237" s="4" t="s">
        <v>6435</v>
      </c>
      <c r="AP237" s="4" t="str">
        <f t="shared" si="76"/>
        <v>Primaria</v>
      </c>
      <c r="AQ237" s="4" t="s">
        <v>6435</v>
      </c>
      <c r="AR237" s="4" t="str">
        <f t="shared" si="77"/>
        <v>Informes de ejecución de actividades. Registro en el Sistema de Información Cultural</v>
      </c>
      <c r="AS237" s="4" t="s">
        <v>6435</v>
      </c>
      <c r="AT237" s="4" t="str">
        <f t="shared" si="78"/>
        <v>2016-2019</v>
      </c>
      <c r="AU237" s="4" t="s">
        <v>6435</v>
      </c>
      <c r="AV237" s="4">
        <f t="shared" si="79"/>
        <v>0</v>
      </c>
      <c r="AW237" s="4" t="s">
        <v>6435</v>
      </c>
      <c r="AX237" s="4" t="str">
        <f t="shared" si="80"/>
        <v>Secretaría de Cultura ciudadana</v>
      </c>
      <c r="AY237" s="4" t="s">
        <v>6435</v>
      </c>
      <c r="AZ237" s="4" t="str">
        <f t="shared" si="81"/>
        <v>Secretaría de Cultura ciudadana</v>
      </c>
      <c r="BA237" s="4" t="s">
        <v>6435</v>
      </c>
      <c r="BB237" s="4" t="str">
        <f t="shared" si="82"/>
        <v>Informes de ejecución (word. pdf. excel)</v>
      </c>
      <c r="BC237" s="4" t="s">
        <v>6435</v>
      </c>
      <c r="BD237" s="4" t="str">
        <f t="shared" si="83"/>
        <v>Registros administrativos</v>
      </c>
      <c r="BE237" s="4" t="s">
        <v>6435</v>
      </c>
      <c r="BF237" s="4">
        <f t="shared" si="84"/>
        <v>0</v>
      </c>
      <c r="BG237" s="4" t="s">
        <v>6437</v>
      </c>
      <c r="BH237" s="4" t="str">
        <f t="shared" si="85"/>
        <v>("2.7.5.3","Equipamientos culturales dotados","Indica el número de equipamientos dotados con los elementos necesarios para su funcionamiento","Monitorear el número de equipamientos que se intervienen con las dotaciones requeridas","Ley General de Cultura. Acuerdos Plan de Desarrollo","V1","V1: Número de equipamientos dotados","Creciente","Mensual","Secretaría de Cultura Ciudadana","Primaria","Informes de ejecución de actividades. Registro en el Sistema de Información Cultural</v>
      </c>
      <c r="BI237" s="4" t="str">
        <f t="shared" si="86"/>
        <v>","2016-2019","0","Secretaría de Cultura ciudadana","Secretaría de Cultura ciudadana","Informes de ejecución (word. pdf. excel)","Registros administrativos","0),</v>
      </c>
      <c r="BJ237" s="4" t="str">
        <f t="shared" si="87"/>
        <v>("2.7.5.3","Equipamientos culturales dotados","Indica el número de equipamientos dotados con los elementos necesarios para su funcionamiento","Monitorear el número de equipamientos que se intervienen con las dotaciones requeridas","Ley General de Cultura. Acuerdos Plan de Desarrollo","V1","V1: Número de equipamientos dotados","Creciente","Mensual","Secretaría de Cultura Ciudadana","Primaria","Informes de ejecución de actividades. Registro en el Sistema de Información Cultural","2016-2019","0","Secretaría de Cultura ciudadana","Secretaría de Cultura ciudadana","Informes de ejecución (word. pdf. excel)","Registros administrativos","0),</v>
      </c>
    </row>
    <row r="238" spans="1:62" x14ac:dyDescent="0.2">
      <c r="A238" s="5" t="s">
        <v>236</v>
      </c>
      <c r="B238" s="6" t="s">
        <v>5848</v>
      </c>
      <c r="C238" s="15" t="s">
        <v>2126</v>
      </c>
      <c r="D238" s="15" t="s">
        <v>2127</v>
      </c>
      <c r="E238" s="15" t="s">
        <v>967</v>
      </c>
      <c r="F238" s="15" t="s">
        <v>817</v>
      </c>
      <c r="G238" s="15" t="s">
        <v>2128</v>
      </c>
      <c r="H238" s="15" t="s">
        <v>819</v>
      </c>
      <c r="I238" s="15" t="s">
        <v>903</v>
      </c>
      <c r="J238" s="15" t="s">
        <v>970</v>
      </c>
      <c r="K238" s="15" t="s">
        <v>822</v>
      </c>
      <c r="L238" s="15" t="s">
        <v>971</v>
      </c>
      <c r="M238" s="15" t="s">
        <v>1126</v>
      </c>
      <c r="N238" s="15"/>
      <c r="O238" s="15" t="s">
        <v>973</v>
      </c>
      <c r="P238" s="15" t="s">
        <v>973</v>
      </c>
      <c r="Q238" s="15" t="s">
        <v>974</v>
      </c>
      <c r="R238" s="15" t="s">
        <v>897</v>
      </c>
      <c r="S238" s="15"/>
      <c r="U238" s="10" t="s">
        <v>6434</v>
      </c>
      <c r="V238" s="4" t="str">
        <f t="shared" si="66"/>
        <v>2.7.5.4</v>
      </c>
      <c r="W238" s="122" t="s">
        <v>6435</v>
      </c>
      <c r="X238" s="4" t="str">
        <f t="shared" si="67"/>
        <v>Equipamientos culturales adecuados</v>
      </c>
      <c r="Y238" s="4" t="s">
        <v>6435</v>
      </c>
      <c r="Z238" s="4" t="str">
        <f t="shared" si="68"/>
        <v>Indica el número de equipamientos con las adecuaciones en infraestructura realizadas adecuadas para su funcionamiento</v>
      </c>
      <c r="AA238" s="4" t="s">
        <v>6435</v>
      </c>
      <c r="AB238" s="4" t="str">
        <f t="shared" si="69"/>
        <v>Monitorear el número de equipamientos con las adecuaciones realizadas necesarias para su correcto funcionamiento.</v>
      </c>
      <c r="AC238" s="4" t="s">
        <v>6435</v>
      </c>
      <c r="AD238" s="4" t="str">
        <f t="shared" si="70"/>
        <v>Ley General de Cultura. Acuerdos Plan de Desarrollo</v>
      </c>
      <c r="AE238" s="4" t="s">
        <v>6435</v>
      </c>
      <c r="AF238" s="4" t="str">
        <f t="shared" si="71"/>
        <v>V1</v>
      </c>
      <c r="AG238" s="4" t="s">
        <v>6435</v>
      </c>
      <c r="AH238" s="4" t="str">
        <f t="shared" si="72"/>
        <v>V1: Número de equipamientos adecuados</v>
      </c>
      <c r="AI238" s="4" t="s">
        <v>6435</v>
      </c>
      <c r="AJ238" s="4" t="str">
        <f t="shared" si="73"/>
        <v>Creciente</v>
      </c>
      <c r="AK238" s="4" t="s">
        <v>6435</v>
      </c>
      <c r="AL238" s="4" t="str">
        <f t="shared" si="74"/>
        <v>Mensual</v>
      </c>
      <c r="AM238" s="4" t="s">
        <v>6435</v>
      </c>
      <c r="AN238" s="4" t="str">
        <f t="shared" si="75"/>
        <v>Secretaría de Cultura Ciudadana</v>
      </c>
      <c r="AO238" s="4" t="s">
        <v>6435</v>
      </c>
      <c r="AP238" s="4" t="str">
        <f t="shared" si="76"/>
        <v>Primaria</v>
      </c>
      <c r="AQ238" s="4" t="s">
        <v>6435</v>
      </c>
      <c r="AR238" s="4" t="str">
        <f t="shared" si="77"/>
        <v>Informes de ejecución de actividades. Registro en el Sistema de Información Cultural</v>
      </c>
      <c r="AS238" s="4" t="s">
        <v>6435</v>
      </c>
      <c r="AT238" s="4" t="str">
        <f t="shared" si="78"/>
        <v>2016-2019</v>
      </c>
      <c r="AU238" s="4" t="s">
        <v>6435</v>
      </c>
      <c r="AV238" s="4">
        <f t="shared" si="79"/>
        <v>0</v>
      </c>
      <c r="AW238" s="4" t="s">
        <v>6435</v>
      </c>
      <c r="AX238" s="4" t="str">
        <f t="shared" si="80"/>
        <v>Secretaría de Cultura ciudadana</v>
      </c>
      <c r="AY238" s="4" t="s">
        <v>6435</v>
      </c>
      <c r="AZ238" s="4" t="str">
        <f t="shared" si="81"/>
        <v>Secretaría de Cultura ciudadana</v>
      </c>
      <c r="BA238" s="4" t="s">
        <v>6435</v>
      </c>
      <c r="BB238" s="4" t="str">
        <f t="shared" si="82"/>
        <v>Informes de ejecución (word. pdf. excel)</v>
      </c>
      <c r="BC238" s="4" t="s">
        <v>6435</v>
      </c>
      <c r="BD238" s="4" t="str">
        <f t="shared" si="83"/>
        <v>Registros administrativos</v>
      </c>
      <c r="BE238" s="4" t="s">
        <v>6435</v>
      </c>
      <c r="BF238" s="4">
        <f t="shared" si="84"/>
        <v>0</v>
      </c>
      <c r="BG238" s="4" t="s">
        <v>6437</v>
      </c>
      <c r="BH238" s="4" t="str">
        <f t="shared" si="85"/>
        <v>("2.7.5.4","Equipamientos culturales adecuados","Indica el número de equipamientos con las adecuaciones en infraestructura realizadas adecuadas para su funcionamiento","Monitorear el número de equipamientos con las adecuaciones realizadas necesarias para su correcto funcionamiento.","Ley General de Cultura. Acuerdos Plan de Desarrollo","V1","V1: Número de equipamientos adecuados","Creciente","Mensual","Secretaría de Cultura Ciudadana","Primaria","Informes de ejecución de actividades. Registro en el Sistema de Información Cultural</v>
      </c>
      <c r="BI238" s="4" t="str">
        <f t="shared" si="86"/>
        <v>","2016-2019","0","Secretaría de Cultura ciudadana","Secretaría de Cultura ciudadana","Informes de ejecución (word. pdf. excel)","Registros administrativos","0),</v>
      </c>
      <c r="BJ238" s="4" t="str">
        <f t="shared" si="87"/>
        <v>("2.7.5.4","Equipamientos culturales adecuados","Indica el número de equipamientos con las adecuaciones en infraestructura realizadas adecuadas para su funcionamiento","Monitorear el número de equipamientos con las adecuaciones realizadas necesarias para su correcto funcionamiento.","Ley General de Cultura. Acuerdos Plan de Desarrollo","V1","V1: Número de equipamientos adecuados","Creciente","Mensual","Secretaría de Cultura Ciudadana","Primaria","Informes de ejecución de actividades. Registro en el Sistema de Información Cultural","2016-2019","0","Secretaría de Cultura ciudadana","Secretaría de Cultura ciudadana","Informes de ejecución (word. pdf. excel)","Registros administrativos","0),</v>
      </c>
    </row>
    <row r="239" spans="1:62" x14ac:dyDescent="0.2">
      <c r="A239" s="5" t="s">
        <v>237</v>
      </c>
      <c r="B239" s="6" t="s">
        <v>5849</v>
      </c>
      <c r="C239" s="41" t="s">
        <v>2129</v>
      </c>
      <c r="D239" s="41" t="s">
        <v>2130</v>
      </c>
      <c r="E239" s="41" t="s">
        <v>967</v>
      </c>
      <c r="F239" s="42" t="s">
        <v>832</v>
      </c>
      <c r="G239" s="41" t="s">
        <v>2131</v>
      </c>
      <c r="H239" s="41" t="s">
        <v>819</v>
      </c>
      <c r="I239" s="41" t="s">
        <v>903</v>
      </c>
      <c r="J239" s="41" t="s">
        <v>970</v>
      </c>
      <c r="K239" s="41" t="s">
        <v>822</v>
      </c>
      <c r="L239" s="41" t="s">
        <v>971</v>
      </c>
      <c r="M239" s="41" t="s">
        <v>972</v>
      </c>
      <c r="N239" s="41"/>
      <c r="O239" s="41" t="s">
        <v>973</v>
      </c>
      <c r="P239" s="41" t="s">
        <v>973</v>
      </c>
      <c r="Q239" s="41" t="s">
        <v>1120</v>
      </c>
      <c r="R239" s="41" t="s">
        <v>897</v>
      </c>
      <c r="S239" s="41" t="s">
        <v>1999</v>
      </c>
      <c r="U239" s="10" t="s">
        <v>6434</v>
      </c>
      <c r="V239" s="4" t="str">
        <f t="shared" si="66"/>
        <v>2.8.1</v>
      </c>
      <c r="W239" s="122" t="s">
        <v>6435</v>
      </c>
      <c r="X239" s="4" t="str">
        <f t="shared" si="67"/>
        <v>Política pública de cultura ciudadana implementada</v>
      </c>
      <c r="Y239" s="4" t="s">
        <v>6435</v>
      </c>
      <c r="Z239" s="4" t="str">
        <f t="shared" si="68"/>
        <v>Establece el nivel de cumplimiento del plan estratégico de la Política Pública de Cultura Ciudadana</v>
      </c>
      <c r="AA239" s="4" t="s">
        <v>6435</v>
      </c>
      <c r="AB239" s="4" t="str">
        <f t="shared" si="69"/>
        <v>Verificar el cumplimiento de las estrategias contempladas en el plan estratégico de la Política pública de Cultura Ciudadana</v>
      </c>
      <c r="AC239" s="4" t="s">
        <v>6435</v>
      </c>
      <c r="AD239" s="4" t="str">
        <f t="shared" si="70"/>
        <v>Ley General de Cultura. Acuerdos Plan de Desarrollo</v>
      </c>
      <c r="AE239" s="4" t="s">
        <v>6435</v>
      </c>
      <c r="AF239" s="4" t="str">
        <f t="shared" si="71"/>
        <v>(V1/V2)*100</v>
      </c>
      <c r="AG239" s="4" t="s">
        <v>6435</v>
      </c>
      <c r="AH239" s="4" t="str">
        <f t="shared" si="72"/>
        <v xml:space="preserve">V1:  Número de actividades implementadas de la Política pública
V2: Número de actividades del Plan estratégico de la política pública de cultura ciudadana </v>
      </c>
      <c r="AI239" s="4" t="s">
        <v>6435</v>
      </c>
      <c r="AJ239" s="4" t="str">
        <f t="shared" si="73"/>
        <v>Creciente</v>
      </c>
      <c r="AK239" s="4" t="s">
        <v>6435</v>
      </c>
      <c r="AL239" s="4" t="str">
        <f t="shared" si="74"/>
        <v>Mensual</v>
      </c>
      <c r="AM239" s="4" t="s">
        <v>6435</v>
      </c>
      <c r="AN239" s="4" t="str">
        <f t="shared" si="75"/>
        <v>Secretaría de Cultura Ciudadana</v>
      </c>
      <c r="AO239" s="4" t="s">
        <v>6435</v>
      </c>
      <c r="AP239" s="4" t="str">
        <f t="shared" si="76"/>
        <v>Primaria</v>
      </c>
      <c r="AQ239" s="4" t="s">
        <v>6435</v>
      </c>
      <c r="AR239" s="4" t="str">
        <f t="shared" si="77"/>
        <v>Informes de ejecución de actividades. Registro en el Sistema de Información Cultural</v>
      </c>
      <c r="AS239" s="4" t="s">
        <v>6435</v>
      </c>
      <c r="AT239" s="4" t="str">
        <f t="shared" si="78"/>
        <v>N/A</v>
      </c>
      <c r="AU239" s="4" t="s">
        <v>6435</v>
      </c>
      <c r="AV239" s="4">
        <f t="shared" si="79"/>
        <v>0</v>
      </c>
      <c r="AW239" s="4" t="s">
        <v>6435</v>
      </c>
      <c r="AX239" s="4" t="str">
        <f t="shared" si="80"/>
        <v>Secretaría de Cultura ciudadana</v>
      </c>
      <c r="AY239" s="4" t="s">
        <v>6435</v>
      </c>
      <c r="AZ239" s="4" t="str">
        <f t="shared" si="81"/>
        <v>Secretaría de Cultura ciudadana</v>
      </c>
      <c r="BA239" s="4" t="s">
        <v>6435</v>
      </c>
      <c r="BB239" s="4" t="str">
        <f t="shared" si="82"/>
        <v>Informes de ejecución (word. pdf)</v>
      </c>
      <c r="BC239" s="4" t="s">
        <v>6435</v>
      </c>
      <c r="BD239" s="4" t="str">
        <f t="shared" si="83"/>
        <v>Registros administrativos</v>
      </c>
      <c r="BE239" s="4" t="s">
        <v>6435</v>
      </c>
      <c r="BF239" s="4" t="str">
        <f t="shared" si="84"/>
        <v>Se ajusta línea base debido a que es un indicador nuevo.</v>
      </c>
      <c r="BG239" s="4" t="s">
        <v>6437</v>
      </c>
      <c r="BH239" s="4" t="str">
        <f t="shared" si="85"/>
        <v>("2.8.1","Política pública de cultura ciudadana implementada","Establece el nivel de cumplimiento del plan estratégico de la Política Pública de Cultura Ciudadana","Verificar el cumplimiento de las estrategias contempladas en el plan estratégico de la Política pública de Cultura Ciudadana","Ley General de Cultura. Acuerdos Plan de Desarrollo","(V1/V2)*100","V1:  Número de actividades implementadas de la Política pública
V2: Número de actividades del Plan estratégico de la política pública de cultura ciudadana ","Creciente","Mensual","Secretaría de Cultura Ciudadana","Primaria","Informes de ejecución de actividades. Registro en el Sistema de Información Cultural</v>
      </c>
      <c r="BI239" s="4" t="str">
        <f t="shared" si="86"/>
        <v>","N/A","0","Secretaría de Cultura ciudadana","Secretaría de Cultura ciudadana","Informes de ejecución (word. pdf)","Registros administrativos","Se ajusta línea base debido a que es un indicador nuevo.),</v>
      </c>
      <c r="BJ239" s="4" t="str">
        <f t="shared" si="87"/>
        <v>("2.8.1","Política pública de cultura ciudadana implementada","Establece el nivel de cumplimiento del plan estratégico de la Política Pública de Cultura Ciudadana","Verificar el cumplimiento de las estrategias contempladas en el plan estratégico de la Política pública de Cultura Ciudadana","Ley General de Cultura. Acuerdos Plan de Desarrollo","(V1/V2)*100","V1:  Número de actividades implementadas de la Política pública
V2: Número de actividades del Plan estratégico de la política pública de cultura ciudadana ","Creciente","Mensual","Secretaría de Cultura Ciudadana","Primaria","Informes de ejecución de actividades. Registro en el Sistema de Información Cultural","N/A","0","Secretaría de Cultura ciudadana","Secretaría de Cultura ciudadana","Informes de ejecución (word. pdf)","Registros administrativos","Se ajusta línea base debido a que es un indicador nuevo.),</v>
      </c>
    </row>
    <row r="240" spans="1:62" x14ac:dyDescent="0.2">
      <c r="A240" s="5" t="s">
        <v>238</v>
      </c>
      <c r="B240" s="6" t="s">
        <v>5850</v>
      </c>
      <c r="C240" s="41" t="s">
        <v>2132</v>
      </c>
      <c r="D240" s="41" t="s">
        <v>2133</v>
      </c>
      <c r="E240" s="41" t="s">
        <v>2134</v>
      </c>
      <c r="F240" s="42" t="s">
        <v>2135</v>
      </c>
      <c r="G240" s="41" t="s">
        <v>2136</v>
      </c>
      <c r="H240" s="41" t="s">
        <v>819</v>
      </c>
      <c r="I240" s="41" t="s">
        <v>856</v>
      </c>
      <c r="J240" s="41" t="s">
        <v>2137</v>
      </c>
      <c r="K240" s="41" t="s">
        <v>2138</v>
      </c>
      <c r="L240" s="41" t="s">
        <v>2139</v>
      </c>
      <c r="M240" s="41">
        <v>2018</v>
      </c>
      <c r="N240" s="41"/>
      <c r="O240" s="41" t="s">
        <v>2140</v>
      </c>
      <c r="P240" s="41" t="s">
        <v>2140</v>
      </c>
      <c r="Q240" s="41" t="s">
        <v>2141</v>
      </c>
      <c r="R240" s="41" t="s">
        <v>1214</v>
      </c>
      <c r="S240" s="41" t="s">
        <v>2142</v>
      </c>
      <c r="U240" s="10" t="s">
        <v>6434</v>
      </c>
      <c r="V240" s="4" t="str">
        <f t="shared" si="66"/>
        <v>2.8.2</v>
      </c>
      <c r="W240" s="122" t="s">
        <v>6435</v>
      </c>
      <c r="X240" s="4" t="str">
        <f t="shared" si="67"/>
        <v>Percepción ciudadana favorable del centro</v>
      </c>
      <c r="Y240" s="4" t="s">
        <v>6435</v>
      </c>
      <c r="Z240" s="4" t="str">
        <f t="shared" si="68"/>
        <v>El indicador mide la percepción que tienen las personas encuestadas del Centro respecto al estado actual de este territorio relacionado a las diferentes intervenciones de transformación realizadas.</v>
      </c>
      <c r="AA240" s="4" t="s">
        <v>6435</v>
      </c>
      <c r="AB240" s="4" t="str">
        <f t="shared" si="69"/>
        <v>Medir la percepción favorable que tiene la población residente y flotante con respecto al centro de la Ciudad. evaluando la apropiación social de los espacios públicos. mejorando la convivencia. el reconocimiento de las diversidades. el cumplimiento y aceptación de la norma y acuerdos sociales. la sostenibilidad ambiental y aportando de esta manera al mejoramiento de las condiciones de vida del centro.</v>
      </c>
      <c r="AC240" s="4" t="s">
        <v>6435</v>
      </c>
      <c r="AD240" s="4" t="str">
        <f t="shared" si="70"/>
        <v xml:space="preserve">Constitución Politica de Colombia. articulos: 20 y 270.
</v>
      </c>
      <c r="AE240" s="4" t="s">
        <v>6435</v>
      </c>
      <c r="AF240" s="4" t="str">
        <f t="shared" si="71"/>
        <v xml:space="preserve"> (V1/V2)*100</v>
      </c>
      <c r="AG240" s="4" t="s">
        <v>6435</v>
      </c>
      <c r="AH240" s="4" t="str">
        <f t="shared" si="72"/>
        <v>V1= Número de personas encuestadas con percepción positiva del centro 
V2= Número total de personas encuestadas</v>
      </c>
      <c r="AI240" s="4" t="s">
        <v>6435</v>
      </c>
      <c r="AJ240" s="4" t="str">
        <f t="shared" si="73"/>
        <v>Creciente</v>
      </c>
      <c r="AK240" s="4" t="s">
        <v>6435</v>
      </c>
      <c r="AL240" s="4" t="str">
        <f t="shared" si="74"/>
        <v>Anual</v>
      </c>
      <c r="AM240" s="4" t="s">
        <v>6435</v>
      </c>
      <c r="AN240" s="4" t="str">
        <f t="shared" si="75"/>
        <v>Gerencia del Centro; Departamento Administrativo de Planeación</v>
      </c>
      <c r="AO240" s="4" t="s">
        <v>6435</v>
      </c>
      <c r="AP240" s="4" t="str">
        <f t="shared" si="76"/>
        <v xml:space="preserve">Encuestas presenciales y/o virtuales.
Primaria: Aplicadas por la Gerencia del Centro
Secundaria: Departamento Administrativo de Planeación.
</v>
      </c>
      <c r="AQ240" s="4" t="s">
        <v>6435</v>
      </c>
      <c r="AR240" s="4" t="str">
        <f t="shared" si="77"/>
        <v>Informe de Encuestas Aplicadas</v>
      </c>
      <c r="AS240" s="4" t="s">
        <v>6435</v>
      </c>
      <c r="AT240" s="4">
        <f t="shared" si="78"/>
        <v>2018</v>
      </c>
      <c r="AU240" s="4" t="s">
        <v>6435</v>
      </c>
      <c r="AV240" s="4">
        <f t="shared" si="79"/>
        <v>0</v>
      </c>
      <c r="AW240" s="4" t="s">
        <v>6435</v>
      </c>
      <c r="AX240" s="4" t="str">
        <f t="shared" si="80"/>
        <v>Gerencia del Centro</v>
      </c>
      <c r="AY240" s="4" t="s">
        <v>6435</v>
      </c>
      <c r="AZ240" s="4" t="str">
        <f t="shared" si="81"/>
        <v>Gerencia del Centro</v>
      </c>
      <c r="BA240" s="4" t="s">
        <v>6435</v>
      </c>
      <c r="BB240" s="4" t="str">
        <f t="shared" si="82"/>
        <v>(Bases de datos (Access).  hojas de cálculo (Excel). documentos de texto (Word. PDF. TXT )</v>
      </c>
      <c r="BC240" s="4" t="s">
        <v>6435</v>
      </c>
      <c r="BD240" s="4" t="str">
        <f t="shared" si="83"/>
        <v>Encuesta</v>
      </c>
      <c r="BE240" s="4" t="s">
        <v>6435</v>
      </c>
      <c r="BF240" s="4" t="str">
        <f t="shared" si="84"/>
        <v>Metodología de medición:
En el Centro se vienen realizando diferentes intervenciones físicas. sociales y culturales. el propósito de este indicador es identificar que percepción tiene la población residente y flotante respecto al mejoramiento de las condiciones de vida.
Para esto se realizará una encuesta que permita la recolección de información. en años anteriores se ha hecho a través de la encuesta de calidad de vida; no obstante. se verificará con Planeación si es posible continuar con esta medición a través de este instrumento o se implementa otro; para así poder reportarlo a los entes de control y seguimiento.
Limitaciones:
La aplicación de estas encuestas debe ser anual ya que la limitación de recursos financieros y logísticos no hace posible que se hagan en menor tiempo.
Nota: es importante resaltar que si bien los indicadores en general del centro no obedecen a una politica publica especifica. los proyectos que los sustentan sí. por lo que es esta normativa la que especifica en este formato.</v>
      </c>
      <c r="BG240" s="4" t="s">
        <v>6437</v>
      </c>
      <c r="BH240" s="4" t="str">
        <f t="shared" si="85"/>
        <v>("2.8.2","Percepción ciudadana favorable del centro","El indicador mide la percepción que tienen las personas encuestadas del Centro respecto al estado actual de este territorio relacionado a las diferentes intervenciones de transformación realizadas.","Medir la percepción favorable que tiene la población residente y flotante con respecto al centro de la Ciudad. evaluando la apropiación social de los espacios públicos. mejorando la convivencia. el reconocimiento de las diversidades. el cumplimiento y aceptación de la norma y acuerdos sociales. la sostenibilidad ambiental y aportando de esta manera al mejoramiento de las condiciones de vida del centro.","Constitución Politica de Colombia. articulos: 20 y 270.
"," (V1/V2)*100","V1= Número de personas encuestadas con percepción positiva del centro 
V2= Número total de personas encuestadas","Creciente","Anual","Gerencia del Centro; Departamento Administrativo de Planeación","Encuestas presenciales y/o virtuales.
Primaria: Aplicadas por la Gerencia del Centro
Secundaria: Departamento Administrativo de Planeación.
","Informe de Encuestas Aplicadas</v>
      </c>
      <c r="BI240" s="4" t="str">
        <f t="shared" si="86"/>
        <v>","2018","0","Gerencia del Centro","Gerencia del Centro","(Bases de datos (Access).  hojas de cálculo (Excel). documentos de texto (Word. PDF. TXT )","Encuesta","Metodología de medición:
En el Centro se vienen realizando diferentes intervenciones físicas. sociales y culturales. el propósito de este indicador es identificar que percepción tiene la población residente y flotante respecto al mejoramiento de las condiciones de vida.
Para esto se realizará una encuesta que permita la recolección de información. en años anteriores se ha hecho a través de la encuesta de calidad de vida; no obstante. se verificará con Planeación si es posible continuar con esta medición a través de este instrumento o se implementa otro; para así poder reportarlo a los entes de control y seguimiento.
Limitaciones:
La aplicación de estas encuestas debe ser anual ya que la limitación de recursos financieros y logísticos no hace posible que se hagan en menor tiempo.
Nota: es importante resaltar que si bien los indicadores en general del centro no obedecen a una politica publica especifica. los proyectos que los sustentan sí. por lo que es esta normativa la que especifica en este formato.),</v>
      </c>
      <c r="BJ240" s="4" t="str">
        <f t="shared" si="87"/>
        <v>("2.8.2","Percepción ciudadana favorable del centro","El indicador mide la percepción que tienen las personas encuestadas del Centro respecto al estado actual de este territorio relacionado a las diferentes intervenciones de transformación realizadas.","Medir la percepción favorable que tiene la población residente y flotante con respecto al centro de la Ciudad. evaluando la apropiación social de los espacios públicos. mejorando la convivencia. el reconocimiento de las diversidades. el cumplimiento y aceptación de la norma y acuerdos sociales. la sostenibilidad ambiental y aportando de esta manera al mejoramiento de las condiciones de vida del centro.","Constitución Politica de Colombia. articulos: 20 y 270.
"," (V1/V2)*100","V1= Número de personas encuestadas con percepción positiva del centro 
V2= Número total de personas encuestadas","Creciente","Anual","Gerencia del Centro; Departamento Administrativo de Planeación","Encuestas presenciales y/o virtuales.
Primaria: Aplicadas por la Gerencia del Centro
Secundaria: Departamento Administrativo de Planeación.
","Informe de Encuestas Aplicadas","2018","0","Gerencia del Centro","Gerencia del Centro","(Bases de datos (Access).  hojas de cálculo (Excel). documentos de texto (Word. PDF. TXT )","Encuesta","Metodología de medición:
En el Centro se vienen realizando diferentes intervenciones físicas. sociales y culturales. el propósito de este indicador es identificar que percepción tiene la población residente y flotante respecto al mejoramiento de las condiciones de vida.
Para esto se realizará una encuesta que permita la recolección de información. en años anteriores se ha hecho a través de la encuesta de calidad de vida; no obstante. se verificará con Planeación si es posible continuar con esta medición a través de este instrumento o se implementa otro; para así poder reportarlo a los entes de control y seguimiento.
Limitaciones:
La aplicación de estas encuestas debe ser anual ya que la limitación de recursos financieros y logísticos no hace posible que se hagan en menor tiempo.
Nota: es importante resaltar que si bien los indicadores en general del centro no obedecen a una politica publica especifica. los proyectos que los sustentan sí. por lo que es esta normativa la que especifica en este formato.),</v>
      </c>
    </row>
    <row r="241" spans="1:62" x14ac:dyDescent="0.2">
      <c r="A241" s="5" t="s">
        <v>239</v>
      </c>
      <c r="B241" s="6" t="s">
        <v>5851</v>
      </c>
      <c r="C241" s="14" t="s">
        <v>2143</v>
      </c>
      <c r="D241" s="14" t="s">
        <v>2144</v>
      </c>
      <c r="E241" s="14" t="s">
        <v>2145</v>
      </c>
      <c r="F241" s="14" t="s">
        <v>2146</v>
      </c>
      <c r="G241" s="14" t="s">
        <v>2147</v>
      </c>
      <c r="H241" s="14" t="s">
        <v>1620</v>
      </c>
      <c r="I241" s="14" t="s">
        <v>856</v>
      </c>
      <c r="J241" s="14" t="s">
        <v>2148</v>
      </c>
      <c r="K241" s="14" t="s">
        <v>2149</v>
      </c>
      <c r="L241" s="14" t="s">
        <v>2150</v>
      </c>
      <c r="M241" s="14">
        <v>2018</v>
      </c>
      <c r="N241" s="14"/>
      <c r="O241" s="14" t="s">
        <v>1067</v>
      </c>
      <c r="P241" s="14" t="s">
        <v>2151</v>
      </c>
      <c r="Q241" s="14" t="s">
        <v>2152</v>
      </c>
      <c r="R241" s="14" t="s">
        <v>1214</v>
      </c>
      <c r="S241" s="14"/>
      <c r="U241" s="10" t="s">
        <v>6434</v>
      </c>
      <c r="V241" s="4" t="str">
        <f t="shared" si="66"/>
        <v>2.8.3</v>
      </c>
      <c r="W241" s="122" t="s">
        <v>6435</v>
      </c>
      <c r="X241" s="4" t="str">
        <f t="shared" si="67"/>
        <v>Hogares donde se considera que existe discriminación contra la mujer</v>
      </c>
      <c r="Y241" s="4" t="s">
        <v>6435</v>
      </c>
      <c r="Z241" s="4" t="str">
        <f t="shared" si="68"/>
        <v>Proporción de hogares que consideran que existe discriminación contra la mujer. respecto al total de hogares.</v>
      </c>
      <c r="AA241" s="4" t="s">
        <v>6435</v>
      </c>
      <c r="AB241" s="4" t="str">
        <f t="shared" si="69"/>
        <v>Medir los avances respecto a la transformación de imaginarios culturales en favor de la igualdad de género. la inclusión y la visibilización de las mujeres en la ciudad como agentes fundamentales del desarrollo de Medellín.</v>
      </c>
      <c r="AC241" s="4" t="s">
        <v>6435</v>
      </c>
      <c r="AD241" s="4" t="str">
        <f t="shared" si="70"/>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241" s="4" t="s">
        <v>6435</v>
      </c>
      <c r="AF241" s="4" t="str">
        <f t="shared" si="71"/>
        <v>V0/V1*100</v>
      </c>
      <c r="AG241" s="4" t="s">
        <v>6435</v>
      </c>
      <c r="AH241" s="4" t="str">
        <f t="shared" si="72"/>
        <v>V0: Hogares consideran que existe discriminación contra la mujer.
V1: Número total de hogares</v>
      </c>
      <c r="AI241" s="4" t="s">
        <v>6435</v>
      </c>
      <c r="AJ241" s="4" t="str">
        <f t="shared" si="73"/>
        <v>Decreciente</v>
      </c>
      <c r="AK241" s="4" t="s">
        <v>6435</v>
      </c>
      <c r="AL241" s="4" t="str">
        <f t="shared" si="74"/>
        <v>Anual</v>
      </c>
      <c r="AM241" s="4" t="s">
        <v>6435</v>
      </c>
      <c r="AN241" s="4" t="str">
        <f t="shared" si="75"/>
        <v>ECV  - Departamento Administrativo de Planeación DAP.</v>
      </c>
      <c r="AO241" s="4" t="s">
        <v>6435</v>
      </c>
      <c r="AP241" s="4" t="str">
        <f t="shared" si="76"/>
        <v>Encuesta de Calida de Vida (ECV)</v>
      </c>
      <c r="AQ241" s="4" t="s">
        <v>6435</v>
      </c>
      <c r="AR241" s="4" t="str">
        <f t="shared" si="77"/>
        <v>Base de datos en SPSS</v>
      </c>
      <c r="AS241" s="4" t="s">
        <v>6435</v>
      </c>
      <c r="AT241" s="4">
        <f t="shared" si="78"/>
        <v>2018</v>
      </c>
      <c r="AU241" s="4" t="s">
        <v>6435</v>
      </c>
      <c r="AV241" s="4">
        <f t="shared" si="79"/>
        <v>0</v>
      </c>
      <c r="AW241" s="4" t="s">
        <v>6435</v>
      </c>
      <c r="AX241" s="4" t="str">
        <f t="shared" si="80"/>
        <v>Departamento Administrativo de Planeación</v>
      </c>
      <c r="AY241" s="4" t="s">
        <v>6435</v>
      </c>
      <c r="AZ241" s="4" t="str">
        <f t="shared" si="81"/>
        <v>Subdirección de información</v>
      </c>
      <c r="BA241" s="4" t="s">
        <v>6435</v>
      </c>
      <c r="BB241" s="4" t="str">
        <f t="shared" si="82"/>
        <v>Hojas de cálculo (Excel)
Base de datos en SPSS</v>
      </c>
      <c r="BC241" s="4" t="s">
        <v>6435</v>
      </c>
      <c r="BD241" s="4" t="str">
        <f t="shared" si="83"/>
        <v>Encuesta</v>
      </c>
      <c r="BE241" s="4" t="s">
        <v>6435</v>
      </c>
      <c r="BF241" s="4">
        <f t="shared" si="84"/>
        <v>0</v>
      </c>
      <c r="BG241" s="4" t="s">
        <v>6437</v>
      </c>
      <c r="BH241" s="4" t="str">
        <f t="shared" si="85"/>
        <v>("2.8.3","Hogares donde se considera que existe discriminación contra la mujer","Proporción de hogares que consideran que existe discriminación contra la mujer. respecto al total de hogares.","Medir los avances respecto a la transformación de imaginarios culturales en favor de la igualdad de género. la inclusión y la visibilización de las mujeres en la ciudad como agentes fundamentales del desarrollo de Medellín.","Acuerdo 102 de 2018. por el cual se crea la Política Pública para la Igualdad de Género de las Mujeres Urbanas y Rurales del Municipio de Medellín.
Conpes 161 “Equidad de Género para las Mujeres”
 Objetivos de Desarrollo Sostenible. Meta 5 “lograr la igualdad de género”. 
","V0/V1*100","V0: Hogares consideran que existe discriminación contra la mujer.
V1: Número total de hogares","Decreciente","Anual","ECV  - Departamento Administrativo de Planeación DAP.","Encuesta de Calida de Vida (ECV)","Base de datos en SPSS</v>
      </c>
      <c r="BI241" s="4" t="str">
        <f t="shared" si="86"/>
        <v>","2018","0","Departamento Administrativo de Planeación","Subdirección de información","Hojas de cálculo (Excel)
Base de datos en SPSS","Encuesta","0),</v>
      </c>
      <c r="BJ241" s="4" t="str">
        <f t="shared" si="87"/>
        <v>("2.8.3","Hogares donde se considera que existe discriminación contra la mujer","Proporción de hogares que consideran que existe discriminación contra la mujer. respecto al total de hogares.","Medir los avances respecto a la transformación de imaginarios culturales en favor de la igualdad de género. la inclusión y la visibilización de las mujeres en la ciudad como agentes fundamentales del desarrollo de Medellín.","Acuerdo 102 de 2018. por el cual se crea la Política Pública para la Igualdad de Género de las Mujeres Urbanas y Rurales del Municipio de Medellín.
Conpes 161 “Equidad de Género para las Mujeres”
 Objetivos de Desarrollo Sostenible. Meta 5 “lograr la igualdad de género”. 
","V0/V1*100","V0: Hogares consideran que existe discriminación contra la mujer.
V1: Número total de hogares","Decreciente","Anual","ECV  - Departamento Administrativo de Planeación DAP.","Encuesta de Calida de Vida (ECV)","Base de datos en SPSS","2018","0","Departamento Administrativo de Planeación","Subdirección de información","Hojas de cálculo (Excel)
Base de datos en SPSS","Encuesta","0),</v>
      </c>
    </row>
    <row r="242" spans="1:62" x14ac:dyDescent="0.2">
      <c r="A242" s="5" t="s">
        <v>240</v>
      </c>
      <c r="B242" s="6" t="s">
        <v>5852</v>
      </c>
      <c r="C242" s="15" t="s">
        <v>2153</v>
      </c>
      <c r="D242" s="15" t="s">
        <v>2154</v>
      </c>
      <c r="E242" s="15" t="s">
        <v>2155</v>
      </c>
      <c r="F242" s="15" t="s">
        <v>817</v>
      </c>
      <c r="G242" s="15" t="s">
        <v>2156</v>
      </c>
      <c r="H242" s="15" t="s">
        <v>1112</v>
      </c>
      <c r="I242" s="15" t="s">
        <v>903</v>
      </c>
      <c r="J242" s="15" t="s">
        <v>970</v>
      </c>
      <c r="K242" s="15" t="s">
        <v>822</v>
      </c>
      <c r="L242" s="15" t="s">
        <v>971</v>
      </c>
      <c r="M242" s="15" t="s">
        <v>1126</v>
      </c>
      <c r="N242" s="15"/>
      <c r="O242" s="15" t="s">
        <v>973</v>
      </c>
      <c r="P242" s="15" t="s">
        <v>973</v>
      </c>
      <c r="Q242" s="15" t="s">
        <v>974</v>
      </c>
      <c r="R242" s="15" t="s">
        <v>897</v>
      </c>
      <c r="S242" s="15" t="s">
        <v>2046</v>
      </c>
      <c r="U242" s="10" t="s">
        <v>6434</v>
      </c>
      <c r="V242" s="4" t="str">
        <f t="shared" si="66"/>
        <v>2.8.1.1</v>
      </c>
      <c r="W242" s="122" t="s">
        <v>6435</v>
      </c>
      <c r="X242" s="4" t="str">
        <f t="shared" si="67"/>
        <v>Iniciativas diversidad cultural acompañadas con el enfoque de cultura ciudadana</v>
      </c>
      <c r="Y242" s="4" t="s">
        <v>6435</v>
      </c>
      <c r="Z242" s="4" t="str">
        <f t="shared" si="68"/>
        <v>Señala las estrategias de diversidad cultural que se apoyan desde la Secretaría de Cultura Ciudadana</v>
      </c>
      <c r="AA242" s="4" t="s">
        <v>6435</v>
      </c>
      <c r="AB242" s="4" t="str">
        <f t="shared" si="69"/>
        <v>Medir las estrategias de diversidad cultural implementadas con el enfoque de cultura ciudadana</v>
      </c>
      <c r="AC242" s="4" t="s">
        <v>6435</v>
      </c>
      <c r="AD242" s="4" t="str">
        <f t="shared" si="70"/>
        <v>Política Pública de Cultura Ciudadana</v>
      </c>
      <c r="AE242" s="4" t="s">
        <v>6435</v>
      </c>
      <c r="AF242" s="4" t="str">
        <f t="shared" si="71"/>
        <v>V1</v>
      </c>
      <c r="AG242" s="4" t="s">
        <v>6435</v>
      </c>
      <c r="AH242" s="4" t="str">
        <f t="shared" si="72"/>
        <v>V1: Estrategias de diversidad acompañadas</v>
      </c>
      <c r="AI242" s="4" t="s">
        <v>6435</v>
      </c>
      <c r="AJ242" s="4" t="str">
        <f t="shared" si="73"/>
        <v>Constante</v>
      </c>
      <c r="AK242" s="4" t="s">
        <v>6435</v>
      </c>
      <c r="AL242" s="4" t="str">
        <f t="shared" si="74"/>
        <v>Mensual</v>
      </c>
      <c r="AM242" s="4" t="s">
        <v>6435</v>
      </c>
      <c r="AN242" s="4" t="str">
        <f t="shared" si="75"/>
        <v>Secretaría de Cultura Ciudadana</v>
      </c>
      <c r="AO242" s="4" t="s">
        <v>6435</v>
      </c>
      <c r="AP242" s="4" t="str">
        <f t="shared" si="76"/>
        <v>Primaria</v>
      </c>
      <c r="AQ242" s="4" t="s">
        <v>6435</v>
      </c>
      <c r="AR242" s="4" t="str">
        <f t="shared" si="77"/>
        <v>Informes de ejecución de actividades. Registro en el Sistema de Información Cultural</v>
      </c>
      <c r="AS242" s="4" t="s">
        <v>6435</v>
      </c>
      <c r="AT242" s="4" t="str">
        <f t="shared" si="78"/>
        <v>2016-2019</v>
      </c>
      <c r="AU242" s="4" t="s">
        <v>6435</v>
      </c>
      <c r="AV242" s="4">
        <f t="shared" si="79"/>
        <v>0</v>
      </c>
      <c r="AW242" s="4" t="s">
        <v>6435</v>
      </c>
      <c r="AX242" s="4" t="str">
        <f t="shared" si="80"/>
        <v>Secretaría de Cultura ciudadana</v>
      </c>
      <c r="AY242" s="4" t="s">
        <v>6435</v>
      </c>
      <c r="AZ242" s="4" t="str">
        <f t="shared" si="81"/>
        <v>Secretaría de Cultura ciudadana</v>
      </c>
      <c r="BA242" s="4" t="s">
        <v>6435</v>
      </c>
      <c r="BB242" s="4" t="str">
        <f t="shared" si="82"/>
        <v>Informes de ejecución (word. pdf. excel)</v>
      </c>
      <c r="BC242" s="4" t="s">
        <v>6435</v>
      </c>
      <c r="BD242" s="4" t="str">
        <f t="shared" si="83"/>
        <v>Registros administrativos</v>
      </c>
      <c r="BE242" s="4" t="s">
        <v>6435</v>
      </c>
      <c r="BF242" s="4" t="str">
        <f t="shared" si="84"/>
        <v>Se ajusta nombre para dar mayor claridad</v>
      </c>
      <c r="BG242" s="4" t="s">
        <v>6437</v>
      </c>
      <c r="BH242" s="4" t="str">
        <f t="shared" si="85"/>
        <v>("2.8.1.1","Iniciativas diversidad cultural acompañadas con el enfoque de cultura ciudadana","Señala las estrategias de diversidad cultural que se apoyan desde la Secretaría de Cultura Ciudadana","Medir las estrategias de diversidad cultural implementadas con el enfoque de cultura ciudadana","Política Pública de Cultura Ciudadana","V1","V1: Estrategias de diversidad acompañadas","Constante","Mensual","Secretaría de Cultura Ciudadana","Primaria","Informes de ejecución de actividades. Registro en el Sistema de Información Cultural</v>
      </c>
      <c r="BI242" s="4" t="str">
        <f t="shared" si="86"/>
        <v>","2016-2019","0","Secretaría de Cultura ciudadana","Secretaría de Cultura ciudadana","Informes de ejecución (word. pdf. excel)","Registros administrativos","Se ajusta nombre para dar mayor claridad),</v>
      </c>
      <c r="BJ242" s="4" t="str">
        <f t="shared" si="87"/>
        <v>("2.8.1.1","Iniciativas diversidad cultural acompañadas con el enfoque de cultura ciudadana","Señala las estrategias de diversidad cultural que se apoyan desde la Secretaría de Cultura Ciudadana","Medir las estrategias de diversidad cultural implementadas con el enfoque de cultura ciudadana","Política Pública de Cultura Ciudadana","V1","V1: Estrategias de diversidad acompañadas","Constante","Mensual","Secretaría de Cultura Ciudadana","Primaria","Informes de ejecución de actividades. Registro en el Sistema de Información Cultural","2016-2019","0","Secretaría de Cultura ciudadana","Secretaría de Cultura ciudadana","Informes de ejecución (word. pdf. excel)","Registros administrativos","Se ajusta nombre para dar mayor claridad),</v>
      </c>
    </row>
    <row r="243" spans="1:62" x14ac:dyDescent="0.2">
      <c r="A243" s="5" t="s">
        <v>241</v>
      </c>
      <c r="B243" s="6" t="s">
        <v>5853</v>
      </c>
      <c r="C243" s="15" t="s">
        <v>2157</v>
      </c>
      <c r="D243" s="15" t="s">
        <v>2158</v>
      </c>
      <c r="E243" s="15" t="s">
        <v>967</v>
      </c>
      <c r="F243" s="15" t="s">
        <v>1130</v>
      </c>
      <c r="G243" s="15" t="s">
        <v>969</v>
      </c>
      <c r="H243" s="15" t="s">
        <v>819</v>
      </c>
      <c r="I243" s="15" t="s">
        <v>903</v>
      </c>
      <c r="J243" s="15" t="s">
        <v>970</v>
      </c>
      <c r="K243" s="15" t="s">
        <v>822</v>
      </c>
      <c r="L243" s="15" t="s">
        <v>971</v>
      </c>
      <c r="M243" s="15" t="s">
        <v>972</v>
      </c>
      <c r="N243" s="15"/>
      <c r="O243" s="15" t="s">
        <v>973</v>
      </c>
      <c r="P243" s="15" t="s">
        <v>973</v>
      </c>
      <c r="Q243" s="15" t="s">
        <v>974</v>
      </c>
      <c r="R243" s="15" t="s">
        <v>897</v>
      </c>
      <c r="S243" s="15" t="s">
        <v>1999</v>
      </c>
      <c r="U243" s="10" t="s">
        <v>6434</v>
      </c>
      <c r="V243" s="4" t="str">
        <f t="shared" si="66"/>
        <v>2.8.1.2</v>
      </c>
      <c r="W243" s="122" t="s">
        <v>6435</v>
      </c>
      <c r="X243" s="4" t="str">
        <f t="shared" si="67"/>
        <v>Estrategia de arte y cultura para la construcción de paz diseñada e implementada</v>
      </c>
      <c r="Y243" s="4" t="s">
        <v>6435</v>
      </c>
      <c r="Z243" s="4" t="str">
        <f t="shared" si="68"/>
        <v>Evalúa  el grado de avance en el proceso de diseño de una estrategia de arte y cultura para la construcción de paz y implementación de las actividade</v>
      </c>
      <c r="AA243" s="4" t="s">
        <v>6435</v>
      </c>
      <c r="AB243" s="4" t="str">
        <f t="shared" si="69"/>
        <v xml:space="preserve">Monitorear el proceso de diseño e implementación de una estrategia para la construcción de paz desde el arte y la cultura </v>
      </c>
      <c r="AC243" s="4" t="s">
        <v>6435</v>
      </c>
      <c r="AD243" s="4" t="str">
        <f t="shared" si="70"/>
        <v>Ley General de Cultura. Acuerdos Plan de Desarrollo</v>
      </c>
      <c r="AE243" s="4" t="s">
        <v>6435</v>
      </c>
      <c r="AF243" s="4" t="str">
        <f t="shared" si="71"/>
        <v xml:space="preserve">
[(V1e+V2e)/(V1p+v2p)]*100</v>
      </c>
      <c r="AG243" s="4" t="s">
        <v>6435</v>
      </c>
      <c r="AH243" s="4" t="str">
        <f t="shared" si="72"/>
        <v>V1p: Número de actividades del diseño proyectadas
V2p: Número de actividades de la Implementación proyectadas
V1e: Número de actividades del diseño ejecutadas
V2e: Número de actividades de la Implementación ejecutadas</v>
      </c>
      <c r="AI243" s="4" t="s">
        <v>6435</v>
      </c>
      <c r="AJ243" s="4" t="str">
        <f t="shared" si="73"/>
        <v>Creciente</v>
      </c>
      <c r="AK243" s="4" t="s">
        <v>6435</v>
      </c>
      <c r="AL243" s="4" t="str">
        <f t="shared" si="74"/>
        <v>Mensual</v>
      </c>
      <c r="AM243" s="4" t="s">
        <v>6435</v>
      </c>
      <c r="AN243" s="4" t="str">
        <f t="shared" si="75"/>
        <v>Secretaría de Cultura Ciudadana</v>
      </c>
      <c r="AO243" s="4" t="s">
        <v>6435</v>
      </c>
      <c r="AP243" s="4" t="str">
        <f t="shared" si="76"/>
        <v>Primaria</v>
      </c>
      <c r="AQ243" s="4" t="s">
        <v>6435</v>
      </c>
      <c r="AR243" s="4" t="str">
        <f t="shared" si="77"/>
        <v>Informes de ejecución de actividades. Registro en el Sistema de Información Cultural</v>
      </c>
      <c r="AS243" s="4" t="s">
        <v>6435</v>
      </c>
      <c r="AT243" s="4" t="str">
        <f t="shared" si="78"/>
        <v>N/A</v>
      </c>
      <c r="AU243" s="4" t="s">
        <v>6435</v>
      </c>
      <c r="AV243" s="4">
        <f t="shared" si="79"/>
        <v>0</v>
      </c>
      <c r="AW243" s="4" t="s">
        <v>6435</v>
      </c>
      <c r="AX243" s="4" t="str">
        <f t="shared" si="80"/>
        <v>Secretaría de Cultura ciudadana</v>
      </c>
      <c r="AY243" s="4" t="s">
        <v>6435</v>
      </c>
      <c r="AZ243" s="4" t="str">
        <f t="shared" si="81"/>
        <v>Secretaría de Cultura ciudadana</v>
      </c>
      <c r="BA243" s="4" t="s">
        <v>6435</v>
      </c>
      <c r="BB243" s="4" t="str">
        <f t="shared" si="82"/>
        <v>Informes de ejecución (word. pdf. excel)</v>
      </c>
      <c r="BC243" s="4" t="s">
        <v>6435</v>
      </c>
      <c r="BD243" s="4" t="str">
        <f t="shared" si="83"/>
        <v>Registros administrativos</v>
      </c>
      <c r="BE243" s="4" t="s">
        <v>6435</v>
      </c>
      <c r="BF243" s="4" t="str">
        <f t="shared" si="84"/>
        <v>Se ajusta línea base debido a que es un indicador nuevo.</v>
      </c>
      <c r="BG243" s="4" t="s">
        <v>6437</v>
      </c>
      <c r="BH243" s="4" t="str">
        <f t="shared" si="85"/>
        <v>("2.8.1.2","Estrategia de arte y cultura para la construcción de paz diseñada e implementada","Evalúa  el grado de avance en el proceso de diseño de una estrategia de arte y cultura para la construcción de paz y implementación de las actividade","Monitorear el proceso de diseño e implementación de una estrategia para la construcción de paz desde el arte y la cultura ","Ley General de Cultura. Acuerdos Plan de Desarrollo","
[(V1e+V2e)/(V1p+v2p)]*100","V1p: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v>
      </c>
      <c r="BI243" s="4" t="str">
        <f t="shared" si="86"/>
        <v>","N/A","0","Secretaría de Cultura ciudadana","Secretaría de Cultura ciudadana","Informes de ejecución (word. pdf. excel)","Registros administrativos","Se ajusta línea base debido a que es un indicador nuevo.),</v>
      </c>
      <c r="BJ243" s="4" t="str">
        <f t="shared" si="87"/>
        <v>("2.8.1.2","Estrategia de arte y cultura para la construcción de paz diseñada e implementada","Evalúa  el grado de avance en el proceso de diseño de una estrategia de arte y cultura para la construcción de paz y implementación de las actividade","Monitorear el proceso de diseño e implementación de una estrategia para la construcción de paz desde el arte y la cultura ","Ley General de Cultura. Acuerdos Plan de Desarrollo","
[(V1e+V2e)/(V1p+v2p)]*100","V1p: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Cultural","N/A","0","Secretaría de Cultura ciudadana","Secretaría de Cultura ciudadana","Informes de ejecución (word. pdf. excel)","Registros administrativos","Se ajusta línea base debido a que es un indicador nuevo.),</v>
      </c>
    </row>
    <row r="244" spans="1:62" x14ac:dyDescent="0.2">
      <c r="A244" s="5" t="s">
        <v>242</v>
      </c>
      <c r="B244" s="6" t="s">
        <v>5854</v>
      </c>
      <c r="C244" s="15" t="s">
        <v>2159</v>
      </c>
      <c r="D244" s="15" t="s">
        <v>2160</v>
      </c>
      <c r="E244" s="15" t="s">
        <v>2161</v>
      </c>
      <c r="F244" s="15" t="s">
        <v>817</v>
      </c>
      <c r="G244" s="15" t="s">
        <v>2162</v>
      </c>
      <c r="H244" s="15" t="s">
        <v>1112</v>
      </c>
      <c r="I244" s="15" t="s">
        <v>903</v>
      </c>
      <c r="J244" s="15" t="s">
        <v>970</v>
      </c>
      <c r="K244" s="15" t="s">
        <v>822</v>
      </c>
      <c r="L244" s="15" t="s">
        <v>971</v>
      </c>
      <c r="M244" s="15" t="s">
        <v>1126</v>
      </c>
      <c r="N244" s="15"/>
      <c r="O244" s="15" t="s">
        <v>973</v>
      </c>
      <c r="P244" s="15" t="s">
        <v>973</v>
      </c>
      <c r="Q244" s="15" t="s">
        <v>974</v>
      </c>
      <c r="R244" s="15" t="s">
        <v>897</v>
      </c>
      <c r="S244" s="15" t="s">
        <v>2163</v>
      </c>
      <c r="U244" s="10" t="s">
        <v>6434</v>
      </c>
      <c r="V244" s="4" t="str">
        <f t="shared" si="66"/>
        <v>2.8.1.3</v>
      </c>
      <c r="W244" s="122" t="s">
        <v>6435</v>
      </c>
      <c r="X244" s="4" t="str">
        <f t="shared" si="67"/>
        <v>Número de iniciativas de convivencia, participación y apropiación con enfoque de cultura ciudadana realizadas</v>
      </c>
      <c r="Y244" s="4" t="s">
        <v>6435</v>
      </c>
      <c r="Z244" s="4" t="str">
        <f t="shared" si="68"/>
        <v>Señala las acciones de convivencia. participación y apropiación con enfoque de cultura ciudadana relacionadas con los componentes de la Política Pública de Cultura Ciudadana de Convivencia en la diversidad y Participación. apropiación y formación</v>
      </c>
      <c r="AA244" s="4" t="s">
        <v>6435</v>
      </c>
      <c r="AB244" s="4" t="str">
        <f t="shared" si="69"/>
        <v>Medir las iniciativas de convivencia. participación y apropiación relacionadas con la Política Pública de Cultura Cudadana realizadas</v>
      </c>
      <c r="AC244" s="4" t="s">
        <v>6435</v>
      </c>
      <c r="AD244" s="4" t="str">
        <f t="shared" si="70"/>
        <v>Ley General de Cultura. Acuerdos Plan de Desarrollo
Política Pública de Cultura Ciudadana</v>
      </c>
      <c r="AE244" s="4" t="s">
        <v>6435</v>
      </c>
      <c r="AF244" s="4" t="str">
        <f t="shared" si="71"/>
        <v>V1</v>
      </c>
      <c r="AG244" s="4" t="s">
        <v>6435</v>
      </c>
      <c r="AH244" s="4" t="str">
        <f t="shared" si="72"/>
        <v>V1:  Iniciativas y acciones de convivencia . participación y apropiación con enfoque de cultura ciudadana realizadas</v>
      </c>
      <c r="AI244" s="4" t="s">
        <v>6435</v>
      </c>
      <c r="AJ244" s="4" t="str">
        <f t="shared" si="73"/>
        <v>Constante</v>
      </c>
      <c r="AK244" s="4" t="s">
        <v>6435</v>
      </c>
      <c r="AL244" s="4" t="str">
        <f t="shared" si="74"/>
        <v>Mensual</v>
      </c>
      <c r="AM244" s="4" t="s">
        <v>6435</v>
      </c>
      <c r="AN244" s="4" t="str">
        <f t="shared" si="75"/>
        <v>Secretaría de Cultura Ciudadana</v>
      </c>
      <c r="AO244" s="4" t="s">
        <v>6435</v>
      </c>
      <c r="AP244" s="4" t="str">
        <f t="shared" si="76"/>
        <v>Primaria</v>
      </c>
      <c r="AQ244" s="4" t="s">
        <v>6435</v>
      </c>
      <c r="AR244" s="4" t="str">
        <f t="shared" si="77"/>
        <v>Informes de ejecución de actividades. Registro en el Sistema de Información Cultural</v>
      </c>
      <c r="AS244" s="4" t="s">
        <v>6435</v>
      </c>
      <c r="AT244" s="4" t="str">
        <f t="shared" si="78"/>
        <v>2016-2019</v>
      </c>
      <c r="AU244" s="4" t="s">
        <v>6435</v>
      </c>
      <c r="AV244" s="4">
        <f t="shared" si="79"/>
        <v>0</v>
      </c>
      <c r="AW244" s="4" t="s">
        <v>6435</v>
      </c>
      <c r="AX244" s="4" t="str">
        <f t="shared" si="80"/>
        <v>Secretaría de Cultura ciudadana</v>
      </c>
      <c r="AY244" s="4" t="s">
        <v>6435</v>
      </c>
      <c r="AZ244" s="4" t="str">
        <f t="shared" si="81"/>
        <v>Secretaría de Cultura ciudadana</v>
      </c>
      <c r="BA244" s="4" t="s">
        <v>6435</v>
      </c>
      <c r="BB244" s="4" t="str">
        <f t="shared" si="82"/>
        <v>Informes de ejecución (word. pdf. excel)</v>
      </c>
      <c r="BC244" s="4" t="s">
        <v>6435</v>
      </c>
      <c r="BD244" s="4" t="str">
        <f t="shared" si="83"/>
        <v>Registros administrativos</v>
      </c>
      <c r="BE244" s="4" t="s">
        <v>6435</v>
      </c>
      <c r="BF244" s="4" t="str">
        <f t="shared" si="84"/>
        <v>Se solicita incluir este nuevo indicador resultado de las sesiones y solicitudes realizadas por el Concejo</v>
      </c>
      <c r="BG244" s="4" t="s">
        <v>6437</v>
      </c>
      <c r="BH244" s="4" t="str">
        <f t="shared" si="85"/>
        <v>("2.8.1.3","Número de iniciativas de convivencia, participación y apropiación con enfoque de cultura ciudadana realizadas","Señala las acciones de convivencia. participación y apropiación con enfoque de cultura ciudadana relacionadas con los componentes de la Política Pública de Cultura Ciudadana de Convivencia en la diversidad y Participación. apropiación y formación","Medir las iniciativas de convivencia. participación y apropiación relacionadas con la Política Pública de Cultura Cudadana realizadas","Ley General de Cultura. Acuerdos Plan de Desarrollo
Política Pública de Cultura Ciudadana","V1","V1:  Iniciativas y acciones de convivencia . participación y apropiación con enfoque de cultura ciudadana realizadas","Constante","Mensual","Secretaría de Cultura Ciudadana","Primaria","Informes de ejecución de actividades. Registro en el Sistema de Información Cultural</v>
      </c>
      <c r="BI244" s="4" t="str">
        <f t="shared" si="86"/>
        <v>","2016-2019","0","Secretaría de Cultura ciudadana","Secretaría de Cultura ciudadana","Informes de ejecución (word. pdf. excel)","Registros administrativos","Se solicita incluir este nuevo indicador resultado de las sesiones y solicitudes realizadas por el Concejo),</v>
      </c>
      <c r="BJ244" s="4" t="str">
        <f t="shared" si="87"/>
        <v>("2.8.1.3","Número de iniciativas de convivencia, participación y apropiación con enfoque de cultura ciudadana realizadas","Señala las acciones de convivencia. participación y apropiación con enfoque de cultura ciudadana relacionadas con los componentes de la Política Pública de Cultura Ciudadana de Convivencia en la diversidad y Participación. apropiación y formación","Medir las iniciativas de convivencia. participación y apropiación relacionadas con la Política Pública de Cultura Cudadana realizadas","Ley General de Cultura. Acuerdos Plan de Desarrollo
Política Pública de Cultura Ciudadana","V1","V1:  Iniciativas y acciones de convivencia . participación y apropiación con enfoque de cultura ciudadana realizadas","Constante","Mensual","Secretaría de Cultura Ciudadana","Primaria","Informes de ejecución de actividades. Registro en el Sistema de Información Cultural","2016-2019","0","Secretaría de Cultura ciudadana","Secretaría de Cultura ciudadana","Informes de ejecución (word. pdf. excel)","Registros administrativos","Se solicita incluir este nuevo indicador resultado de las sesiones y solicitudes realizadas por el Concejo),</v>
      </c>
    </row>
    <row r="245" spans="1:62" x14ac:dyDescent="0.2">
      <c r="A245" s="5" t="s">
        <v>243</v>
      </c>
      <c r="B245" s="6" t="s">
        <v>5855</v>
      </c>
      <c r="C245" s="15" t="s">
        <v>2164</v>
      </c>
      <c r="D245" s="15" t="s">
        <v>2165</v>
      </c>
      <c r="E245" s="15" t="s">
        <v>2161</v>
      </c>
      <c r="F245" s="15" t="s">
        <v>817</v>
      </c>
      <c r="G245" s="15" t="s">
        <v>2166</v>
      </c>
      <c r="H245" s="15" t="s">
        <v>1112</v>
      </c>
      <c r="I245" s="15" t="s">
        <v>903</v>
      </c>
      <c r="J245" s="15" t="s">
        <v>970</v>
      </c>
      <c r="K245" s="15" t="s">
        <v>822</v>
      </c>
      <c r="L245" s="15" t="s">
        <v>971</v>
      </c>
      <c r="M245" s="15" t="s">
        <v>1126</v>
      </c>
      <c r="N245" s="15"/>
      <c r="O245" s="15" t="s">
        <v>973</v>
      </c>
      <c r="P245" s="15" t="s">
        <v>973</v>
      </c>
      <c r="Q245" s="15" t="s">
        <v>974</v>
      </c>
      <c r="R245" s="15" t="s">
        <v>897</v>
      </c>
      <c r="S245" s="15" t="s">
        <v>2163</v>
      </c>
      <c r="U245" s="10" t="s">
        <v>6434</v>
      </c>
      <c r="V245" s="4" t="str">
        <f t="shared" si="66"/>
        <v>2.8.1.4</v>
      </c>
      <c r="W245" s="122" t="s">
        <v>6435</v>
      </c>
      <c r="X245" s="4" t="str">
        <f t="shared" si="67"/>
        <v>Número de iniciativas de confianza, cumplimiento y sostenibilidad con enfoque de cultura ciudadana realizadas</v>
      </c>
      <c r="Y245" s="4" t="s">
        <v>6435</v>
      </c>
      <c r="Z245" s="4" t="str">
        <f t="shared" si="68"/>
        <v>Señala las acciones  de confianza. cumplimiento y sostenibillidad con enfoque de cultura ciudadana relacionadas con los componentes de la Política Pública de Cultura Ciudadana de Confianza. Cumplimiento y legalidad y Sostenibilidad ambiental</v>
      </c>
      <c r="AA245" s="4" t="s">
        <v>6435</v>
      </c>
      <c r="AB245" s="4" t="str">
        <f t="shared" si="69"/>
        <v>Medir las iniciativas de  confianza. cumplimiento y sostenibillidad  relacionadas con la Política Pública de Cultura Cudadana realizadas</v>
      </c>
      <c r="AC245" s="4" t="s">
        <v>6435</v>
      </c>
      <c r="AD245" s="4" t="str">
        <f t="shared" si="70"/>
        <v>Ley General de Cultura. Acuerdos Plan de Desarrollo
Política Pública de Cultura Ciudadana</v>
      </c>
      <c r="AE245" s="4" t="s">
        <v>6435</v>
      </c>
      <c r="AF245" s="4" t="str">
        <f t="shared" si="71"/>
        <v>V1</v>
      </c>
      <c r="AG245" s="4" t="s">
        <v>6435</v>
      </c>
      <c r="AH245" s="4" t="str">
        <f t="shared" si="72"/>
        <v>V1:  Iniciativas y acciones de  confianza. cumplimiento y sostenibilidad con enfoque de cultura ciudadana realizadas</v>
      </c>
      <c r="AI245" s="4" t="s">
        <v>6435</v>
      </c>
      <c r="AJ245" s="4" t="str">
        <f t="shared" si="73"/>
        <v>Constante</v>
      </c>
      <c r="AK245" s="4" t="s">
        <v>6435</v>
      </c>
      <c r="AL245" s="4" t="str">
        <f t="shared" si="74"/>
        <v>Mensual</v>
      </c>
      <c r="AM245" s="4" t="s">
        <v>6435</v>
      </c>
      <c r="AN245" s="4" t="str">
        <f t="shared" si="75"/>
        <v>Secretaría de Cultura Ciudadana</v>
      </c>
      <c r="AO245" s="4" t="s">
        <v>6435</v>
      </c>
      <c r="AP245" s="4" t="str">
        <f t="shared" si="76"/>
        <v>Primaria</v>
      </c>
      <c r="AQ245" s="4" t="s">
        <v>6435</v>
      </c>
      <c r="AR245" s="4" t="str">
        <f t="shared" si="77"/>
        <v>Informes de ejecución de actividades. Registro en el Sistema de Información Cultural</v>
      </c>
      <c r="AS245" s="4" t="s">
        <v>6435</v>
      </c>
      <c r="AT245" s="4" t="str">
        <f t="shared" si="78"/>
        <v>2016-2019</v>
      </c>
      <c r="AU245" s="4" t="s">
        <v>6435</v>
      </c>
      <c r="AV245" s="4">
        <f t="shared" si="79"/>
        <v>0</v>
      </c>
      <c r="AW245" s="4" t="s">
        <v>6435</v>
      </c>
      <c r="AX245" s="4" t="str">
        <f t="shared" si="80"/>
        <v>Secretaría de Cultura ciudadana</v>
      </c>
      <c r="AY245" s="4" t="s">
        <v>6435</v>
      </c>
      <c r="AZ245" s="4" t="str">
        <f t="shared" si="81"/>
        <v>Secretaría de Cultura ciudadana</v>
      </c>
      <c r="BA245" s="4" t="s">
        <v>6435</v>
      </c>
      <c r="BB245" s="4" t="str">
        <f t="shared" si="82"/>
        <v>Informes de ejecución (word. pdf. excel)</v>
      </c>
      <c r="BC245" s="4" t="s">
        <v>6435</v>
      </c>
      <c r="BD245" s="4" t="str">
        <f t="shared" si="83"/>
        <v>Registros administrativos</v>
      </c>
      <c r="BE245" s="4" t="s">
        <v>6435</v>
      </c>
      <c r="BF245" s="4" t="str">
        <f t="shared" si="84"/>
        <v>Se solicita incluir este nuevo indicador resultado de las sesiones y solicitudes realizadas por el Concejo</v>
      </c>
      <c r="BG245" s="4" t="s">
        <v>6437</v>
      </c>
      <c r="BH245" s="4" t="str">
        <f t="shared" si="85"/>
        <v>("2.8.1.4","Número de iniciativas de confianza, cumplimiento y sostenibilidad con enfoque de cultura ciudadana realizadas","Señala las acciones  de confianza. cumplimiento y sostenibillidad con enfoque de cultura ciudadana relacionadas con los componentes de la Política Pública de Cultura Ciudadana de Confianza. Cumplimiento y legalidad y Sostenibilidad ambiental","Medir las iniciativas de  confianza. cumplimiento y sostenibillidad  relacionadas con la Política Pública de Cultura Cudadana realizadas","Ley General de Cultura. Acuerdos Plan de Desarrollo
Política Pública de Cultura Ciudadana","V1","V1:  Iniciativas y acciones de  confianza. cumplimiento y sostenibilidad con enfoque de cultura ciudadana realizadas","Constante","Mensual","Secretaría de Cultura Ciudadana","Primaria","Informes de ejecución de actividades. Registro en el Sistema de Información Cultural</v>
      </c>
      <c r="BI245" s="4" t="str">
        <f t="shared" si="86"/>
        <v>","2016-2019","0","Secretaría de Cultura ciudadana","Secretaría de Cultura ciudadana","Informes de ejecución (word. pdf. excel)","Registros administrativos","Se solicita incluir este nuevo indicador resultado de las sesiones y solicitudes realizadas por el Concejo),</v>
      </c>
      <c r="BJ245" s="4" t="str">
        <f t="shared" si="87"/>
        <v>("2.8.1.4","Número de iniciativas de confianza, cumplimiento y sostenibilidad con enfoque de cultura ciudadana realizadas","Señala las acciones  de confianza. cumplimiento y sostenibillidad con enfoque de cultura ciudadana relacionadas con los componentes de la Política Pública de Cultura Ciudadana de Confianza. Cumplimiento y legalidad y Sostenibilidad ambiental","Medir las iniciativas de  confianza. cumplimiento y sostenibillidad  relacionadas con la Política Pública de Cultura Cudadana realizadas","Ley General de Cultura. Acuerdos Plan de Desarrollo
Política Pública de Cultura Ciudadana","V1","V1:  Iniciativas y acciones de  confianza. cumplimiento y sostenibilidad con enfoque de cultura ciudadana realizadas","Constante","Mensual","Secretaría de Cultura Ciudadana","Primaria","Informes de ejecución de actividades. Registro en el Sistema de Información Cultural","2016-2019","0","Secretaría de Cultura ciudadana","Secretaría de Cultura ciudadana","Informes de ejecución (word. pdf. excel)","Registros administrativos","Se solicita incluir este nuevo indicador resultado de las sesiones y solicitudes realizadas por el Concejo),</v>
      </c>
    </row>
    <row r="246" spans="1:62" x14ac:dyDescent="0.2">
      <c r="A246" s="5" t="s">
        <v>244</v>
      </c>
      <c r="B246" s="6" t="s">
        <v>5856</v>
      </c>
      <c r="C246" s="15" t="s">
        <v>2167</v>
      </c>
      <c r="D246" s="15" t="s">
        <v>2168</v>
      </c>
      <c r="E246" s="15" t="s">
        <v>967</v>
      </c>
      <c r="F246" s="15" t="s">
        <v>1130</v>
      </c>
      <c r="G246" s="15" t="s">
        <v>969</v>
      </c>
      <c r="H246" s="15" t="s">
        <v>819</v>
      </c>
      <c r="I246" s="15" t="s">
        <v>903</v>
      </c>
      <c r="J246" s="15" t="s">
        <v>970</v>
      </c>
      <c r="K246" s="15" t="s">
        <v>822</v>
      </c>
      <c r="L246" s="15" t="s">
        <v>971</v>
      </c>
      <c r="M246" s="15" t="s">
        <v>972</v>
      </c>
      <c r="N246" s="15"/>
      <c r="O246" s="15" t="s">
        <v>973</v>
      </c>
      <c r="P246" s="15" t="s">
        <v>973</v>
      </c>
      <c r="Q246" s="15" t="s">
        <v>974</v>
      </c>
      <c r="R246" s="15" t="s">
        <v>897</v>
      </c>
      <c r="S246" s="15" t="s">
        <v>975</v>
      </c>
      <c r="U246" s="10" t="s">
        <v>6434</v>
      </c>
      <c r="V246" s="4" t="str">
        <f t="shared" si="66"/>
        <v>2.8.1.5</v>
      </c>
      <c r="W246" s="122" t="s">
        <v>6435</v>
      </c>
      <c r="X246" s="4" t="str">
        <f t="shared" si="67"/>
        <v>Estrategia para la transversalización del enfoque poblacional, diferencial y de género en las políticas culturales diseñada e implementada</v>
      </c>
      <c r="Y246" s="4" t="s">
        <v>6435</v>
      </c>
      <c r="Z246" s="4" t="str">
        <f t="shared" si="68"/>
        <v>Evalúa  el grado de avance en el proceso de diseño de una estrategia  para la transversalizacion del enfoque poblacional. diferencial y de género en las políticas culturales y su posterior implementación</v>
      </c>
      <c r="AA246" s="4" t="s">
        <v>6435</v>
      </c>
      <c r="AB246" s="4" t="str">
        <f t="shared" si="69"/>
        <v xml:space="preserve">Monitorear el proceso de diseño e implementación de una estrategia  para la transversalizacion del enfoque poblacional. diferencial y de género en las políticas culturales </v>
      </c>
      <c r="AC246" s="4" t="s">
        <v>6435</v>
      </c>
      <c r="AD246" s="4" t="str">
        <f t="shared" si="70"/>
        <v>Ley General de Cultura. Acuerdos Plan de Desarrollo</v>
      </c>
      <c r="AE246" s="4" t="s">
        <v>6435</v>
      </c>
      <c r="AF246" s="4" t="str">
        <f t="shared" si="71"/>
        <v xml:space="preserve">
[(V1e+V2e)/(V1p+v2p)]*100</v>
      </c>
      <c r="AG246" s="4" t="s">
        <v>6435</v>
      </c>
      <c r="AH246" s="4" t="str">
        <f t="shared" si="72"/>
        <v>V1p: Número de actividades del diseño proyectadas
V2p: Número de actividades de la Implementación proyectadas
V1e: Número de actividades del diseño ejecutadas
V2e: Número de actividades de la Implementación ejecutadas</v>
      </c>
      <c r="AI246" s="4" t="s">
        <v>6435</v>
      </c>
      <c r="AJ246" s="4" t="str">
        <f t="shared" si="73"/>
        <v>Creciente</v>
      </c>
      <c r="AK246" s="4" t="s">
        <v>6435</v>
      </c>
      <c r="AL246" s="4" t="str">
        <f t="shared" si="74"/>
        <v>Mensual</v>
      </c>
      <c r="AM246" s="4" t="s">
        <v>6435</v>
      </c>
      <c r="AN246" s="4" t="str">
        <f t="shared" si="75"/>
        <v>Secretaría de Cultura Ciudadana</v>
      </c>
      <c r="AO246" s="4" t="s">
        <v>6435</v>
      </c>
      <c r="AP246" s="4" t="str">
        <f t="shared" si="76"/>
        <v>Primaria</v>
      </c>
      <c r="AQ246" s="4" t="s">
        <v>6435</v>
      </c>
      <c r="AR246" s="4" t="str">
        <f t="shared" si="77"/>
        <v>Informes de ejecución de actividades. Registro en el Sistema de Información Cultural</v>
      </c>
      <c r="AS246" s="4" t="s">
        <v>6435</v>
      </c>
      <c r="AT246" s="4" t="str">
        <f t="shared" si="78"/>
        <v>N/A</v>
      </c>
      <c r="AU246" s="4" t="s">
        <v>6435</v>
      </c>
      <c r="AV246" s="4">
        <f t="shared" si="79"/>
        <v>0</v>
      </c>
      <c r="AW246" s="4" t="s">
        <v>6435</v>
      </c>
      <c r="AX246" s="4" t="str">
        <f t="shared" si="80"/>
        <v>Secretaría de Cultura ciudadana</v>
      </c>
      <c r="AY246" s="4" t="s">
        <v>6435</v>
      </c>
      <c r="AZ246" s="4" t="str">
        <f t="shared" si="81"/>
        <v>Secretaría de Cultura ciudadana</v>
      </c>
      <c r="BA246" s="4" t="s">
        <v>6435</v>
      </c>
      <c r="BB246" s="4" t="str">
        <f t="shared" si="82"/>
        <v>Informes de ejecución (word. pdf. excel)</v>
      </c>
      <c r="BC246" s="4" t="s">
        <v>6435</v>
      </c>
      <c r="BD246" s="4" t="str">
        <f t="shared" si="83"/>
        <v>Registros administrativos</v>
      </c>
      <c r="BE246" s="4" t="s">
        <v>6435</v>
      </c>
      <c r="BF246" s="4" t="str">
        <f t="shared" si="84"/>
        <v>Es un indicador nuevo. recomendado por el asesor del Alcalde</v>
      </c>
      <c r="BG246" s="4" t="s">
        <v>6437</v>
      </c>
      <c r="BH246" s="4" t="str">
        <f t="shared" si="85"/>
        <v>("2.8.1.5","Estrategia para la transversalización del enfoque poblacional, diferencial y de género en las políticas culturales diseñada e implementada","Evalúa  el grado de avance en el proceso de diseño de una estrategia  para la transversalizacion del enfoque poblacional. diferencial y de género en las políticas culturales y su posterior implementación","Monitorear el proceso de diseño e implementación de una estrategia  para la transversalizacion del enfoque poblacional. diferencial y de género en las políticas culturales ","Ley General de Cultura. Acuerdos Plan de Desarrollo","
[(V1e+V2e)/(V1p+v2p)]*100","V1p: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v>
      </c>
      <c r="BI246" s="4" t="str">
        <f t="shared" si="86"/>
        <v>","N/A","0","Secretaría de Cultura ciudadana","Secretaría de Cultura ciudadana","Informes de ejecución (word. pdf. excel)","Registros administrativos","Es un indicador nuevo. recomendado por el asesor del Alcalde),</v>
      </c>
      <c r="BJ246" s="4" t="str">
        <f t="shared" si="87"/>
        <v>("2.8.1.5","Estrategia para la transversalización del enfoque poblacional, diferencial y de género en las políticas culturales diseñada e implementada","Evalúa  el grado de avance en el proceso de diseño de una estrategia  para la transversalizacion del enfoque poblacional. diferencial y de género en las políticas culturales y su posterior implementación","Monitorear el proceso de diseño e implementación de una estrategia  para la transversalizacion del enfoque poblacional. diferencial y de género en las políticas culturales ","Ley General de Cultura. Acuerdos Plan de Desarrollo","
[(V1e+V2e)/(V1p+v2p)]*100","V1p: Número de actividades del diseño proyectadas
V2p: Número de actividades de la Implementación proyectadas
V1e: Número de actividades del diseño ejecutadas
V2e: Número de actividades de la Implementación ejecutadas","Creciente","Mensual","Secretaría de Cultura Ciudadana","Primaria","Informes de ejecución de actividades. Registro en el Sistema de Información Cultural","N/A","0","Secretaría de Cultura ciudadana","Secretaría de Cultura ciudadana","Informes de ejecución (word. pdf. excel)","Registros administrativos","Es un indicador nuevo. recomendado por el asesor del Alcalde),</v>
      </c>
    </row>
    <row r="247" spans="1:62" x14ac:dyDescent="0.2">
      <c r="A247" s="5" t="s">
        <v>245</v>
      </c>
      <c r="B247" s="6" t="s">
        <v>5857</v>
      </c>
      <c r="C247" s="15" t="s">
        <v>2169</v>
      </c>
      <c r="D247" s="15" t="s">
        <v>2170</v>
      </c>
      <c r="E247" s="15" t="s">
        <v>2171</v>
      </c>
      <c r="F247" s="15" t="s">
        <v>817</v>
      </c>
      <c r="G247" s="15" t="s">
        <v>2172</v>
      </c>
      <c r="H247" s="15" t="s">
        <v>819</v>
      </c>
      <c r="I247" s="15" t="s">
        <v>872</v>
      </c>
      <c r="J247" s="15" t="s">
        <v>2140</v>
      </c>
      <c r="K247" s="15" t="s">
        <v>2173</v>
      </c>
      <c r="L247" s="15" t="s">
        <v>2174</v>
      </c>
      <c r="M247" s="15" t="s">
        <v>869</v>
      </c>
      <c r="N247" s="15"/>
      <c r="O247" s="15" t="s">
        <v>2140</v>
      </c>
      <c r="P247" s="15" t="s">
        <v>2140</v>
      </c>
      <c r="Q247" s="15" t="s">
        <v>2175</v>
      </c>
      <c r="R247" s="15" t="s">
        <v>2176</v>
      </c>
      <c r="S247" s="15" t="s">
        <v>2177</v>
      </c>
      <c r="U247" s="10" t="s">
        <v>6434</v>
      </c>
      <c r="V247" s="4" t="str">
        <f t="shared" si="66"/>
        <v>2.8.2.1</v>
      </c>
      <c r="W247" s="122" t="s">
        <v>6435</v>
      </c>
      <c r="X247" s="4" t="str">
        <f t="shared" si="67"/>
        <v>Publicaciones de diversa índole realizadas en el marco de la protección, recuperación y divulgación de la cultura, el arte y el patrimonio cultural del centro</v>
      </c>
      <c r="Y247" s="4" t="s">
        <v>6435</v>
      </c>
      <c r="Z247" s="4" t="str">
        <f t="shared" si="68"/>
        <v xml:space="preserve">Hace referencia a las actividades de divulgación a través de la página web. boletines informativos. redes sociales. etc. de los principales eventos académicos y culturales. exposiciones y programas que se realicen enmarcados en la temática de patrimonio cultural del centro de la Ciudad. 
También hace referencia a las cartillas. libros. producción audiovisual. entre otras publicaciones elaboradas en temas de salvaguardia. protección. recuperación. conservación. sostenimiento y divulgación del Patrimonio Cultural. Así como eventos de conferencias. conmemoraciones. conversatorios. encuentros. simposios etc. de carácter académico que permiten el fortalecimiento de la gestión cultural y patrimonial y que son documentados de diversas maneras.
</v>
      </c>
      <c r="AA247" s="4" t="s">
        <v>6435</v>
      </c>
      <c r="AB247" s="4" t="str">
        <f t="shared" si="69"/>
        <v>Promover la apropiación social y cultural de las personas hacia las publicaciones y/o actividades con énfasis en la puesta en valor del patrimonio. que conlleven a la divulgación de sus cualidades. su protección y conservación a futuro.</v>
      </c>
      <c r="AC247" s="4" t="s">
        <v>6435</v>
      </c>
      <c r="AD247" s="4" t="str">
        <f t="shared" si="70"/>
        <v>Constitución Politica de Colombia. articulos: 20 y 70.
Ley 1185 de 2008; "Modificaciones a Ley General de Cultura" articulos: 4 (a y b). 5. 10. 12 y los demás relacionados con la divulgación del patrimonio.</v>
      </c>
      <c r="AE247" s="4" t="s">
        <v>6435</v>
      </c>
      <c r="AF247" s="4" t="str">
        <f t="shared" si="71"/>
        <v>V1</v>
      </c>
      <c r="AG247" s="4" t="s">
        <v>6435</v>
      </c>
      <c r="AH247" s="4" t="str">
        <f t="shared" si="72"/>
        <v>V1= Número total de publicaciones y/o 
contenidos realizados</v>
      </c>
      <c r="AI247" s="4" t="s">
        <v>6435</v>
      </c>
      <c r="AJ247" s="4" t="str">
        <f t="shared" si="73"/>
        <v>Creciente</v>
      </c>
      <c r="AK247" s="4" t="s">
        <v>6435</v>
      </c>
      <c r="AL247" s="4" t="str">
        <f t="shared" si="74"/>
        <v>Semestral</v>
      </c>
      <c r="AM247" s="4" t="s">
        <v>6435</v>
      </c>
      <c r="AN247" s="4" t="str">
        <f t="shared" si="75"/>
        <v>Gerencia del Centro</v>
      </c>
      <c r="AO247" s="4" t="s">
        <v>6435</v>
      </c>
      <c r="AP247" s="4" t="str">
        <f t="shared" si="76"/>
        <v xml:space="preserve">Documentos- Contenidos Desarrollados.
Primaria: Gerencia del Centro
</v>
      </c>
      <c r="AQ247" s="4" t="s">
        <v>6435</v>
      </c>
      <c r="AR247" s="4" t="str">
        <f t="shared" si="77"/>
        <v>Registros de datos. textos. informes. registro fotográficos. pantallazos. convenios o acuerdos. entre otros.</v>
      </c>
      <c r="AS247" s="4" t="s">
        <v>6435</v>
      </c>
      <c r="AT247" s="4" t="str">
        <f t="shared" si="78"/>
        <v>No aplica</v>
      </c>
      <c r="AU247" s="4" t="s">
        <v>6435</v>
      </c>
      <c r="AV247" s="4">
        <f t="shared" si="79"/>
        <v>0</v>
      </c>
      <c r="AW247" s="4" t="s">
        <v>6435</v>
      </c>
      <c r="AX247" s="4" t="str">
        <f t="shared" si="80"/>
        <v>Gerencia del Centro</v>
      </c>
      <c r="AY247" s="4" t="s">
        <v>6435</v>
      </c>
      <c r="AZ247" s="4" t="str">
        <f t="shared" si="81"/>
        <v>Gerencia del Centro</v>
      </c>
      <c r="BA247" s="4" t="s">
        <v>6435</v>
      </c>
      <c r="BB247" s="4" t="str">
        <f t="shared" si="82"/>
        <v xml:space="preserve">Hojas de cálculo (Excel). documentos de texto (Word. PDF. TXT). Multimedia. )
</v>
      </c>
      <c r="BC247" s="4" t="s">
        <v>6435</v>
      </c>
      <c r="BD247" s="4" t="str">
        <f t="shared" si="83"/>
        <v>Documentos. Contenidos Multimedias</v>
      </c>
      <c r="BE247" s="4" t="s">
        <v>6435</v>
      </c>
      <c r="BF247" s="4" t="str">
        <f t="shared" si="84"/>
        <v>Metodología de medición:
Se identifican las diferentes acciones y estrategias implementadas así como el producto de las mismas en materia de contenidos y publicaciones realizadas.
Nota: es importante resaltar que si bien los indicadores en general del centro no obedecen a una politica publica especifica. los proyectos que los sustentan si. por lo que es esta normativa la que especifica en este formato.</v>
      </c>
      <c r="BG247" s="4" t="s">
        <v>6437</v>
      </c>
      <c r="BH247" s="4" t="str">
        <f t="shared" si="85"/>
        <v>("2.8.2.1","Publicaciones de diversa índole realizadas en el marco de la protección, recuperación y divulgación de la cultura, el arte y el patrimonio cultural del centro","Hace referencia a las actividades de divulgación a través de la página web. boletines informativos. redes sociales. etc. de los principales eventos académicos y culturales. exposiciones y programas que se realicen enmarcados en la temática de patrimonio cultural del centro de la Ciudad. 
También hace referencia a las cartillas. libros. producción audiovisual. entre otras publicaciones elaboradas en temas de salvaguardia. protección. recuperación. conservación. sostenimiento y divulgación del Patrimonio Cultural. Así como eventos de conferencias. conmemoraciones. conversatorios. encuentros. simposios etc. de carácter académico que permiten el fortalecimiento de la gestión cultural y patrimonial y que son documentados de diversas maneras.
","Promover la apropiación social y cultural de las personas hacia las publicaciones y/o actividades con énfasis en la puesta en valor del patrimonio. que conlleven a la divulgación de sus cualidades. su protección y conservación a futuro.","Constitución Politica de Colombia. articulos: 20 y 70.
Ley 1185 de 2008; "Modificaciones a Ley General de Cultura" articulos: 4 (a y b). 5. 10. 12 y los demás relacionados con la divulgación del patrimonio.","V1","V1= Número total de publicaciones y/o 
contenidos realizados","Creciente","Semestral","Gerencia del Centro","Documentos- Contenidos Desarrollados.
Primaria: Gerencia del Centro
","Registros de datos. textos. informes. registro fotográficos. pantallazos. convenios o acuerdos. entre otros.</v>
      </c>
      <c r="BI247" s="4" t="str">
        <f t="shared" si="86"/>
        <v>","No aplica","0","Gerencia del Centro","Gerencia del Centro","Hojas de cálculo (Excel). documentos de texto (Word. PDF. TXT). Multimedia. )
","Documentos. Contenidos Multimedias","Metodología de medición:
Se identifican las diferentes acciones y estrategias implementadas así como el producto de las mismas en materia de contenidos y publicaciones realizadas.
Nota: es importante resaltar que si bien los indicadores en general del centro no obedecen a una politica publica especifica. los proyectos que los sustentan si. por lo que es esta normativa la que especifica en este formato.),</v>
      </c>
      <c r="BJ247" s="4" t="str">
        <f t="shared" si="87"/>
        <v>("2.8.2.1","Publicaciones de diversa índole realizadas en el marco de la protección, recuperación y divulgación de la cultura, el arte y el patrimonio cultural del centro","Hace referencia a las actividades de divulgación a través de la página web. boletines informativos. redes sociales. etc. de los principales eventos académicos y culturales. exposiciones y programas que se realicen enmarcados en la temática de patrimonio cultural del centro de la Ciudad. 
También hace referencia a las cartillas. libros. producción audiovisual. entre otras publicaciones elaboradas en temas de salvaguardia. protección. recuperación. conservación. sostenimiento y divulgación del Patrimonio Cultural. Así como eventos de conferencias. conmemoraciones. conversatorios. encuentros. simposios etc. de carácter académico que permiten el fortalecimiento de la gestión cultural y patrimonial y que son documentados de diversas maneras.
","Promover la apropiación social y cultural de las personas hacia las publicaciones y/o actividades con énfasis en la puesta en valor del patrimonio. que conlleven a la divulgación de sus cualidades. su protección y conservación a futuro.","Constitución Politica de Colombia. articulos: 20 y 70.
Ley 1185 de 2008; "Modificaciones a Ley General de Cultura" articulos: 4 (a y b). 5. 10. 12 y los demás relacionados con la divulgación del patrimonio.","V1","V1= Número total de publicaciones y/o 
contenidos realizados","Creciente","Semestral","Gerencia del Centro","Documentos- Contenidos Desarrollados.
Primaria: Gerencia del Centro
","Registros de datos. textos. informes. registro fotográficos. pantallazos. convenios o acuerdos. entre otros.","No aplica","0","Gerencia del Centro","Gerencia del Centro","Hojas de cálculo (Excel). documentos de texto (Word. PDF. TXT). Multimedia. )
","Documentos. Contenidos Multimedias","Metodología de medición:
Se identifican las diferentes acciones y estrategias implementadas así como el producto de las mismas en materia de contenidos y publicaciones realizadas.
Nota: es importante resaltar que si bien los indicadores en general del centro no obedecen a una politica publica especifica. los proyectos que los sustentan si. por lo que es esta normativa la que especifica en este formato.),</v>
      </c>
    </row>
    <row r="248" spans="1:62" x14ac:dyDescent="0.2">
      <c r="A248" s="5" t="s">
        <v>246</v>
      </c>
      <c r="B248" s="6" t="s">
        <v>5858</v>
      </c>
      <c r="C248" s="15" t="s">
        <v>2178</v>
      </c>
      <c r="D248" s="15" t="s">
        <v>2179</v>
      </c>
      <c r="E248" s="15" t="s">
        <v>2180</v>
      </c>
      <c r="F248" s="15" t="s">
        <v>817</v>
      </c>
      <c r="G248" s="15" t="s">
        <v>2181</v>
      </c>
      <c r="H248" s="15" t="s">
        <v>819</v>
      </c>
      <c r="I248" s="15" t="s">
        <v>872</v>
      </c>
      <c r="J248" s="15" t="s">
        <v>2140</v>
      </c>
      <c r="K248" s="15" t="s">
        <v>2182</v>
      </c>
      <c r="L248" s="15" t="s">
        <v>2183</v>
      </c>
      <c r="M248" s="15">
        <v>2019</v>
      </c>
      <c r="N248" s="15"/>
      <c r="O248" s="15" t="s">
        <v>2140</v>
      </c>
      <c r="P248" s="15" t="s">
        <v>2140</v>
      </c>
      <c r="Q248" s="15" t="s">
        <v>2184</v>
      </c>
      <c r="R248" s="15" t="s">
        <v>2176</v>
      </c>
      <c r="S248" s="15" t="s">
        <v>2185</v>
      </c>
      <c r="U248" s="10" t="s">
        <v>6434</v>
      </c>
      <c r="V248" s="4" t="str">
        <f t="shared" si="66"/>
        <v>2.8.2.2</v>
      </c>
      <c r="W248" s="122" t="s">
        <v>6435</v>
      </c>
      <c r="X248" s="4" t="str">
        <f t="shared" si="67"/>
        <v>Eventos de ciudad realizados en articulación con los actores del territorio del centro</v>
      </c>
      <c r="Y248" s="4" t="s">
        <v>6435</v>
      </c>
      <c r="Z248" s="4" t="str">
        <f t="shared" si="68"/>
        <v>Hace referencia a los eventos que se puedan realizar de manera presencial o virtual en el centro. que permitan desarrollar diferentes actividades académicas. culturales y socioeconómicas para que las personas se apropien de los espacios públicos y culturales existentes en este territorio.
Asimismo. se promueven eventos que estimulen la reactivación de la agenda cultural del centro y apoyen las diferentes iniciativas de grupos y colectivos culturales. académicos. ambientales y comerciales de este territorio.</v>
      </c>
      <c r="AA248" s="4" t="s">
        <v>6435</v>
      </c>
      <c r="AB248" s="4" t="str">
        <f t="shared" si="69"/>
        <v xml:space="preserve">Promover la apropiación social de los espacios públicos del centro en articulación con los actores del territorio. mediante el arte y la cultura. fortaleciendo la convivencia.
</v>
      </c>
      <c r="AC248" s="4" t="s">
        <v>6435</v>
      </c>
      <c r="AD248" s="4" t="str">
        <f t="shared" si="70"/>
        <v xml:space="preserve">Ley 1185 de 2008. mediante la cual se modifica la ley 397 de 1997.Cultura.  Articulo 4.
</v>
      </c>
      <c r="AE248" s="4" t="s">
        <v>6435</v>
      </c>
      <c r="AF248" s="4" t="str">
        <f t="shared" si="71"/>
        <v>V1</v>
      </c>
      <c r="AG248" s="4" t="s">
        <v>6435</v>
      </c>
      <c r="AH248" s="4" t="str">
        <f t="shared" si="72"/>
        <v>V1: Número de eventos realizados de manera presencial o virtual en el centro</v>
      </c>
      <c r="AI248" s="4" t="s">
        <v>6435</v>
      </c>
      <c r="AJ248" s="4" t="str">
        <f t="shared" si="73"/>
        <v>Creciente</v>
      </c>
      <c r="AK248" s="4" t="s">
        <v>6435</v>
      </c>
      <c r="AL248" s="4" t="str">
        <f t="shared" si="74"/>
        <v>Semestral</v>
      </c>
      <c r="AM248" s="4" t="s">
        <v>6435</v>
      </c>
      <c r="AN248" s="4" t="str">
        <f t="shared" si="75"/>
        <v>Gerencia del Centro</v>
      </c>
      <c r="AO248" s="4" t="s">
        <v>6435</v>
      </c>
      <c r="AP248" s="4" t="str">
        <f t="shared" si="76"/>
        <v>Registros
Primaria:
Gerencia del Centro
Secundaria:
Secretaria de comunicaciones. prensa. redes.</v>
      </c>
      <c r="AQ248" s="4" t="s">
        <v>6435</v>
      </c>
      <c r="AR248" s="4" t="str">
        <f t="shared" si="77"/>
        <v>Informes. actas. registro fotográfico. acuerdos.</v>
      </c>
      <c r="AS248" s="4" t="s">
        <v>6435</v>
      </c>
      <c r="AT248" s="4">
        <f t="shared" si="78"/>
        <v>2019</v>
      </c>
      <c r="AU248" s="4" t="s">
        <v>6435</v>
      </c>
      <c r="AV248" s="4">
        <f t="shared" si="79"/>
        <v>0</v>
      </c>
      <c r="AW248" s="4" t="s">
        <v>6435</v>
      </c>
      <c r="AX248" s="4" t="str">
        <f t="shared" si="80"/>
        <v>Gerencia del Centro</v>
      </c>
      <c r="AY248" s="4" t="s">
        <v>6435</v>
      </c>
      <c r="AZ248" s="4" t="str">
        <f t="shared" si="81"/>
        <v>Gerencia del Centro</v>
      </c>
      <c r="BA248" s="4" t="s">
        <v>6435</v>
      </c>
      <c r="BB248" s="4" t="str">
        <f t="shared" si="82"/>
        <v>Hojas de cálculo (Excel). documentos de texto (Word. PDF. TXT). Multimedia. ) 
Registros fotograficos</v>
      </c>
      <c r="BC248" s="4" t="s">
        <v>6435</v>
      </c>
      <c r="BD248" s="4" t="str">
        <f t="shared" si="83"/>
        <v>Documentos. Contenidos Multimedias</v>
      </c>
      <c r="BE248" s="4" t="s">
        <v>6435</v>
      </c>
      <c r="BF248" s="4" t="str">
        <f t="shared" si="84"/>
        <v xml:space="preserve">Metodología de medición:
Monitoreo de la organización y ejecución de eventos. de manera presencial o virtual. teniendo en cuenta los nuevos retos que trae consigo la pandemia del COVID-19 en materia de biseguridad y nuevas estrategias de encuentro ciudadano.
</v>
      </c>
      <c r="BG248" s="4" t="s">
        <v>6437</v>
      </c>
      <c r="BH248" s="4" t="str">
        <f t="shared" si="85"/>
        <v>("2.8.2.2","Eventos de ciudad realizados en articulación con los actores del territorio del centro","Hace referencia a los eventos que se puedan realizar de manera presencial o virtual en el centro. que permitan desarrollar diferentes actividades académicas. culturales y socioeconómicas para que las personas se apropien de los espacios públicos y culturales existentes en este territorio.
Asimismo. se promueven eventos que estimulen la reactivación de la agenda cultural del centro y apoyen las diferentes iniciativas de grupos y colectivos culturales. académicos. ambientales y comerciales de este territorio.","Promover la apropiación social de los espacios públicos del centro en articulación con los actores del territorio. mediante el arte y la cultura. fortaleciendo la convivencia.
","Ley 1185 de 2008. mediante la cual se modifica la ley 397 de 1997.Cultura.  Articulo 4.
","V1","V1: Número de eventos realizados de manera presencial o virtual en el centro","Creciente","Semestral","Gerencia del Centro","Registros
Primaria:
Gerencia del Centro
Secundaria:
Secretaria de comunicaciones. prensa. redes.","Informes. actas. registro fotográfico. acuerdos.</v>
      </c>
      <c r="BI248" s="4" t="str">
        <f t="shared" si="86"/>
        <v>","2019","0","Gerencia del Centro","Gerencia del Centro","Hojas de cálculo (Excel). documentos de texto (Word. PDF. TXT). Multimedia. ) 
Registros fotograficos","Documentos. Contenidos Multimedias","Metodología de medición:
Monitoreo de la organización y ejecución de eventos. de manera presencial o virtual. teniendo en cuenta los nuevos retos que trae consigo la pandemia del COVID-19 en materia de biseguridad y nuevas estrategias de encuentro ciudadano.
),</v>
      </c>
      <c r="BJ248" s="4" t="str">
        <f t="shared" si="87"/>
        <v>("2.8.2.2","Eventos de ciudad realizados en articulación con los actores del territorio del centro","Hace referencia a los eventos que se puedan realizar de manera presencial o virtual en el centro. que permitan desarrollar diferentes actividades académicas. culturales y socioeconómicas para que las personas se apropien de los espacios públicos y culturales existentes en este territorio.
Asimismo. se promueven eventos que estimulen la reactivación de la agenda cultural del centro y apoyen las diferentes iniciativas de grupos y colectivos culturales. académicos. ambientales y comerciales de este territorio.","Promover la apropiación social de los espacios públicos del centro en articulación con los actores del territorio. mediante el arte y la cultura. fortaleciendo la convivencia.
","Ley 1185 de 2008. mediante la cual se modifica la ley 397 de 1997.Cultura.  Articulo 4.
","V1","V1: Número de eventos realizados de manera presencial o virtual en el centro","Creciente","Semestral","Gerencia del Centro","Registros
Primaria:
Gerencia del Centro
Secundaria:
Secretaria de comunicaciones. prensa. redes.","Informes. actas. registro fotográfico. acuerdos.","2019","0","Gerencia del Centro","Gerencia del Centro","Hojas de cálculo (Excel). documentos de texto (Word. PDF. TXT). Multimedia. ) 
Registros fotograficos","Documentos. Contenidos Multimedias","Metodología de medición:
Monitoreo de la organización y ejecución de eventos. de manera presencial o virtual. teniendo en cuenta los nuevos retos que trae consigo la pandemia del COVID-19 en materia de biseguridad y nuevas estrategias de encuentro ciudadano.
),</v>
      </c>
    </row>
    <row r="249" spans="1:62" x14ac:dyDescent="0.2">
      <c r="A249" s="5" t="s">
        <v>247</v>
      </c>
      <c r="B249" s="6" t="s">
        <v>5859</v>
      </c>
      <c r="C249" s="14" t="s">
        <v>2186</v>
      </c>
      <c r="D249" s="50" t="s">
        <v>2187</v>
      </c>
      <c r="E249" s="14" t="s">
        <v>2188</v>
      </c>
      <c r="F249" s="14" t="s">
        <v>817</v>
      </c>
      <c r="G249" s="14" t="s">
        <v>2189</v>
      </c>
      <c r="H249" s="14" t="s">
        <v>819</v>
      </c>
      <c r="I249" s="14" t="s">
        <v>856</v>
      </c>
      <c r="J249" s="14" t="s">
        <v>2190</v>
      </c>
      <c r="K249" s="14" t="s">
        <v>822</v>
      </c>
      <c r="L249" s="14" t="s">
        <v>2191</v>
      </c>
      <c r="M249" s="14" t="s">
        <v>972</v>
      </c>
      <c r="N249" s="14"/>
      <c r="O249" s="14" t="s">
        <v>2190</v>
      </c>
      <c r="P249" s="14" t="s">
        <v>2190</v>
      </c>
      <c r="Q249" s="50" t="s">
        <v>2192</v>
      </c>
      <c r="R249" s="14" t="s">
        <v>897</v>
      </c>
      <c r="S249" s="14"/>
      <c r="U249" s="10" t="s">
        <v>6434</v>
      </c>
      <c r="V249" s="4" t="str">
        <f t="shared" si="66"/>
        <v>2.8.3.1</v>
      </c>
      <c r="W249" s="122" t="s">
        <v>6435</v>
      </c>
      <c r="X249" s="4" t="str">
        <f t="shared" si="67"/>
        <v>Estrategias de movilización social realizadas para la transformación de imaginarios culturales y representaciones sociales en favor de la igualdad de género</v>
      </c>
      <c r="Y249" s="4" t="s">
        <v>6435</v>
      </c>
      <c r="Z249" s="4" t="str">
        <f t="shared" si="68"/>
        <v xml:space="preserve">Número  de estrategias pedagógicas. de comunicación pública y de comunicación para el cambio social. que realizará la Secretaría de las Mujeres con medios de comunicación.  organizaciones sociales y la ciudadanía en general. para incidir en la transformación de imaginarios culturales en favor de la igualdad de género
</v>
      </c>
      <c r="AA249" s="4" t="s">
        <v>6435</v>
      </c>
      <c r="AB249" s="4" t="str">
        <f t="shared" si="69"/>
        <v>Medir el número de estrategias pedagógicas. de comunicación pública y comunicación para el cambio social. realizadas para incidir en la transformación de imaginarios culturales en favor de la igualdad de género.</v>
      </c>
      <c r="AC249" s="4" t="s">
        <v>6435</v>
      </c>
      <c r="AD249" s="4" t="str">
        <f t="shared" si="70"/>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249" s="4" t="s">
        <v>6435</v>
      </c>
      <c r="AF249" s="4" t="str">
        <f t="shared" si="71"/>
        <v>V1</v>
      </c>
      <c r="AG249" s="4" t="s">
        <v>6435</v>
      </c>
      <c r="AH249" s="4" t="str">
        <f t="shared" si="72"/>
        <v>V1: Número total de estrategias de movilización social  realizados  para la transformación de imaginarios culturales y representaciones sociales en favor de la igualdad de género</v>
      </c>
      <c r="AI249" s="4" t="s">
        <v>6435</v>
      </c>
      <c r="AJ249" s="4" t="str">
        <f t="shared" si="73"/>
        <v>Creciente</v>
      </c>
      <c r="AK249" s="4" t="s">
        <v>6435</v>
      </c>
      <c r="AL249" s="4" t="str">
        <f t="shared" si="74"/>
        <v>Anual</v>
      </c>
      <c r="AM249" s="4" t="s">
        <v>6435</v>
      </c>
      <c r="AN249" s="4" t="str">
        <f t="shared" si="75"/>
        <v>Secretaría de las Mujeres</v>
      </c>
      <c r="AO249" s="4" t="s">
        <v>6435</v>
      </c>
      <c r="AP249" s="4" t="str">
        <f t="shared" si="76"/>
        <v>Primaria</v>
      </c>
      <c r="AQ249" s="4" t="s">
        <v>6435</v>
      </c>
      <c r="AR249" s="4" t="str">
        <f t="shared" si="77"/>
        <v>Informes consolidados</v>
      </c>
      <c r="AS249" s="4" t="s">
        <v>6435</v>
      </c>
      <c r="AT249" s="4" t="str">
        <f t="shared" si="78"/>
        <v>N/A</v>
      </c>
      <c r="AU249" s="4" t="s">
        <v>6435</v>
      </c>
      <c r="AV249" s="4">
        <f t="shared" si="79"/>
        <v>0</v>
      </c>
      <c r="AW249" s="4" t="s">
        <v>6435</v>
      </c>
      <c r="AX249" s="4" t="str">
        <f t="shared" si="80"/>
        <v>Secretaría de las Mujeres</v>
      </c>
      <c r="AY249" s="4" t="s">
        <v>6435</v>
      </c>
      <c r="AZ249" s="4" t="str">
        <f t="shared" si="81"/>
        <v>Secretaría de las Mujeres</v>
      </c>
      <c r="BA249" s="4" t="s">
        <v>6435</v>
      </c>
      <c r="BB249" s="4" t="str">
        <f t="shared" si="82"/>
        <v>Hojas de cálculo (Excel). Documentos de texto (Word)</v>
      </c>
      <c r="BC249" s="4" t="s">
        <v>6435</v>
      </c>
      <c r="BD249" s="4" t="str">
        <f t="shared" si="83"/>
        <v>Registros administrativos</v>
      </c>
      <c r="BE249" s="4" t="s">
        <v>6435</v>
      </c>
      <c r="BF249" s="4">
        <f t="shared" si="84"/>
        <v>0</v>
      </c>
      <c r="BG249" s="4" t="s">
        <v>6437</v>
      </c>
      <c r="BH249" s="4" t="str">
        <f t="shared" si="85"/>
        <v>("2.8.3.1","Estrategias de movilización social realizadas para la transformación de imaginarios culturales y representaciones sociales en favor de la igualdad de género","Número  de estrategias pedagógicas. de comunicación pública y de comunicación para el cambio social. que realizará la Secretaría de las Mujeres con medios de comunicación.  organizaciones sociales y la ciudadanía en general. para incidir en la transformación de imaginarios culturales en favor de la igualdad de género
","Medir el número de estrategias pedagógicas. de comunicación pública y comunicación para el cambio social. realizadas para incidir en la transformación de imaginarios culturales en favor de la igualdad de género.","Acuerdo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estrategias de movilización social  realizados  para la transformación de imaginarios culturales y representaciones sociales en favor de la igualdad de género","Creciente","Anual","Secretaría de las Mujeres","Primaria","Informes consolidados</v>
      </c>
      <c r="BI249" s="4" t="str">
        <f t="shared" si="86"/>
        <v>","N/A","0","Secretaría de las Mujeres","Secretaría de las Mujeres","Hojas de cálculo (Excel). Documentos de texto (Word)","Registros administrativos","0),</v>
      </c>
      <c r="BJ249" s="4" t="str">
        <f t="shared" si="87"/>
        <v>("2.8.3.1","Estrategias de movilización social realizadas para la transformación de imaginarios culturales y representaciones sociales en favor de la igualdad de género","Número  de estrategias pedagógicas. de comunicación pública y de comunicación para el cambio social. que realizará la Secretaría de las Mujeres con medios de comunicación.  organizaciones sociales y la ciudadanía en general. para incidir en la transformación de imaginarios culturales en favor de la igualdad de género
","Medir el número de estrategias pedagógicas. de comunicación pública y comunicación para el cambio social. realizadas para incidir en la transformación de imaginarios culturales en favor de la igualdad de género.","Acuerdo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estrategias de movilización social  realizados  para la transformación de imaginarios culturales y representaciones sociales en favor de la igualdad de género","Creciente","Anual","Secretaría de las Mujeres","Primaria","Informes consolidados","N/A","0","Secretaría de las Mujeres","Secretaría de las Mujeres","Hojas de cálculo (Excel). Documentos de texto (Word)","Registros administrativos","0),</v>
      </c>
    </row>
    <row r="250" spans="1:62" x14ac:dyDescent="0.2">
      <c r="A250" s="5" t="s">
        <v>248</v>
      </c>
      <c r="B250" s="6" t="s">
        <v>5860</v>
      </c>
      <c r="C250" s="50" t="s">
        <v>2193</v>
      </c>
      <c r="D250" s="50" t="s">
        <v>2194</v>
      </c>
      <c r="E250" s="14" t="s">
        <v>2195</v>
      </c>
      <c r="F250" s="14" t="s">
        <v>817</v>
      </c>
      <c r="G250" s="14" t="s">
        <v>2196</v>
      </c>
      <c r="H250" s="14" t="s">
        <v>819</v>
      </c>
      <c r="I250" s="14" t="s">
        <v>872</v>
      </c>
      <c r="J250" s="14" t="s">
        <v>2190</v>
      </c>
      <c r="K250" s="14" t="s">
        <v>822</v>
      </c>
      <c r="L250" s="14" t="s">
        <v>2191</v>
      </c>
      <c r="M250" s="14">
        <v>2019</v>
      </c>
      <c r="N250" s="14"/>
      <c r="O250" s="14" t="s">
        <v>2190</v>
      </c>
      <c r="P250" s="14" t="s">
        <v>2190</v>
      </c>
      <c r="Q250" s="50" t="s">
        <v>2192</v>
      </c>
      <c r="R250" s="14" t="s">
        <v>897</v>
      </c>
      <c r="S250" s="14"/>
      <c r="U250" s="10" t="s">
        <v>6434</v>
      </c>
      <c r="V250" s="4" t="str">
        <f t="shared" si="66"/>
        <v>2.8.3.2</v>
      </c>
      <c r="W250" s="122" t="s">
        <v>6435</v>
      </c>
      <c r="X250" s="4" t="str">
        <f t="shared" si="67"/>
        <v>Eventos realizados para el reconocimiento de las habilidades y potencialidades de las mujeres</v>
      </c>
      <c r="Y250" s="4" t="s">
        <v>6435</v>
      </c>
      <c r="Z250" s="4" t="str">
        <f t="shared" si="68"/>
        <v>Número de eventos realizados para el reconocimiento de las habilidades y potencialidades de las mujeres. Estos eventos incluyen acciones para fortalecer y cualificar el talento de las mujeres.</v>
      </c>
      <c r="AA250" s="4" t="s">
        <v>6435</v>
      </c>
      <c r="AB250" s="4" t="str">
        <f t="shared" si="69"/>
        <v>Medir el número de eventos realizados para el reconocimiento de las habilidades y potencialidades de las mujeres.</v>
      </c>
      <c r="AC250" s="4" t="s">
        <v>6435</v>
      </c>
      <c r="AD250" s="4" t="str">
        <f t="shared" si="70"/>
        <v>Acuerdo 102 de 2018. por el cual se crea la Política Pública para la Igualdad de Género de las Mujeres Urbanas y Rurales del Municipio de Medellín.
Acuerdo 29 de 1999. Por medio del cual se conmemora el día del Servidor Público Municipal. se enaltece el liderazgo femenino en las comunidades de Medellín y se dictan otras disposiciones. (Medalla al Mérito Femenino).
Acuerdo 61 de 2008. Por el cual se institucionaliza en Medellín el Programa Medellín: Las Mujeres y las Artes.
Decreto 0615 de 2017. Por el cual se deroga el Decreto No2013000870 de 2013 que creó el concurso de Mujeres Jóvenes Talento - Feria de Flores y se crea el reconocimiento denominado “Concurso Mujeres Jóvenes Talento-Medellín”.</v>
      </c>
      <c r="AE250" s="4" t="s">
        <v>6435</v>
      </c>
      <c r="AF250" s="4" t="str">
        <f t="shared" si="71"/>
        <v>V1</v>
      </c>
      <c r="AG250" s="4" t="s">
        <v>6435</v>
      </c>
      <c r="AH250" s="4" t="str">
        <f t="shared" si="72"/>
        <v>V1: Número Total de eventos realizados  para el reconocimiento de las habilidades y potencialidades de las mujeres.</v>
      </c>
      <c r="AI250" s="4" t="s">
        <v>6435</v>
      </c>
      <c r="AJ250" s="4" t="str">
        <f t="shared" si="73"/>
        <v>Creciente</v>
      </c>
      <c r="AK250" s="4" t="s">
        <v>6435</v>
      </c>
      <c r="AL250" s="4" t="str">
        <f t="shared" si="74"/>
        <v>Semestral</v>
      </c>
      <c r="AM250" s="4" t="s">
        <v>6435</v>
      </c>
      <c r="AN250" s="4" t="str">
        <f t="shared" si="75"/>
        <v>Secretaría de las Mujeres</v>
      </c>
      <c r="AO250" s="4" t="s">
        <v>6435</v>
      </c>
      <c r="AP250" s="4" t="str">
        <f t="shared" si="76"/>
        <v>Primaria</v>
      </c>
      <c r="AQ250" s="4" t="s">
        <v>6435</v>
      </c>
      <c r="AR250" s="4" t="str">
        <f t="shared" si="77"/>
        <v>Informes consolidados</v>
      </c>
      <c r="AS250" s="4" t="s">
        <v>6435</v>
      </c>
      <c r="AT250" s="4">
        <f t="shared" si="78"/>
        <v>2019</v>
      </c>
      <c r="AU250" s="4" t="s">
        <v>6435</v>
      </c>
      <c r="AV250" s="4">
        <f t="shared" si="79"/>
        <v>0</v>
      </c>
      <c r="AW250" s="4" t="s">
        <v>6435</v>
      </c>
      <c r="AX250" s="4" t="str">
        <f t="shared" si="80"/>
        <v>Secretaría de las Mujeres</v>
      </c>
      <c r="AY250" s="4" t="s">
        <v>6435</v>
      </c>
      <c r="AZ250" s="4" t="str">
        <f t="shared" si="81"/>
        <v>Secretaría de las Mujeres</v>
      </c>
      <c r="BA250" s="4" t="s">
        <v>6435</v>
      </c>
      <c r="BB250" s="4" t="str">
        <f t="shared" si="82"/>
        <v>Hojas de cálculo (Excel). Documentos de texto (Word)</v>
      </c>
      <c r="BC250" s="4" t="s">
        <v>6435</v>
      </c>
      <c r="BD250" s="4" t="str">
        <f t="shared" si="83"/>
        <v>Registros administrativos</v>
      </c>
      <c r="BE250" s="4" t="s">
        <v>6435</v>
      </c>
      <c r="BF250" s="4">
        <f t="shared" si="84"/>
        <v>0</v>
      </c>
      <c r="BG250" s="4" t="s">
        <v>6437</v>
      </c>
      <c r="BH250" s="4" t="str">
        <f t="shared" si="85"/>
        <v>("2.8.3.2","Eventos realizados para el reconocimiento de las habilidades y potencialidades de las mujeres","Número de eventos realizados para el reconocimiento de las habilidades y potencialidades de las mujeres. Estos eventos incluyen acciones para fortalecer y cualificar el talento de las mujeres.","Medir el número de eventos realizados para el reconocimiento de las habilidades y potencialidades de las mujeres.","Acuerdo 102 de 2018. por el cual se crea la Política Pública para la Igualdad de Género de las Mujeres Urbanas y Rurales del Municipio de Medellín.
Acuerdo 29 de 1999. Por medio del cual se conmemora el día del Servidor Público Municipal. se enaltece el liderazgo femenino en las comunidades de Medellín y se dictan otras disposiciones. (Medalla al Mérito Femenino).
Acuerdo 61 de 2008. Por el cual se institucionaliza en Medellín el Programa Medellín: Las Mujeres y las Artes.
Decreto 0615 de 2017. Por el cual se deroga el Decreto No2013000870 de 2013 que creó el concurso de Mujeres Jóvenes Talento - Feria de Flores y se crea el reconocimiento denominado “Concurso Mujeres Jóvenes Talento-Medellín”.","V1","V1: Número Total de eventos realizados  para el reconocimiento de las habilidades y potencialidades de las mujeres.","Creciente","Semestral","Secretaría de las Mujeres","Primaria","Informes consolidados</v>
      </c>
      <c r="BI250" s="4" t="str">
        <f t="shared" si="86"/>
        <v>","2019","0","Secretaría de las Mujeres","Secretaría de las Mujeres","Hojas de cálculo (Excel). Documentos de texto (Word)","Registros administrativos","0),</v>
      </c>
      <c r="BJ250" s="4" t="str">
        <f t="shared" si="87"/>
        <v>("2.8.3.2","Eventos realizados para el reconocimiento de las habilidades y potencialidades de las mujeres","Número de eventos realizados para el reconocimiento de las habilidades y potencialidades de las mujeres. Estos eventos incluyen acciones para fortalecer y cualificar el talento de las mujeres.","Medir el número de eventos realizados para el reconocimiento de las habilidades y potencialidades de las mujeres.","Acuerdo 102 de 2018. por el cual se crea la Política Pública para la Igualdad de Género de las Mujeres Urbanas y Rurales del Municipio de Medellín.
Acuerdo 29 de 1999. Por medio del cual se conmemora el día del Servidor Público Municipal. se enaltece el liderazgo femenino en las comunidades de Medellín y se dictan otras disposiciones. (Medalla al Mérito Femenino).
Acuerdo 61 de 2008. Por el cual se institucionaliza en Medellín el Programa Medellín: Las Mujeres y las Artes.
Decreto 0615 de 2017. Por el cual se deroga el Decreto No2013000870 de 2013 que creó el concurso de Mujeres Jóvenes Talento - Feria de Flores y se crea el reconocimiento denominado “Concurso Mujeres Jóvenes Talento-Medellín”.","V1","V1: Número Total de eventos realizados  para el reconocimiento de las habilidades y potencialidades de las mujeres.","Creciente","Semestral","Secretaría de las Mujeres","Primaria","Informes consolidados","2019","0","Secretaría de las Mujeres","Secretaría de las Mujeres","Hojas de cálculo (Excel). Documentos de texto (Word)","Registros administrativos","0),</v>
      </c>
    </row>
    <row r="251" spans="1:62" x14ac:dyDescent="0.2">
      <c r="A251" s="5" t="s">
        <v>249</v>
      </c>
      <c r="B251" s="6" t="s">
        <v>5861</v>
      </c>
      <c r="C251" s="18" t="s">
        <v>2197</v>
      </c>
      <c r="D251" s="18" t="s">
        <v>2198</v>
      </c>
      <c r="E251" s="18" t="s">
        <v>2199</v>
      </c>
      <c r="F251" s="19" t="s">
        <v>817</v>
      </c>
      <c r="G251" s="18" t="s">
        <v>2200</v>
      </c>
      <c r="H251" s="19" t="s">
        <v>819</v>
      </c>
      <c r="I251" s="19" t="s">
        <v>856</v>
      </c>
      <c r="J251" s="18" t="s">
        <v>2201</v>
      </c>
      <c r="K251" s="19" t="s">
        <v>822</v>
      </c>
      <c r="L251" s="19" t="s">
        <v>2202</v>
      </c>
      <c r="M251" s="19">
        <v>2019</v>
      </c>
      <c r="N251" s="18"/>
      <c r="O251" s="18" t="s">
        <v>2203</v>
      </c>
      <c r="P251" s="18" t="s">
        <v>2204</v>
      </c>
      <c r="Q251" s="18" t="s">
        <v>2205</v>
      </c>
      <c r="R251" s="18" t="s">
        <v>897</v>
      </c>
      <c r="S251" s="18"/>
      <c r="U251" s="10" t="s">
        <v>6434</v>
      </c>
      <c r="V251" s="4" t="str">
        <f t="shared" si="66"/>
        <v>3.1.1</v>
      </c>
      <c r="W251" s="122" t="s">
        <v>6435</v>
      </c>
      <c r="X251" s="4" t="str">
        <f t="shared" si="67"/>
        <v>Familias priorizadas gestionadas a través de los Equipos Territoriales de Atención Familiar Integral</v>
      </c>
      <c r="Y251" s="4" t="s">
        <v>6435</v>
      </c>
      <c r="Z251" s="4" t="str">
        <f t="shared" si="68"/>
        <v>Indica el número de familias que se gestionaron a traves de la estrategia Medellin me cuida Salud. desde los diferentes entornos</v>
      </c>
      <c r="AA251" s="4" t="s">
        <v>6435</v>
      </c>
      <c r="AB251" s="4" t="str">
        <f t="shared" si="69"/>
        <v>Muestra el resultado de la estrategia Medellin me Cuida para llegar a las familias con mayor riesgo y vulnerabilidad.</v>
      </c>
      <c r="AC251" s="4" t="s">
        <v>6435</v>
      </c>
      <c r="AD251" s="4" t="str">
        <f t="shared" si="70"/>
        <v>Resolucion 2626 de 2109. Resolución 0518 de 2015. Resolucion 1841 de2021.  Ley 715 de 2001</v>
      </c>
      <c r="AE251" s="4" t="s">
        <v>6435</v>
      </c>
      <c r="AF251" s="4" t="str">
        <f t="shared" si="71"/>
        <v>V1</v>
      </c>
      <c r="AG251" s="4" t="s">
        <v>6435</v>
      </c>
      <c r="AH251" s="4" t="str">
        <f t="shared" si="72"/>
        <v>V1: numero familias gestionadas</v>
      </c>
      <c r="AI251" s="4" t="s">
        <v>6435</v>
      </c>
      <c r="AJ251" s="4" t="str">
        <f t="shared" si="73"/>
        <v>Creciente</v>
      </c>
      <c r="AK251" s="4" t="s">
        <v>6435</v>
      </c>
      <c r="AL251" s="4" t="str">
        <f t="shared" si="74"/>
        <v>Anual</v>
      </c>
      <c r="AM251" s="4" t="s">
        <v>6435</v>
      </c>
      <c r="AN251" s="4" t="str">
        <f t="shared" si="75"/>
        <v>Registro electronico del  programa Medellin me Cuida</v>
      </c>
      <c r="AO251" s="4" t="s">
        <v>6435</v>
      </c>
      <c r="AP251" s="4" t="str">
        <f t="shared" si="76"/>
        <v>Primaria</v>
      </c>
      <c r="AQ251" s="4" t="s">
        <v>6435</v>
      </c>
      <c r="AR251" s="4" t="str">
        <f t="shared" si="77"/>
        <v>Base de Datos</v>
      </c>
      <c r="AS251" s="4" t="s">
        <v>6435</v>
      </c>
      <c r="AT251" s="4">
        <f t="shared" si="78"/>
        <v>2019</v>
      </c>
      <c r="AU251" s="4" t="s">
        <v>6435</v>
      </c>
      <c r="AV251" s="4">
        <f t="shared" si="79"/>
        <v>0</v>
      </c>
      <c r="AW251" s="4" t="s">
        <v>6435</v>
      </c>
      <c r="AX251" s="4" t="str">
        <f t="shared" si="80"/>
        <v>Salud publica_DTP/secretaria de Salud</v>
      </c>
      <c r="AY251" s="4" t="s">
        <v>6435</v>
      </c>
      <c r="AZ251" s="4" t="str">
        <f t="shared" si="81"/>
        <v>UGIC_ DTP /Secretaria de Salud</v>
      </c>
      <c r="BA251" s="4" t="s">
        <v>6435</v>
      </c>
      <c r="BB251" s="4" t="str">
        <f t="shared" si="82"/>
        <v xml:space="preserve">Base Datos </v>
      </c>
      <c r="BC251" s="4" t="s">
        <v>6435</v>
      </c>
      <c r="BD251" s="4" t="str">
        <f t="shared" si="83"/>
        <v>Registros administrativos</v>
      </c>
      <c r="BE251" s="4" t="s">
        <v>6435</v>
      </c>
      <c r="BF251" s="4">
        <f t="shared" si="84"/>
        <v>0</v>
      </c>
      <c r="BG251" s="4" t="s">
        <v>6437</v>
      </c>
      <c r="BH251" s="4" t="str">
        <f t="shared" si="85"/>
        <v>("3.1.1","Familias priorizadas gestionadas a través de los Equipos Territoriales de Atención Familiar Integral","Indica el número de familias que se gestionaron a traves de la estrategia Medellin me cuida Salud. desde los diferentes entornos","Muestra el resultado de la estrategia Medellin me Cuida para llegar a las familias con mayor riesgo y vulnerabilidad.","Resolucion 2626 de 2109. Resolución 0518 de 2015. Resolucion 1841 de2021.  Ley 715 de 2001","V1","V1: numero familias gestionadas","Creciente","Anual","Registro electronico del  programa Medellin me Cuida","Primaria","Base de Datos</v>
      </c>
      <c r="BI251" s="4" t="str">
        <f t="shared" si="86"/>
        <v>","2019","0","Salud publica_DTP/secretaria de Salud","UGIC_ DTP /Secretaria de Salud","Base Datos ","Registros administrativos","0),</v>
      </c>
      <c r="BJ251" s="4" t="str">
        <f t="shared" si="87"/>
        <v>("3.1.1","Familias priorizadas gestionadas a través de los Equipos Territoriales de Atención Familiar Integral","Indica el número de familias que se gestionaron a traves de la estrategia Medellin me cuida Salud. desde los diferentes entornos","Muestra el resultado de la estrategia Medellin me Cuida para llegar a las familias con mayor riesgo y vulnerabilidad.","Resolucion 2626 de 2109. Resolución 0518 de 2015. Resolucion 1841 de2021.  Ley 715 de 2001","V1","V1: numero familias gestionadas","Creciente","Anual","Registro electronico del  programa Medellin me Cuida","Primaria","Base de Datos","2019","0","Salud publica_DTP/secretaria de Salud","UGIC_ DTP /Secretaria de Salud","Base Datos ","Registros administrativos","0),</v>
      </c>
    </row>
    <row r="252" spans="1:62" x14ac:dyDescent="0.2">
      <c r="A252" s="5" t="s">
        <v>250</v>
      </c>
      <c r="B252" s="6" t="s">
        <v>5862</v>
      </c>
      <c r="C252" s="18" t="s">
        <v>2206</v>
      </c>
      <c r="D252" s="18" t="s">
        <v>2207</v>
      </c>
      <c r="E252" s="18" t="s">
        <v>2208</v>
      </c>
      <c r="F252" s="19" t="s">
        <v>2209</v>
      </c>
      <c r="G252" s="18" t="s">
        <v>2210</v>
      </c>
      <c r="H252" s="19" t="s">
        <v>1620</v>
      </c>
      <c r="I252" s="19" t="s">
        <v>856</v>
      </c>
      <c r="J252" s="18" t="s">
        <v>2211</v>
      </c>
      <c r="K252" s="19" t="s">
        <v>822</v>
      </c>
      <c r="L252" s="19" t="s">
        <v>2202</v>
      </c>
      <c r="M252" s="19">
        <v>2018</v>
      </c>
      <c r="N252" s="18"/>
      <c r="O252" s="18" t="s">
        <v>2204</v>
      </c>
      <c r="P252" s="18" t="s">
        <v>2204</v>
      </c>
      <c r="Q252" s="18" t="s">
        <v>2205</v>
      </c>
      <c r="R252" s="18" t="s">
        <v>897</v>
      </c>
      <c r="S252" s="18"/>
      <c r="U252" s="10" t="s">
        <v>6434</v>
      </c>
      <c r="V252" s="4" t="str">
        <f t="shared" si="66"/>
        <v>3.1.2</v>
      </c>
      <c r="W252" s="122" t="s">
        <v>6435</v>
      </c>
      <c r="X252" s="4" t="str">
        <f t="shared" si="67"/>
        <v>Mortalidad prematura por Hipertensión (30 - 69 años)</v>
      </c>
      <c r="Y252" s="4" t="s">
        <v>6435</v>
      </c>
      <c r="Z252" s="4" t="str">
        <f t="shared" si="68"/>
        <v>Mide el número de muertes por enfermedades Hipertensivas/ cardiovasculares. en personas de 30 a 69 años. por cada 100.000 habitantes en este grupo de edad.</v>
      </c>
      <c r="AA252" s="4" t="s">
        <v>6435</v>
      </c>
      <c r="AB252" s="4" t="str">
        <f t="shared" si="69"/>
        <v>Monitorear  la mortalidad prematura  por enfermedades Hipertensivas/cardiovasculares con el fin de  establecer acciones de prevención y promover la salud</v>
      </c>
      <c r="AC252" s="4" t="s">
        <v>6435</v>
      </c>
      <c r="AD252" s="4" t="str">
        <f t="shared" si="70"/>
        <v>CONPES 3918 -  ESTRATEGIA PARA LA IMPLEMENTACIÓN DE LOS OBJETIVOS DE DESARROLLO SOSTENIBLE (ODS) EN COLOMBIA. 15 de marzo de 2018
3918</v>
      </c>
      <c r="AE252" s="4" t="s">
        <v>6435</v>
      </c>
      <c r="AF252" s="4" t="str">
        <f t="shared" si="71"/>
        <v>V1/V2*100.000</v>
      </c>
      <c r="AG252" s="4" t="s">
        <v>6435</v>
      </c>
      <c r="AH252" s="4" t="str">
        <f t="shared" si="72"/>
        <v>V1= Número total de muertes por enfermedades Hipertensivas / cardiovasculares. en personas de 30 a 69  años
V2: Total de población del territorio entre los 30 a 69  años</v>
      </c>
      <c r="AI252" s="4" t="s">
        <v>6435</v>
      </c>
      <c r="AJ252" s="4" t="str">
        <f t="shared" si="73"/>
        <v>Decreciente</v>
      </c>
      <c r="AK252" s="4" t="s">
        <v>6435</v>
      </c>
      <c r="AL252" s="4" t="str">
        <f t="shared" si="74"/>
        <v>Anual</v>
      </c>
      <c r="AM252" s="4" t="s">
        <v>6435</v>
      </c>
      <c r="AN252" s="4" t="str">
        <f t="shared" si="75"/>
        <v>Estadísticas Vitales EEVV (DANE)
Proyecciones de población (DANE)</v>
      </c>
      <c r="AO252" s="4" t="s">
        <v>6435</v>
      </c>
      <c r="AP252" s="4" t="str">
        <f t="shared" si="76"/>
        <v>Primaria</v>
      </c>
      <c r="AQ252" s="4" t="s">
        <v>6435</v>
      </c>
      <c r="AR252" s="4" t="str">
        <f t="shared" si="77"/>
        <v>Base de Datos</v>
      </c>
      <c r="AS252" s="4" t="s">
        <v>6435</v>
      </c>
      <c r="AT252" s="4">
        <f t="shared" si="78"/>
        <v>2018</v>
      </c>
      <c r="AU252" s="4" t="s">
        <v>6435</v>
      </c>
      <c r="AV252" s="4">
        <f t="shared" si="79"/>
        <v>0</v>
      </c>
      <c r="AW252" s="4" t="s">
        <v>6435</v>
      </c>
      <c r="AX252" s="4" t="str">
        <f t="shared" si="80"/>
        <v>UGIC_ DTP /Secretaria de Salud</v>
      </c>
      <c r="AY252" s="4" t="s">
        <v>6435</v>
      </c>
      <c r="AZ252" s="4" t="str">
        <f t="shared" si="81"/>
        <v>UGIC_ DTP /Secretaria de Salud</v>
      </c>
      <c r="BA252" s="4" t="s">
        <v>6435</v>
      </c>
      <c r="BB252" s="4" t="str">
        <f t="shared" si="82"/>
        <v xml:space="preserve">Base Datos </v>
      </c>
      <c r="BC252" s="4" t="s">
        <v>6435</v>
      </c>
      <c r="BD252" s="4" t="str">
        <f t="shared" si="83"/>
        <v>Registros administrativos</v>
      </c>
      <c r="BE252" s="4" t="s">
        <v>6435</v>
      </c>
      <c r="BF252" s="4">
        <f t="shared" si="84"/>
        <v>0</v>
      </c>
      <c r="BG252" s="4" t="s">
        <v>6437</v>
      </c>
      <c r="BH252" s="4" t="str">
        <f t="shared" si="85"/>
        <v>("3.1.2","Mortalidad prematura por Hipertensión (30 - 69 años)","Mide el número de muertes por enfermedades Hipertensivas/ cardiovasculares. en personas de 30 a 69 años. por cada 100.000 habitantes en este grupo de edad.","Monitorear  la mortalidad prematura  por enfermedades Hipertensivas/cardiovasculares con el fin de  establecer acciones de prevención y promover la salud","CONPES 3918 -  ESTRATEGIA PARA LA IMPLEMENTACIÓN DE LOS OBJETIVOS DE DESARROLLO SOSTENIBLE (ODS) EN COLOMBIA. 15 de marzo de 2018
3918","V1/V2*100.000","V1= Número total de muertes por enfermedades Hipertensivas / cardiovasculares. en personas de 30 a 69  años
V2: Total de población del territorio entre los 30 a 69  años","Decreciente","Anual","Estadísticas Vitales EEVV (DANE)
Proyecciones de población (DANE)","Primaria","Base de Datos</v>
      </c>
      <c r="BI252" s="4" t="str">
        <f t="shared" si="86"/>
        <v>","2018","0","UGIC_ DTP /Secretaria de Salud","UGIC_ DTP /Secretaria de Salud","Base Datos ","Registros administrativos","0),</v>
      </c>
      <c r="BJ252" s="4" t="str">
        <f t="shared" si="87"/>
        <v>("3.1.2","Mortalidad prematura por Hipertensión (30 - 69 años)","Mide el número de muertes por enfermedades Hipertensivas/ cardiovasculares. en personas de 30 a 69 años. por cada 100.000 habitantes en este grupo de edad.","Monitorear  la mortalidad prematura  por enfermedades Hipertensivas/cardiovasculares con el fin de  establecer acciones de prevención y promover la salud","CONPES 3918 -  ESTRATEGIA PARA LA IMPLEMENTACIÓN DE LOS OBJETIVOS DE DESARROLLO SOSTENIBLE (ODS) EN COLOMBIA. 15 de marzo de 2018
3918","V1/V2*100.000","V1= Número total de muertes por enfermedades Hipertensivas / cardiovasculares. en personas de 30 a 69  años
V2: Total de población del territorio entre los 30 a 69  años","Decreciente","Anual","Estadísticas Vitales EEVV (DANE)
Proyecciones de población (DANE)","Primaria","Base de Datos","2018","0","UGIC_ DTP /Secretaria de Salud","UGIC_ DTP /Secretaria de Salud","Base Datos ","Registros administrativos","0),</v>
      </c>
    </row>
    <row r="253" spans="1:62" x14ac:dyDescent="0.2">
      <c r="A253" s="5" t="s">
        <v>251</v>
      </c>
      <c r="B253" s="6" t="s">
        <v>5863</v>
      </c>
      <c r="C253" s="18" t="s">
        <v>2212</v>
      </c>
      <c r="D253" s="18" t="s">
        <v>2213</v>
      </c>
      <c r="E253" s="18" t="s">
        <v>2214</v>
      </c>
      <c r="F253" s="19" t="s">
        <v>2215</v>
      </c>
      <c r="G253" s="18" t="s">
        <v>2216</v>
      </c>
      <c r="H253" s="19" t="s">
        <v>1620</v>
      </c>
      <c r="I253" s="19" t="s">
        <v>856</v>
      </c>
      <c r="J253" s="18" t="s">
        <v>2217</v>
      </c>
      <c r="K253" s="19" t="s">
        <v>822</v>
      </c>
      <c r="L253" s="19" t="s">
        <v>2202</v>
      </c>
      <c r="M253" s="19">
        <v>2018</v>
      </c>
      <c r="N253" s="18"/>
      <c r="O253" s="18" t="s">
        <v>2204</v>
      </c>
      <c r="P253" s="18" t="s">
        <v>2204</v>
      </c>
      <c r="Q253" s="18" t="s">
        <v>2218</v>
      </c>
      <c r="R253" s="18" t="s">
        <v>897</v>
      </c>
      <c r="S253" s="18" t="s">
        <v>2219</v>
      </c>
      <c r="U253" s="10" t="s">
        <v>6434</v>
      </c>
      <c r="V253" s="4" t="str">
        <f t="shared" si="66"/>
        <v>3.1.3</v>
      </c>
      <c r="W253" s="122" t="s">
        <v>6435</v>
      </c>
      <c r="X253" s="4" t="str">
        <f t="shared" si="67"/>
        <v>Mortalidad Infantil (menores de 1 año)</v>
      </c>
      <c r="Y253" s="4" t="s">
        <v>6435</v>
      </c>
      <c r="Z253" s="4" t="str">
        <f t="shared" si="68"/>
        <v>Expresa el riesgo de morir de un niño antes de alcanzar el primer año de vida por cada mil nacidos vivos en un periodo de tiempo específico.</v>
      </c>
      <c r="AA253" s="4" t="s">
        <v>6435</v>
      </c>
      <c r="AB253" s="4" t="str">
        <f t="shared" si="69"/>
        <v>Evaluar entre otros aspectos. la supervivencia infantil y el impacto de la calidad de los servicios de salud en una región. especialmente los dedicados a la atención perinatal.</v>
      </c>
      <c r="AC253" s="4" t="s">
        <v>6435</v>
      </c>
      <c r="AD253" s="4" t="str">
        <f t="shared" si="70"/>
        <v>Ley 1438 de 2011.
Ley 1751 de 2015. Resolucion 429 de 2016. Resolucion 412 de 2000. Resolucion 518 de 2015. Resolucion 1841 de 2013. Ley 1098 de 2006.</v>
      </c>
      <c r="AE253" s="4" t="s">
        <v>6435</v>
      </c>
      <c r="AF253" s="4" t="str">
        <f t="shared" si="71"/>
        <v>V1/V2*1.000</v>
      </c>
      <c r="AG253" s="4" t="s">
        <v>6435</v>
      </c>
      <c r="AH253" s="4" t="str">
        <f t="shared" si="72"/>
        <v xml:space="preserve">V1= Número de defunciones de niños y niñas  menores de 1 año en un periodo de tiempo y lugar específico
V2=  Total nacidos vivos en un periodo de tiempo  </v>
      </c>
      <c r="AI253" s="4" t="s">
        <v>6435</v>
      </c>
      <c r="AJ253" s="4" t="str">
        <f t="shared" si="73"/>
        <v>Decreciente</v>
      </c>
      <c r="AK253" s="4" t="s">
        <v>6435</v>
      </c>
      <c r="AL253" s="4" t="str">
        <f t="shared" si="74"/>
        <v>Anual</v>
      </c>
      <c r="AM253" s="4" t="s">
        <v>6435</v>
      </c>
      <c r="AN253" s="4" t="str">
        <f t="shared" si="75"/>
        <v xml:space="preserve">Estadísticas Vitales EEVV (DANE)
</v>
      </c>
      <c r="AO253" s="4" t="s">
        <v>6435</v>
      </c>
      <c r="AP253" s="4" t="str">
        <f t="shared" si="76"/>
        <v>Primaria</v>
      </c>
      <c r="AQ253" s="4" t="s">
        <v>6435</v>
      </c>
      <c r="AR253" s="4" t="str">
        <f t="shared" si="77"/>
        <v>Base de Datos</v>
      </c>
      <c r="AS253" s="4" t="s">
        <v>6435</v>
      </c>
      <c r="AT253" s="4">
        <f t="shared" si="78"/>
        <v>2018</v>
      </c>
      <c r="AU253" s="4" t="s">
        <v>6435</v>
      </c>
      <c r="AV253" s="4">
        <f t="shared" si="79"/>
        <v>0</v>
      </c>
      <c r="AW253" s="4" t="s">
        <v>6435</v>
      </c>
      <c r="AX253" s="4" t="str">
        <f t="shared" si="80"/>
        <v>UGIC_ DTP /Secretaria de Salud</v>
      </c>
      <c r="AY253" s="4" t="s">
        <v>6435</v>
      </c>
      <c r="AZ253" s="4" t="str">
        <f t="shared" si="81"/>
        <v>UGIC_ DTP /Secretaria de Salud</v>
      </c>
      <c r="BA253" s="4" t="s">
        <v>6435</v>
      </c>
      <c r="BB253" s="4" t="str">
        <f t="shared" si="82"/>
        <v>Base Datos</v>
      </c>
      <c r="BC253" s="4" t="s">
        <v>6435</v>
      </c>
      <c r="BD253" s="4" t="str">
        <f t="shared" si="83"/>
        <v>Registros administrativos</v>
      </c>
      <c r="BE253" s="4" t="s">
        <v>6435</v>
      </c>
      <c r="BF253" s="4" t="str">
        <f t="shared" si="84"/>
        <v>Se solicita inclir este indicador por solicitud del Concejo de Medellin</v>
      </c>
      <c r="BG253" s="4" t="s">
        <v>6437</v>
      </c>
      <c r="BH253" s="4" t="str">
        <f t="shared" si="85"/>
        <v>("3.1.3","Mortalidad Infantil (menores de 1 año)","Expresa el riesgo de morir de un niño antes de alcanzar el primer año de vida por cada mil nacidos vivos en un periodo de tiempo específico.","Evaluar entre otros aspectos. la supervivencia infantil y el impacto de la calidad de los servicios de salud en una región. especialmente los dedicados a la atención perinatal.","Ley 1438 de 2011.
Ley 1751 de 2015. Resolucion 429 de 2016. Resolucion 412 de 2000. Resolucion 518 de 2015. Resolucion 1841 de 2013. Ley 1098 de 2006.","V1/V2*1.000","V1= Número de defunciones de niños y niñas  menores de 1 año en un periodo de tiempo y lugar específico
V2=  Total nacidos vivos en un periodo de tiempo  ","Decreciente","Anual","Estadísticas Vitales EEVV (DANE)
","Primaria","Base de Datos</v>
      </c>
      <c r="BI253" s="4" t="str">
        <f t="shared" si="86"/>
        <v>","2018","0","UGIC_ DTP /Secretaria de Salud","UGIC_ DTP /Secretaria de Salud","Base Datos","Registros administrativos","Se solicita inclir este indicador por solicitud del Concejo de Medellin),</v>
      </c>
      <c r="BJ253" s="4" t="str">
        <f t="shared" si="87"/>
        <v>("3.1.3","Mortalidad Infantil (menores de 1 año)","Expresa el riesgo de morir de un niño antes de alcanzar el primer año de vida por cada mil nacidos vivos en un periodo de tiempo específico.","Evaluar entre otros aspectos. la supervivencia infantil y el impacto de la calidad de los servicios de salud en una región. especialmente los dedicados a la atención perinatal.","Ley 1438 de 2011.
Ley 1751 de 2015. Resolucion 429 de 2016. Resolucion 412 de 2000. Resolucion 518 de 2015. Resolucion 1841 de 2013. Ley 1098 de 2006.","V1/V2*1.000","V1= Número de defunciones de niños y niñas  menores de 1 año en un periodo de tiempo y lugar específico
V2=  Total nacidos vivos en un periodo de tiempo  ","Decreciente","Anual","Estadísticas Vitales EEVV (DANE)
","Primaria","Base de Datos","2018","0","UGIC_ DTP /Secretaria de Salud","UGIC_ DTP /Secretaria de Salud","Base Datos","Registros administrativos","Se solicita inclir este indicador por solicitud del Concejo de Medellin),</v>
      </c>
    </row>
    <row r="254" spans="1:62" x14ac:dyDescent="0.2">
      <c r="A254" s="5" t="s">
        <v>252</v>
      </c>
      <c r="B254" s="6" t="s">
        <v>5864</v>
      </c>
      <c r="C254" s="18" t="s">
        <v>2220</v>
      </c>
      <c r="D254" s="18" t="s">
        <v>2221</v>
      </c>
      <c r="E254" s="18" t="s">
        <v>2222</v>
      </c>
      <c r="F254" s="19" t="s">
        <v>2223</v>
      </c>
      <c r="G254" s="18" t="s">
        <v>2224</v>
      </c>
      <c r="H254" s="19" t="s">
        <v>819</v>
      </c>
      <c r="I254" s="19" t="s">
        <v>856</v>
      </c>
      <c r="J254" s="18" t="s">
        <v>2225</v>
      </c>
      <c r="K254" s="19" t="s">
        <v>822</v>
      </c>
      <c r="L254" s="19" t="s">
        <v>2226</v>
      </c>
      <c r="M254" s="19" t="s">
        <v>842</v>
      </c>
      <c r="N254" s="18"/>
      <c r="O254" s="18" t="s">
        <v>2227</v>
      </c>
      <c r="P254" s="18" t="s">
        <v>2227</v>
      </c>
      <c r="Q254" s="18" t="s">
        <v>2228</v>
      </c>
      <c r="R254" s="18" t="s">
        <v>2229</v>
      </c>
      <c r="S254" s="18" t="s">
        <v>2230</v>
      </c>
      <c r="U254" s="10" t="s">
        <v>6434</v>
      </c>
      <c r="V254" s="4" t="str">
        <f t="shared" si="66"/>
        <v>3.1.4</v>
      </c>
      <c r="W254" s="122" t="s">
        <v>6435</v>
      </c>
      <c r="X254" s="4" t="str">
        <f t="shared" si="67"/>
        <v>Sistema integrado de información de la Secretaria de Salud Implementado</v>
      </c>
      <c r="Y254" s="4" t="s">
        <v>6435</v>
      </c>
      <c r="Z254" s="4" t="str">
        <f t="shared" si="68"/>
        <v>Identifica el nivel de desarrollo e implementación del sistema integrado de información de la Secretaria de Salud. como apoyo a los procedimientos misionales de la Secretaría de Salud. garantizando interoperabilidad. oportunidad. confiabilidad e integridad de los datos y la información.</v>
      </c>
      <c r="AA254" s="4" t="s">
        <v>6435</v>
      </c>
      <c r="AB254" s="4" t="str">
        <f t="shared" si="69"/>
        <v>Medir el avance en el desarrollo de la herramienta que integra los sistemas de información de la Secretaría de Salud.</v>
      </c>
      <c r="AC254" s="4" t="s">
        <v>6435</v>
      </c>
      <c r="AD254" s="4" t="str">
        <f t="shared" si="70"/>
        <v>Ley 715 de 2001 en el Título I. Sector Salud. Capitulo II Competencias de las entidades territoriales en el sector salud. artículo 44. son competencias de los municipios “Adoptar. administrar e implementar el sistema integral de información en salud. así como generar y reportar la información requerida por el Sistema” (numeral 44.1.5).
Plan de Desarrollo Medellín Futuro.</v>
      </c>
      <c r="AE254" s="4" t="s">
        <v>6435</v>
      </c>
      <c r="AF254" s="4" t="str">
        <f t="shared" si="71"/>
        <v>VI/V2*100</v>
      </c>
      <c r="AG254" s="4" t="s">
        <v>6435</v>
      </c>
      <c r="AH254" s="4" t="str">
        <f t="shared" si="72"/>
        <v xml:space="preserve">V1: Procesos de integración entregados e implementados.
V2: total de procesos planeados del proyecto. </v>
      </c>
      <c r="AI254" s="4" t="s">
        <v>6435</v>
      </c>
      <c r="AJ254" s="4" t="str">
        <f t="shared" si="73"/>
        <v>Creciente</v>
      </c>
      <c r="AK254" s="4" t="s">
        <v>6435</v>
      </c>
      <c r="AL254" s="4" t="str">
        <f t="shared" si="74"/>
        <v>Anual</v>
      </c>
      <c r="AM254" s="4" t="s">
        <v>6435</v>
      </c>
      <c r="AN254" s="4" t="str">
        <f t="shared" si="75"/>
        <v>Proyecto sistema integrado de información en salud.</v>
      </c>
      <c r="AO254" s="4" t="s">
        <v>6435</v>
      </c>
      <c r="AP254" s="4" t="str">
        <f t="shared" si="76"/>
        <v>Primaria</v>
      </c>
      <c r="AQ254" s="4" t="s">
        <v>6435</v>
      </c>
      <c r="AR254" s="4" t="str">
        <f t="shared" si="77"/>
        <v>Magnetico. fisico.</v>
      </c>
      <c r="AS254" s="4" t="s">
        <v>6435</v>
      </c>
      <c r="AT254" s="4" t="str">
        <f t="shared" si="78"/>
        <v>NA</v>
      </c>
      <c r="AU254" s="4" t="s">
        <v>6435</v>
      </c>
      <c r="AV254" s="4">
        <f t="shared" si="79"/>
        <v>0</v>
      </c>
      <c r="AW254" s="4" t="s">
        <v>6435</v>
      </c>
      <c r="AX254" s="4" t="str">
        <f t="shared" si="80"/>
        <v>Unidad de Gestión de la información y el Conocimiento.</v>
      </c>
      <c r="AY254" s="4" t="s">
        <v>6435</v>
      </c>
      <c r="AZ254" s="4" t="str">
        <f t="shared" si="81"/>
        <v>Unidad de Gestión de la información y el Conocimiento.</v>
      </c>
      <c r="BA254" s="4" t="s">
        <v>6435</v>
      </c>
      <c r="BB254" s="4" t="str">
        <f t="shared" si="82"/>
        <v>Hoja de cálculo</v>
      </c>
      <c r="BC254" s="4" t="s">
        <v>6435</v>
      </c>
      <c r="BD254" s="4" t="str">
        <f t="shared" si="83"/>
        <v>Resgistros administrativos.</v>
      </c>
      <c r="BE254" s="4" t="s">
        <v>6435</v>
      </c>
      <c r="BF254" s="4" t="str">
        <f t="shared" si="84"/>
        <v>Se solicita incluir este indicador  como resultado en el componente. ya que se dejaria por fuera toda el resultado de este programa</v>
      </c>
      <c r="BG254" s="4" t="s">
        <v>6437</v>
      </c>
      <c r="BH254" s="4" t="str">
        <f t="shared" si="85"/>
        <v>("3.1.4","Sistema integrado de información de la Secretaria de Salud Implementado","Identifica el nivel de desarrollo e implementación del sistema integrado de información de la Secretaria de Salud. como apoyo a los procedimientos misionales de la Secretaría de Salud. garantizando interoperabilidad. oportunidad. confiabilidad e integridad de los datos y la información.","Medir el avance en el desarrollo de la herramienta que integra los sistemas de información de la Secretaría de Salud.","Ley 715 de 2001 en el Título I. Sector Salud. Capitulo II Competencias de las entidades territoriales en el sector salud. artículo 44. son competencias de los municipios “Adoptar. administrar e implementar el sistema integral de información en salud. así como generar y reportar la información requerida por el Sistema” (numeral 44.1.5).
Plan de Desarrollo Medellín Futuro.","VI/V2*100","V1: Procesos de integración entregados e implementados.
V2: total de procesos planeados del proyecto. ","Creciente","Anual","Proyecto sistema integrado de información en salud.","Primaria","Magnetico. fisico.</v>
      </c>
      <c r="BI254" s="4" t="str">
        <f t="shared" si="86"/>
        <v>","NA","0","Unidad de Gestión de la información y el Conocimiento.","Unidad de Gestión de la información y el Conocimiento.","Hoja de cálculo","Resgistros administrativos.","Se solicita incluir este indicador  como resultado en el componente. ya que se dejaria por fuera toda el resultado de este programa),</v>
      </c>
      <c r="BJ254" s="4" t="str">
        <f t="shared" si="87"/>
        <v>("3.1.4","Sistema integrado de información de la Secretaria de Salud Implementado","Identifica el nivel de desarrollo e implementación del sistema integrado de información de la Secretaria de Salud. como apoyo a los procedimientos misionales de la Secretaría de Salud. garantizando interoperabilidad. oportunidad. confiabilidad e integridad de los datos y la información.","Medir el avance en el desarrollo de la herramienta que integra los sistemas de información de la Secretaría de Salud.","Ley 715 de 2001 en el Título I. Sector Salud. Capitulo II Competencias de las entidades territoriales en el sector salud. artículo 44. son competencias de los municipios “Adoptar. administrar e implementar el sistema integral de información en salud. así como generar y reportar la información requerida por el Sistema” (numeral 44.1.5).
Plan de Desarrollo Medellín Futuro.","VI/V2*100","V1: Procesos de integración entregados e implementados.
V2: total de procesos planeados del proyecto. ","Creciente","Anual","Proyecto sistema integrado de información en salud.","Primaria","Magnetico. fisico.","NA","0","Unidad de Gestión de la información y el Conocimiento.","Unidad de Gestión de la información y el Conocimiento.","Hoja de cálculo","Resgistros administrativos.","Se solicita incluir este indicador  como resultado en el componente. ya que se dejaria por fuera toda el resultado de este programa),</v>
      </c>
    </row>
    <row r="255" spans="1:62" x14ac:dyDescent="0.2">
      <c r="A255" s="5" t="s">
        <v>253</v>
      </c>
      <c r="B255" s="6" t="s">
        <v>5865</v>
      </c>
      <c r="C255" s="18" t="s">
        <v>2231</v>
      </c>
      <c r="D255" s="18" t="s">
        <v>2232</v>
      </c>
      <c r="E255" s="18" t="s">
        <v>2233</v>
      </c>
      <c r="F255" s="19" t="s">
        <v>985</v>
      </c>
      <c r="G255" s="18" t="s">
        <v>2234</v>
      </c>
      <c r="H255" s="19" t="s">
        <v>1620</v>
      </c>
      <c r="I255" s="19" t="s">
        <v>2235</v>
      </c>
      <c r="J255" s="18" t="s">
        <v>2236</v>
      </c>
      <c r="K255" s="19" t="s">
        <v>822</v>
      </c>
      <c r="L255" s="19" t="s">
        <v>2202</v>
      </c>
      <c r="M255" s="19">
        <v>2018</v>
      </c>
      <c r="N255" s="18"/>
      <c r="O255" s="18" t="s">
        <v>2204</v>
      </c>
      <c r="P255" s="18" t="s">
        <v>2204</v>
      </c>
      <c r="Q255" s="18" t="s">
        <v>2205</v>
      </c>
      <c r="R255" s="18" t="s">
        <v>1042</v>
      </c>
      <c r="S255" s="18" t="s">
        <v>2237</v>
      </c>
      <c r="U255" s="10" t="s">
        <v>6434</v>
      </c>
      <c r="V255" s="4" t="str">
        <f t="shared" si="66"/>
        <v>3.1.5</v>
      </c>
      <c r="W255" s="122" t="s">
        <v>6435</v>
      </c>
      <c r="X255" s="4" t="str">
        <f t="shared" si="67"/>
        <v>Proporción de Embarazos en adolescentes de 10 -14 años</v>
      </c>
      <c r="Y255" s="4" t="s">
        <v>6435</v>
      </c>
      <c r="Z255" s="4" t="str">
        <f t="shared" si="68"/>
        <v>Hace referencia al porcentaje de mujeres en edades entre 10 -14 años de edad que han tenido un hijo nacido vivo o que el producto fue una defunción fetal en el periodo de referencia.</v>
      </c>
      <c r="AA255" s="4" t="s">
        <v>6435</v>
      </c>
      <c r="AB255" s="4" t="str">
        <f t="shared" si="69"/>
        <v>Este indicador permite evaluar el comportamiento del embarazo en adolescentes entre 10 y 14 años para implementar estrategias en la prevención del embarazo en dicho grupo poblacional.</v>
      </c>
      <c r="AC255" s="4" t="s">
        <v>6435</v>
      </c>
      <c r="AD255" s="4" t="str">
        <f t="shared" si="70"/>
        <v>Ley 375 de 1997
Política Nacional de Sexualidad. Derechos Sexuales y Derechos reproductivos- 2014
Acuerdo 23 de 2011</v>
      </c>
      <c r="AE255" s="4" t="s">
        <v>6435</v>
      </c>
      <c r="AF255" s="4" t="str">
        <f t="shared" si="71"/>
        <v>V1/V2*100</v>
      </c>
      <c r="AG255" s="4" t="s">
        <v>6435</v>
      </c>
      <c r="AH255" s="4" t="str">
        <f t="shared" si="72"/>
        <v>V1=Número de embarazos  de madres de 10 a 14 años.
V2=Total  embarazos  para todas las edades en el periodo.</v>
      </c>
      <c r="AI255" s="4" t="s">
        <v>6435</v>
      </c>
      <c r="AJ255" s="4" t="str">
        <f t="shared" si="73"/>
        <v>Decreciente</v>
      </c>
      <c r="AK255" s="4" t="s">
        <v>6435</v>
      </c>
      <c r="AL255" s="4" t="str">
        <f t="shared" si="74"/>
        <v>anual</v>
      </c>
      <c r="AM255" s="4" t="s">
        <v>6435</v>
      </c>
      <c r="AN255" s="4" t="str">
        <f t="shared" si="75"/>
        <v>Proyecciones de población  (DANE)
Estadísticas vitales (DANE)</v>
      </c>
      <c r="AO255" s="4" t="s">
        <v>6435</v>
      </c>
      <c r="AP255" s="4" t="str">
        <f t="shared" si="76"/>
        <v>Primaria</v>
      </c>
      <c r="AQ255" s="4" t="s">
        <v>6435</v>
      </c>
      <c r="AR255" s="4" t="str">
        <f t="shared" si="77"/>
        <v>Base de Datos</v>
      </c>
      <c r="AS255" s="4" t="s">
        <v>6435</v>
      </c>
      <c r="AT255" s="4">
        <f t="shared" si="78"/>
        <v>2018</v>
      </c>
      <c r="AU255" s="4" t="s">
        <v>6435</v>
      </c>
      <c r="AV255" s="4">
        <f t="shared" si="79"/>
        <v>0</v>
      </c>
      <c r="AW255" s="4" t="s">
        <v>6435</v>
      </c>
      <c r="AX255" s="4" t="str">
        <f t="shared" si="80"/>
        <v>UGIC_ DTP /Secretaria de Salud</v>
      </c>
      <c r="AY255" s="4" t="s">
        <v>6435</v>
      </c>
      <c r="AZ255" s="4" t="str">
        <f t="shared" si="81"/>
        <v>UGIC_ DTP /Secretaria de Salud</v>
      </c>
      <c r="BA255" s="4" t="s">
        <v>6435</v>
      </c>
      <c r="BB255" s="4" t="str">
        <f t="shared" si="82"/>
        <v xml:space="preserve">Base Datos </v>
      </c>
      <c r="BC255" s="4" t="s">
        <v>6435</v>
      </c>
      <c r="BD255" s="4" t="str">
        <f t="shared" si="83"/>
        <v>Base de datos</v>
      </c>
      <c r="BE255" s="4" t="s">
        <v>6435</v>
      </c>
      <c r="BF255" s="4" t="str">
        <f t="shared" si="84"/>
        <v>Se incluye por solicitud concejal</v>
      </c>
      <c r="BG255" s="4" t="s">
        <v>6437</v>
      </c>
      <c r="BH255" s="4" t="str">
        <f t="shared" si="85"/>
        <v>("3.1.5","Proporción de Embarazos en adolescentes de 10 -14 años","Hace referencia al porcentaje de mujeres en edades entre 10 -14 años de edad que han tenido un hijo nacido vivo o que el producto fue una defunción fetal en el periodo de referencia.","Este indicador permite evaluar el comportamiento del embarazo en adolescentes entre 10 y 14 años para implementar estrategias en la prevención del embarazo en dicho grupo poblacional.","Ley 375 de 1997
Política Nacional de Sexualidad. Derechos Sexuales y Derechos reproductivos- 2014
Acuerdo 23 de 2011","V1/V2*100","V1=Número de embarazos  de madres de 10 a 14 años.
V2=Total  embarazos  para todas las edades en el periodo.","Decreciente","anual","Proyecciones de población  (DANE)
Estadísticas vitales (DANE)","Primaria","Base de Datos</v>
      </c>
      <c r="BI255" s="4" t="str">
        <f t="shared" si="86"/>
        <v>","2018","0","UGIC_ DTP /Secretaria de Salud","UGIC_ DTP /Secretaria de Salud","Base Datos ","Base de datos","Se incluye por solicitud concejal),</v>
      </c>
      <c r="BJ255" s="4" t="str">
        <f t="shared" si="87"/>
        <v>("3.1.5","Proporción de Embarazos en adolescentes de 10 -14 años","Hace referencia al porcentaje de mujeres en edades entre 10 -14 años de edad que han tenido un hijo nacido vivo o que el producto fue una defunción fetal en el periodo de referencia.","Este indicador permite evaluar el comportamiento del embarazo en adolescentes entre 10 y 14 años para implementar estrategias en la prevención del embarazo en dicho grupo poblacional.","Ley 375 de 1997
Política Nacional de Sexualidad. Derechos Sexuales y Derechos reproductivos- 2014
Acuerdo 23 de 2011","V1/V2*100","V1=Número de embarazos  de madres de 10 a 14 años.
V2=Total  embarazos  para todas las edades en el periodo.","Decreciente","anual","Proyecciones de población  (DANE)
Estadísticas vitales (DANE)","Primaria","Base de Datos","2018","0","UGIC_ DTP /Secretaria de Salud","UGIC_ DTP /Secretaria de Salud","Base Datos ","Base de datos","Se incluye por solicitud concejal),</v>
      </c>
    </row>
    <row r="256" spans="1:62" x14ac:dyDescent="0.2">
      <c r="A256" s="5" t="s">
        <v>254</v>
      </c>
      <c r="B256" s="6" t="s">
        <v>5866</v>
      </c>
      <c r="C256" s="18" t="s">
        <v>2238</v>
      </c>
      <c r="D256" s="18" t="s">
        <v>2239</v>
      </c>
      <c r="E256" s="18" t="s">
        <v>2240</v>
      </c>
      <c r="F256" s="19" t="s">
        <v>2241</v>
      </c>
      <c r="G256" s="18" t="s">
        <v>2242</v>
      </c>
      <c r="H256" s="19" t="s">
        <v>1620</v>
      </c>
      <c r="I256" s="19" t="s">
        <v>856</v>
      </c>
      <c r="J256" s="18" t="s">
        <v>2211</v>
      </c>
      <c r="K256" s="19" t="s">
        <v>822</v>
      </c>
      <c r="L256" s="19" t="s">
        <v>2202</v>
      </c>
      <c r="M256" s="19">
        <v>2018</v>
      </c>
      <c r="N256" s="18"/>
      <c r="O256" s="18" t="s">
        <v>2204</v>
      </c>
      <c r="P256" s="18" t="s">
        <v>2204</v>
      </c>
      <c r="Q256" s="18" t="s">
        <v>2205</v>
      </c>
      <c r="R256" s="18" t="s">
        <v>897</v>
      </c>
      <c r="S256" s="18" t="s">
        <v>2243</v>
      </c>
      <c r="U256" s="10" t="s">
        <v>6434</v>
      </c>
      <c r="V256" s="4" t="str">
        <f t="shared" si="66"/>
        <v>3.1.6</v>
      </c>
      <c r="W256" s="122" t="s">
        <v>6435</v>
      </c>
      <c r="X256" s="4" t="str">
        <f t="shared" si="67"/>
        <v>Mortalidad por lesiones auto inflingidas intencionalmente – suicidio</v>
      </c>
      <c r="Y256" s="4" t="s">
        <v>6435</v>
      </c>
      <c r="Z256" s="4" t="str">
        <f t="shared" si="68"/>
        <v>Indica el número de personas que fallecen a causa del suicidio con respecto al total de la población de la ciudad en un período de tiempo</v>
      </c>
      <c r="AA256" s="4" t="s">
        <v>6435</v>
      </c>
      <c r="AB256" s="4" t="str">
        <f t="shared" si="69"/>
        <v>Determinar la efectividad de las acciones de prevención de los suicidios en la ciudad de Medellín</v>
      </c>
      <c r="AC256" s="4" t="s">
        <v>6435</v>
      </c>
      <c r="AD256" s="4" t="str">
        <f t="shared" si="70"/>
        <v xml:space="preserve">
Ley 1438 de 2011.
Ley 1751 de 2015. 
Resolución 1841 de 2013</v>
      </c>
      <c r="AE256" s="4" t="s">
        <v>6435</v>
      </c>
      <c r="AF256" s="4" t="str">
        <f t="shared" si="71"/>
        <v>(V1/V2)*100.000</v>
      </c>
      <c r="AG256" s="4" t="s">
        <v>6435</v>
      </c>
      <c r="AH256" s="4" t="str">
        <f t="shared" si="72"/>
        <v>V1: Número de muertes por suicidio
V2: Total población</v>
      </c>
      <c r="AI256" s="4" t="s">
        <v>6435</v>
      </c>
      <c r="AJ256" s="4" t="str">
        <f t="shared" si="73"/>
        <v>Decreciente</v>
      </c>
      <c r="AK256" s="4" t="s">
        <v>6435</v>
      </c>
      <c r="AL256" s="4" t="str">
        <f t="shared" si="74"/>
        <v>Anual</v>
      </c>
      <c r="AM256" s="4" t="s">
        <v>6435</v>
      </c>
      <c r="AN256" s="4" t="str">
        <f t="shared" si="75"/>
        <v>Estadísticas Vitales EEVV (DANE)
Proyecciones de población (DANE)</v>
      </c>
      <c r="AO256" s="4" t="s">
        <v>6435</v>
      </c>
      <c r="AP256" s="4" t="str">
        <f t="shared" si="76"/>
        <v>Primaria</v>
      </c>
      <c r="AQ256" s="4" t="s">
        <v>6435</v>
      </c>
      <c r="AR256" s="4" t="str">
        <f t="shared" si="77"/>
        <v>Base de Datos</v>
      </c>
      <c r="AS256" s="4" t="s">
        <v>6435</v>
      </c>
      <c r="AT256" s="4">
        <f t="shared" si="78"/>
        <v>2018</v>
      </c>
      <c r="AU256" s="4" t="s">
        <v>6435</v>
      </c>
      <c r="AV256" s="4">
        <f t="shared" si="79"/>
        <v>0</v>
      </c>
      <c r="AW256" s="4" t="s">
        <v>6435</v>
      </c>
      <c r="AX256" s="4" t="str">
        <f t="shared" si="80"/>
        <v>UGIC_ DTP /Secretaria de Salud</v>
      </c>
      <c r="AY256" s="4" t="s">
        <v>6435</v>
      </c>
      <c r="AZ256" s="4" t="str">
        <f t="shared" si="81"/>
        <v>UGIC_ DTP /Secretaria de Salud</v>
      </c>
      <c r="BA256" s="4" t="s">
        <v>6435</v>
      </c>
      <c r="BB256" s="4" t="str">
        <f t="shared" si="82"/>
        <v xml:space="preserve">Base Datos </v>
      </c>
      <c r="BC256" s="4" t="s">
        <v>6435</v>
      </c>
      <c r="BD256" s="4" t="str">
        <f t="shared" si="83"/>
        <v>Registros administrativos</v>
      </c>
      <c r="BE256" s="4" t="s">
        <v>6435</v>
      </c>
      <c r="BF256" s="4" t="str">
        <f t="shared" si="84"/>
        <v>Correccion en redacción</v>
      </c>
      <c r="BG256" s="4" t="s">
        <v>6437</v>
      </c>
      <c r="BH256" s="4" t="str">
        <f t="shared" si="85"/>
        <v>("3.1.6","Mortalidad por lesiones auto inflingidas intencionalmente – suicidio","Indica el número de personas que fallecen a causa del suicidio con respecto al total de la población de la ciudad en un período de tiempo","Determinar la efectividad de las acciones de prevención de los suicidios en la ciudad de Medellín","
Ley 1438 de 2011.
Ley 1751 de 2015. 
Resolución 1841 de 2013","(V1/V2)*100.000","V1: Número de muertes por suicidio
V2: Total población","Decreciente","Anual","Estadísticas Vitales EEVV (DANE)
Proyecciones de población (DANE)","Primaria","Base de Datos</v>
      </c>
      <c r="BI256" s="4" t="str">
        <f t="shared" si="86"/>
        <v>","2018","0","UGIC_ DTP /Secretaria de Salud","UGIC_ DTP /Secretaria de Salud","Base Datos ","Registros administrativos","Correccion en redacción),</v>
      </c>
      <c r="BJ256" s="4" t="str">
        <f t="shared" si="87"/>
        <v>("3.1.6","Mortalidad por lesiones auto inflingidas intencionalmente – suicidio","Indica el número de personas que fallecen a causa del suicidio con respecto al total de la población de la ciudad en un período de tiempo","Determinar la efectividad de las acciones de prevención de los suicidios en la ciudad de Medellín","
Ley 1438 de 2011.
Ley 1751 de 2015. 
Resolución 1841 de 2013","(V1/V2)*100.000","V1: Número de muertes por suicidio
V2: Total población","Decreciente","Anual","Estadísticas Vitales EEVV (DANE)
Proyecciones de población (DANE)","Primaria","Base de Datos","2018","0","UGIC_ DTP /Secretaria de Salud","UGIC_ DTP /Secretaria de Salud","Base Datos ","Registros administrativos","Correccion en redacción),</v>
      </c>
    </row>
    <row r="257" spans="1:62" x14ac:dyDescent="0.2">
      <c r="A257" s="5" t="s">
        <v>255</v>
      </c>
      <c r="B257" s="6" t="s">
        <v>5867</v>
      </c>
      <c r="C257" s="18" t="s">
        <v>2244</v>
      </c>
      <c r="D257" s="18" t="s">
        <v>2245</v>
      </c>
      <c r="E257" s="18" t="s">
        <v>2246</v>
      </c>
      <c r="F257" s="19" t="s">
        <v>2247</v>
      </c>
      <c r="G257" s="18" t="s">
        <v>2248</v>
      </c>
      <c r="H257" s="19" t="s">
        <v>1620</v>
      </c>
      <c r="I257" s="19" t="s">
        <v>856</v>
      </c>
      <c r="J257" s="18" t="s">
        <v>2249</v>
      </c>
      <c r="K257" s="19" t="s">
        <v>822</v>
      </c>
      <c r="L257" s="19" t="s">
        <v>2202</v>
      </c>
      <c r="M257" s="19">
        <v>2018</v>
      </c>
      <c r="N257" s="18"/>
      <c r="O257" s="18" t="s">
        <v>2204</v>
      </c>
      <c r="P257" s="18" t="s">
        <v>2204</v>
      </c>
      <c r="Q257" s="18" t="s">
        <v>2218</v>
      </c>
      <c r="R257" s="18" t="s">
        <v>897</v>
      </c>
      <c r="S257" s="18"/>
      <c r="U257" s="10" t="s">
        <v>6434</v>
      </c>
      <c r="V257" s="4" t="str">
        <f t="shared" si="66"/>
        <v>3.1.7</v>
      </c>
      <c r="W257" s="122" t="s">
        <v>6435</v>
      </c>
      <c r="X257" s="4" t="str">
        <f t="shared" si="67"/>
        <v>Proporción de embarazo en adolescentes 10 a 19 años</v>
      </c>
      <c r="Y257" s="4" t="s">
        <v>6435</v>
      </c>
      <c r="Z257" s="4" t="str">
        <f t="shared" si="68"/>
        <v>Hace referencia al porcentaje de mujeres en edades entre 10 y 19 años de edad que han tenido un hijo nacido vivo o que el producto fue una defunción fetal en el periodo de referencia.</v>
      </c>
      <c r="AA257" s="4" t="s">
        <v>6435</v>
      </c>
      <c r="AB257" s="4" t="str">
        <f t="shared" si="69"/>
        <v>Este indicador permite evaluar el comportamiento del embarazo en adolescentes para implementar estrategias en la prevención del embarazo en dicho grupo poblacional.</v>
      </c>
      <c r="AC257" s="4" t="s">
        <v>6435</v>
      </c>
      <c r="AD257" s="4" t="str">
        <f t="shared" si="70"/>
        <v>Ley 375 de 1997
Política Nacional de Sexualidad. Derechos Sexuales y Derechos reproductivos- 2014
Acuerdo 23 de 2011 Concejo Municipal</v>
      </c>
      <c r="AE257" s="4" t="s">
        <v>6435</v>
      </c>
      <c r="AF257" s="4" t="str">
        <f t="shared" si="71"/>
        <v>V1/V2 *100</v>
      </c>
      <c r="AG257" s="4" t="s">
        <v>6435</v>
      </c>
      <c r="AH257" s="4" t="str">
        <f t="shared" si="72"/>
        <v>V1= Número de  embarazos  en adolescentes 10 a 19 años.
V2= Total  embarazos para todas las edades en el periodo.</v>
      </c>
      <c r="AI257" s="4" t="s">
        <v>6435</v>
      </c>
      <c r="AJ257" s="4" t="str">
        <f t="shared" si="73"/>
        <v>Decreciente</v>
      </c>
      <c r="AK257" s="4" t="s">
        <v>6435</v>
      </c>
      <c r="AL257" s="4" t="str">
        <f t="shared" si="74"/>
        <v>Anual</v>
      </c>
      <c r="AM257" s="4" t="s">
        <v>6435</v>
      </c>
      <c r="AN257" s="4" t="str">
        <f t="shared" si="75"/>
        <v xml:space="preserve">Estadísticas vitales (Certificados de Nacidos vivos y Defunciones Fetales DANE) .
</v>
      </c>
      <c r="AO257" s="4" t="s">
        <v>6435</v>
      </c>
      <c r="AP257" s="4" t="str">
        <f t="shared" si="76"/>
        <v>Primaria</v>
      </c>
      <c r="AQ257" s="4" t="s">
        <v>6435</v>
      </c>
      <c r="AR257" s="4" t="str">
        <f t="shared" si="77"/>
        <v>Base de Datos</v>
      </c>
      <c r="AS257" s="4" t="s">
        <v>6435</v>
      </c>
      <c r="AT257" s="4">
        <f t="shared" si="78"/>
        <v>2018</v>
      </c>
      <c r="AU257" s="4" t="s">
        <v>6435</v>
      </c>
      <c r="AV257" s="4">
        <f t="shared" si="79"/>
        <v>0</v>
      </c>
      <c r="AW257" s="4" t="s">
        <v>6435</v>
      </c>
      <c r="AX257" s="4" t="str">
        <f t="shared" si="80"/>
        <v>UGIC_ DTP /Secretaria de Salud</v>
      </c>
      <c r="AY257" s="4" t="s">
        <v>6435</v>
      </c>
      <c r="AZ257" s="4" t="str">
        <f t="shared" si="81"/>
        <v>UGIC_ DTP /Secretaria de Salud</v>
      </c>
      <c r="BA257" s="4" t="s">
        <v>6435</v>
      </c>
      <c r="BB257" s="4" t="str">
        <f t="shared" si="82"/>
        <v>Base Datos</v>
      </c>
      <c r="BC257" s="4" t="s">
        <v>6435</v>
      </c>
      <c r="BD257" s="4" t="str">
        <f t="shared" si="83"/>
        <v>Registros administrativos</v>
      </c>
      <c r="BE257" s="4" t="s">
        <v>6435</v>
      </c>
      <c r="BF257" s="4">
        <f t="shared" si="84"/>
        <v>0</v>
      </c>
      <c r="BG257" s="4" t="s">
        <v>6437</v>
      </c>
      <c r="BH257" s="4" t="str">
        <f t="shared" si="85"/>
        <v>("3.1.7","Proporción de embarazo en adolescentes 10 a 19 años","Hace referencia al porcentaje de mujeres en edades entre 10 y 19 años de edad que han tenido un hijo nacido vivo o que el producto fue una defunción fetal en el periodo de referencia.","Este indicador permite evaluar el comportamiento del embarazo en adolescentes para implementar estrategias en la prevención del embarazo en dicho grupo poblacional.","Ley 375 de 1997
Política Nacional de Sexualidad. Derechos Sexuales y Derechos reproductivos- 2014
Acuerdo 23 de 2011 Concejo Municipal","V1/V2 *100","V1= Número de  embarazos  en adolescentes 10 a 19 años.
V2= Total  embarazos para todas las edades en el periodo.","Decreciente","Anual","Estadísticas vitales (Certificados de Nacidos vivos y Defunciones Fetales DANE) .
","Primaria","Base de Datos</v>
      </c>
      <c r="BI257" s="4" t="str">
        <f t="shared" si="86"/>
        <v>","2018","0","UGIC_ DTP /Secretaria de Salud","UGIC_ DTP /Secretaria de Salud","Base Datos","Registros administrativos","0),</v>
      </c>
      <c r="BJ257" s="4" t="str">
        <f t="shared" si="87"/>
        <v>("3.1.7","Proporción de embarazo en adolescentes 10 a 19 años","Hace referencia al porcentaje de mujeres en edades entre 10 y 19 años de edad que han tenido un hijo nacido vivo o que el producto fue una defunción fetal en el periodo de referencia.","Este indicador permite evaluar el comportamiento del embarazo en adolescentes para implementar estrategias en la prevención del embarazo en dicho grupo poblacional.","Ley 375 de 1997
Política Nacional de Sexualidad. Derechos Sexuales y Derechos reproductivos- 2014
Acuerdo 23 de 2011 Concejo Municipal","V1/V2 *100","V1= Número de  embarazos  en adolescentes 10 a 19 años.
V2= Total  embarazos para todas las edades en el periodo.","Decreciente","Anual","Estadísticas vitales (Certificados de Nacidos vivos y Defunciones Fetales DANE) .
","Primaria","Base de Datos","2018","0","UGIC_ DTP /Secretaria de Salud","UGIC_ DTP /Secretaria de Salud","Base Datos","Registros administrativos","0),</v>
      </c>
    </row>
    <row r="258" spans="1:62" x14ac:dyDescent="0.2">
      <c r="A258" s="5" t="s">
        <v>256</v>
      </c>
      <c r="B258" s="6" t="s">
        <v>5868</v>
      </c>
      <c r="C258" s="18" t="s">
        <v>2250</v>
      </c>
      <c r="D258" s="18" t="s">
        <v>2251</v>
      </c>
      <c r="E258" s="18" t="s">
        <v>2252</v>
      </c>
      <c r="F258" s="19" t="s">
        <v>2253</v>
      </c>
      <c r="G258" s="18" t="s">
        <v>2254</v>
      </c>
      <c r="H258" s="19" t="s">
        <v>1620</v>
      </c>
      <c r="I258" s="19" t="s">
        <v>856</v>
      </c>
      <c r="J258" s="18" t="s">
        <v>2249</v>
      </c>
      <c r="K258" s="19" t="s">
        <v>822</v>
      </c>
      <c r="L258" s="19" t="s">
        <v>2202</v>
      </c>
      <c r="M258" s="19">
        <v>2018</v>
      </c>
      <c r="N258" s="18"/>
      <c r="O258" s="18" t="s">
        <v>2204</v>
      </c>
      <c r="P258" s="18" t="s">
        <v>2204</v>
      </c>
      <c r="Q258" s="18" t="s">
        <v>2218</v>
      </c>
      <c r="R258" s="18" t="s">
        <v>897</v>
      </c>
      <c r="S258" s="18" t="s">
        <v>2255</v>
      </c>
      <c r="U258" s="10" t="s">
        <v>6434</v>
      </c>
      <c r="V258" s="4" t="str">
        <f t="shared" si="66"/>
        <v>3.1.8</v>
      </c>
      <c r="W258" s="122" t="s">
        <v>6435</v>
      </c>
      <c r="X258" s="4" t="str">
        <f t="shared" si="67"/>
        <v>Mortalidad materna evitable</v>
      </c>
      <c r="Y258" s="4" t="s">
        <v>6435</v>
      </c>
      <c r="Z258" s="4" t="str">
        <f t="shared" si="68"/>
        <v xml:space="preserve">Expresa de manera aproximada el riesgo de morir que tiene una mujer mientras está embarazada o dentro de los 42 días siguientes a la terminación del embarazo. independientemente de la duración y el sitio del embarazo. debida a cualquier causa relacionada con o agravada por el embarazo mismo o su atención. pero no por causas accidentales o incidentales. Adicionalmente. se debe considerar que las muertes aquí descritas son aquellas "evitables". consideradas como evitables porque presentaron retrasos en el proceso de la atención y aplicación de intervenciones inadecuadas. Es decir. muertes con factores que si se hubieran evitado probablemente la muerte no hubiera ocurrido.  </v>
      </c>
      <c r="AA258" s="4" t="s">
        <v>6435</v>
      </c>
      <c r="AB258" s="4" t="str">
        <f t="shared" si="69"/>
        <v xml:space="preserve">Estimar el riesgo de morir de una mujer a causa de problemas relacionados con el embarazo. parto y postparto. insumo para apoyar las acciones de vigilancia de la salud materna. los riesgos obstétricos y medir el avance de los servicios de salud para una maternidad segura
</v>
      </c>
      <c r="AC258" s="4" t="s">
        <v>6435</v>
      </c>
      <c r="AD258" s="4" t="str">
        <f t="shared" si="70"/>
        <v xml:space="preserve">Ley 1751 de 2015. Resolucion 429 de 2016. Resolucion 412 de 2000. Decreto 3518 de 2006. Resolucion 1841 de 2013. Objetivos de desarrollo sostenible- ODS y Plan Decenal de Salud Pública 2012-2020 componente de “Promoción de los derechos sexuales y reproductivos y equidad de género” </v>
      </c>
      <c r="AE258" s="4" t="s">
        <v>6435</v>
      </c>
      <c r="AF258" s="4" t="str">
        <f t="shared" si="71"/>
        <v>V1/V2 *100.000</v>
      </c>
      <c r="AG258" s="4" t="s">
        <v>6435</v>
      </c>
      <c r="AH258" s="4" t="str">
        <f t="shared" si="72"/>
        <v>V1= Número de casos de muertes maternas evitables  (Número de muertes evitables de mujeres durante el embarazo. parto o puerperio (42 días después del parto) por cualquier causa relacionada o agravada por el embarazo. parto o puerperio o su manejo. pero no por causas accidentales)
V2= Total Nacidos vivos</v>
      </c>
      <c r="AI258" s="4" t="s">
        <v>6435</v>
      </c>
      <c r="AJ258" s="4" t="str">
        <f t="shared" si="73"/>
        <v>Decreciente</v>
      </c>
      <c r="AK258" s="4" t="s">
        <v>6435</v>
      </c>
      <c r="AL258" s="4" t="str">
        <f t="shared" si="74"/>
        <v>Anual</v>
      </c>
      <c r="AM258" s="4" t="s">
        <v>6435</v>
      </c>
      <c r="AN258" s="4" t="str">
        <f t="shared" si="75"/>
        <v xml:space="preserve">Estadísticas vitales (Certificados de Nacidos vivos y Defunciones Fetales DANE) .
</v>
      </c>
      <c r="AO258" s="4" t="s">
        <v>6435</v>
      </c>
      <c r="AP258" s="4" t="str">
        <f t="shared" si="76"/>
        <v>Primaria</v>
      </c>
      <c r="AQ258" s="4" t="s">
        <v>6435</v>
      </c>
      <c r="AR258" s="4" t="str">
        <f t="shared" si="77"/>
        <v>Base de Datos</v>
      </c>
      <c r="AS258" s="4" t="s">
        <v>6435</v>
      </c>
      <c r="AT258" s="4">
        <f t="shared" si="78"/>
        <v>2018</v>
      </c>
      <c r="AU258" s="4" t="s">
        <v>6435</v>
      </c>
      <c r="AV258" s="4">
        <f t="shared" si="79"/>
        <v>0</v>
      </c>
      <c r="AW258" s="4" t="s">
        <v>6435</v>
      </c>
      <c r="AX258" s="4" t="str">
        <f t="shared" si="80"/>
        <v>UGIC_ DTP /Secretaria de Salud</v>
      </c>
      <c r="AY258" s="4" t="s">
        <v>6435</v>
      </c>
      <c r="AZ258" s="4" t="str">
        <f t="shared" si="81"/>
        <v>UGIC_ DTP /Secretaria de Salud</v>
      </c>
      <c r="BA258" s="4" t="s">
        <v>6435</v>
      </c>
      <c r="BB258" s="4" t="str">
        <f t="shared" si="82"/>
        <v>Base Datos</v>
      </c>
      <c r="BC258" s="4" t="s">
        <v>6435</v>
      </c>
      <c r="BD258" s="4" t="str">
        <f t="shared" si="83"/>
        <v>Registros administrativos</v>
      </c>
      <c r="BE258" s="4" t="s">
        <v>6435</v>
      </c>
      <c r="BF258" s="4" t="str">
        <f t="shared" si="84"/>
        <v xml:space="preserve">La clasificación de la muerte como evitable se realiza a partir del analisis individual de caso donde se analiza  que  muertes aquí descritas presentaron retrasos en el proceso de la atención y aplicación de intervenciones inadecuadas. Es decir. muertes con factores que si se hubieran evitado probablemente la muerte no hubiera ocurrido.  </v>
      </c>
      <c r="BG258" s="4" t="s">
        <v>6437</v>
      </c>
      <c r="BH258" s="4" t="str">
        <f t="shared" si="85"/>
        <v>("3.1.8","Mortalidad materna evitable","Expresa de manera aproximada el riesgo de morir que tiene una mujer mientras está embarazada o dentro de los 42 días siguientes a la terminación del embarazo. independientemente de la duración y el sitio del embarazo. debida a cualquier causa relacionada con o agravada por el embarazo mismo o su atención. pero no por causas accidentales o incidentales. Adicionalmente. se debe considerar que las muertes aquí descritas son aquellas "evitables". consideradas como evitables porque presentaron retrasos en el proceso de la atención y aplicación de intervenciones inadecuadas. Es decir. muertes con factores que si se hubieran evitado probablemente la muerte no hubiera ocurrido.  ","Estimar el riesgo de morir de una mujer a causa de problemas relacionados con el embarazo. parto y postparto. insumo para apoyar las acciones de vigilancia de la salud materna. los riesgos obstétricos y medir el avance de los servicios de salud para una maternidad segura
","Ley 1751 de 2015. Resolucion 429 de 2016. Resolucion 412 de 2000. Decreto 3518 de 2006. Resolucion 1841 de 2013. Objetivos de desarrollo sostenible- ODS y Plan Decenal de Salud Pública 2012-2020 componente de “Promoción de los derechos sexuales y reproductivos y equidad de género” ","V1/V2 *100.000","V1= Número de casos de muertes maternas evitables  (Número de muertes evitables de mujeres durante el embarazo. parto o puerperio (42 días después del parto) por cualquier causa relacionada o agravada por el embarazo. parto o puerperio o su manejo. pero no por causas accidentales)
V2= Total Nacidos vivos","Decreciente","Anual","Estadísticas vitales (Certificados de Nacidos vivos y Defunciones Fetales DANE) .
","Primaria","Base de Datos</v>
      </c>
      <c r="BI258" s="4" t="str">
        <f t="shared" si="86"/>
        <v>","2018","0","UGIC_ DTP /Secretaria de Salud","UGIC_ DTP /Secretaria de Salud","Base Datos","Registros administrativos","La clasificación de la muerte como evitable se realiza a partir del analisis individual de caso donde se analiza  que  muertes aquí descritas presentaron retrasos en el proceso de la atención y aplicación de intervenciones inadecuadas. Es decir. muertes con factores que si se hubieran evitado probablemente la muerte no hubiera ocurrido.  ),</v>
      </c>
      <c r="BJ258" s="4" t="str">
        <f t="shared" si="87"/>
        <v>("3.1.8","Mortalidad materna evitable","Expresa de manera aproximada el riesgo de morir que tiene una mujer mientras está embarazada o dentro de los 42 días siguientes a la terminación del embarazo. independientemente de la duración y el sitio del embarazo. debida a cualquier causa relacionada con o agravada por el embarazo mismo o su atención. pero no por causas accidentales o incidentales. Adicionalmente. se debe considerar que las muertes aquí descritas son aquellas "evitables". consideradas como evitables porque presentaron retrasos en el proceso de la atención y aplicación de intervenciones inadecuadas. Es decir. muertes con factores que si se hubieran evitado probablemente la muerte no hubiera ocurrido.  ","Estimar el riesgo de morir de una mujer a causa de problemas relacionados con el embarazo. parto y postparto. insumo para apoyar las acciones de vigilancia de la salud materna. los riesgos obstétricos y medir el avance de los servicios de salud para una maternidad segura
","Ley 1751 de 2015. Resolucion 429 de 2016. Resolucion 412 de 2000. Decreto 3518 de 2006. Resolucion 1841 de 2013. Objetivos de desarrollo sostenible- ODS y Plan Decenal de Salud Pública 2012-2020 componente de “Promoción de los derechos sexuales y reproductivos y equidad de género” ","V1/V2 *100.000","V1= Número de casos de muertes maternas evitables  (Número de muertes evitables de mujeres durante el embarazo. parto o puerperio (42 días después del parto) por cualquier causa relacionada o agravada por el embarazo. parto o puerperio o su manejo. pero no por causas accidentales)
V2= Total Nacidos vivos","Decreciente","Anual","Estadísticas vitales (Certificados de Nacidos vivos y Defunciones Fetales DANE) .
","Primaria","Base de Datos","2018","0","UGIC_ DTP /Secretaria de Salud","UGIC_ DTP /Secretaria de Salud","Base Datos","Registros administrativos","La clasificación de la muerte como evitable se realiza a partir del analisis individual de caso donde se analiza  que  muertes aquí descritas presentaron retrasos en el proceso de la atención y aplicación de intervenciones inadecuadas. Es decir. muertes con factores que si se hubieran evitado probablemente la muerte no hubiera ocurrido.  ),</v>
      </c>
    </row>
    <row r="259" spans="1:62" x14ac:dyDescent="0.2">
      <c r="A259" s="5" t="s">
        <v>257</v>
      </c>
      <c r="B259" s="6" t="s">
        <v>5869</v>
      </c>
      <c r="C259" s="18" t="s">
        <v>2256</v>
      </c>
      <c r="D259" s="18" t="s">
        <v>2257</v>
      </c>
      <c r="E259" s="18" t="s">
        <v>2258</v>
      </c>
      <c r="F259" s="19" t="s">
        <v>2259</v>
      </c>
      <c r="G259" s="18" t="s">
        <v>2260</v>
      </c>
      <c r="H259" s="19" t="s">
        <v>1620</v>
      </c>
      <c r="I259" s="19" t="s">
        <v>856</v>
      </c>
      <c r="J259" s="18" t="s">
        <v>2211</v>
      </c>
      <c r="K259" s="19" t="s">
        <v>822</v>
      </c>
      <c r="L259" s="19" t="s">
        <v>2202</v>
      </c>
      <c r="M259" s="19">
        <v>2018</v>
      </c>
      <c r="N259" s="18"/>
      <c r="O259" s="18" t="s">
        <v>2204</v>
      </c>
      <c r="P259" s="18" t="s">
        <v>2204</v>
      </c>
      <c r="Q259" s="18" t="s">
        <v>2218</v>
      </c>
      <c r="R259" s="18" t="s">
        <v>897</v>
      </c>
      <c r="S259" s="18" t="s">
        <v>2261</v>
      </c>
      <c r="U259" s="10" t="s">
        <v>6434</v>
      </c>
      <c r="V259" s="4" t="str">
        <f t="shared" si="66"/>
        <v>3.1.9</v>
      </c>
      <c r="W259" s="122" t="s">
        <v>6435</v>
      </c>
      <c r="X259" s="4" t="str">
        <f t="shared" si="67"/>
        <v>Mortalidad temprana por Cáncer de cuello uterino en mujeres de 30 a 69 años</v>
      </c>
      <c r="Y259" s="4" t="s">
        <v>6435</v>
      </c>
      <c r="Z259" s="4" t="str">
        <f t="shared" si="68"/>
        <v>Expresa el número  de defunciones por cáncer del cuello uterino en mujeres entre 30 -69 años.  ocurridas en un periodo de tiempo determinado.</v>
      </c>
      <c r="AA259" s="4" t="s">
        <v>6435</v>
      </c>
      <c r="AB259" s="4" t="str">
        <f t="shared" si="69"/>
        <v>Estimar la magnitud del riesgo de morir por cancer de cuello uterino y su tendencia en el tiempo en la poblacion de mujeres entre 30 -69 años  con el fin de facilitar la comparación de los resultados de las acciones dirigidas a impactar este problema.</v>
      </c>
      <c r="AC259" s="4" t="s">
        <v>6435</v>
      </c>
      <c r="AD259" s="4" t="str">
        <f t="shared" si="70"/>
        <v>Ley 1751 de 2015. Resolucion 429 de 2016. Resolucion 4505 de 2012. Resolucion 518 de 2015. Resolucion 1841 de 2013
Decreto 3518 de 2006</v>
      </c>
      <c r="AE259" s="4" t="s">
        <v>6435</v>
      </c>
      <c r="AF259" s="4" t="str">
        <f t="shared" si="71"/>
        <v>V1/V2 *100000</v>
      </c>
      <c r="AG259" s="4" t="s">
        <v>6435</v>
      </c>
      <c r="AH259" s="4" t="str">
        <f t="shared" si="72"/>
        <v>V1= Número de defunciones por cáncer de cuello uterino en mujeres entre 30 -69 años  en un periodo de tiempo.
V2: total de mujeres entre 30 -69 años en un periodo de tiempo</v>
      </c>
      <c r="AI259" s="4" t="s">
        <v>6435</v>
      </c>
      <c r="AJ259" s="4" t="str">
        <f t="shared" si="73"/>
        <v>Decreciente</v>
      </c>
      <c r="AK259" s="4" t="s">
        <v>6435</v>
      </c>
      <c r="AL259" s="4" t="str">
        <f t="shared" si="74"/>
        <v>Anual</v>
      </c>
      <c r="AM259" s="4" t="s">
        <v>6435</v>
      </c>
      <c r="AN259" s="4" t="str">
        <f t="shared" si="75"/>
        <v>Estadísticas Vitales EEVV (DANE)
Proyecciones de población (DANE)</v>
      </c>
      <c r="AO259" s="4" t="s">
        <v>6435</v>
      </c>
      <c r="AP259" s="4" t="str">
        <f t="shared" si="76"/>
        <v>Primaria</v>
      </c>
      <c r="AQ259" s="4" t="s">
        <v>6435</v>
      </c>
      <c r="AR259" s="4" t="str">
        <f t="shared" si="77"/>
        <v>Base de Datos</v>
      </c>
      <c r="AS259" s="4" t="s">
        <v>6435</v>
      </c>
      <c r="AT259" s="4">
        <f t="shared" si="78"/>
        <v>2018</v>
      </c>
      <c r="AU259" s="4" t="s">
        <v>6435</v>
      </c>
      <c r="AV259" s="4">
        <f t="shared" si="79"/>
        <v>0</v>
      </c>
      <c r="AW259" s="4" t="s">
        <v>6435</v>
      </c>
      <c r="AX259" s="4" t="str">
        <f t="shared" si="80"/>
        <v>UGIC_ DTP /Secretaria de Salud</v>
      </c>
      <c r="AY259" s="4" t="s">
        <v>6435</v>
      </c>
      <c r="AZ259" s="4" t="str">
        <f t="shared" si="81"/>
        <v>UGIC_ DTP /Secretaria de Salud</v>
      </c>
      <c r="BA259" s="4" t="s">
        <v>6435</v>
      </c>
      <c r="BB259" s="4" t="str">
        <f t="shared" si="82"/>
        <v>Base Datos</v>
      </c>
      <c r="BC259" s="4" t="s">
        <v>6435</v>
      </c>
      <c r="BD259" s="4" t="str">
        <f t="shared" si="83"/>
        <v>Registros administrativos</v>
      </c>
      <c r="BE259" s="4" t="s">
        <v>6435</v>
      </c>
      <c r="BF259" s="4" t="str">
        <f t="shared" si="84"/>
        <v>Se solicita incluir este indicador por solicitud del Concejo de Medellin</v>
      </c>
      <c r="BG259" s="4" t="s">
        <v>6437</v>
      </c>
      <c r="BH259" s="4" t="str">
        <f t="shared" si="85"/>
        <v>("3.1.9","Mortalidad temprana por Cáncer de cuello uterino en mujeres de 30 a 69 años","Expresa el número  de defunciones por cáncer del cuello uterino en mujeres entre 30 -69 años.  ocurridas en un periodo de tiempo determinado.","Estimar la magnitud del riesgo de morir por cancer de cuello uterino y su tendencia en el tiempo en la poblacion de mujeres entre 30 -69 años  con el fin de facilitar la comparación de los resultados de las acciones dirigidas a impactar este problema.","Ley 1751 de 2015. Resolucion 429 de 2016. Resolucion 4505 de 2012. Resolucion 518 de 2015. Resolucion 1841 de 2013
Decreto 3518 de 2006","V1/V2 *100000","V1= Número de defunciones por cáncer de cuello uterino en mujeres entre 30 -69 años  en un periodo de tiempo.
V2: total de mujeres entre 30 -69 años en un periodo de tiempo","Decreciente","Anual","Estadísticas Vitales EEVV (DANE)
Proyecciones de población (DANE)","Primaria","Base de Datos</v>
      </c>
      <c r="BI259" s="4" t="str">
        <f t="shared" si="86"/>
        <v>","2018","0","UGIC_ DTP /Secretaria de Salud","UGIC_ DTP /Secretaria de Salud","Base Datos","Registros administrativos","Se solicita incluir este indicador por solicitud del Concejo de Medellin),</v>
      </c>
      <c r="BJ259" s="4" t="str">
        <f t="shared" si="87"/>
        <v>("3.1.9","Mortalidad temprana por Cáncer de cuello uterino en mujeres de 30 a 69 años","Expresa el número  de defunciones por cáncer del cuello uterino en mujeres entre 30 -69 años.  ocurridas en un periodo de tiempo determinado.","Estimar la magnitud del riesgo de morir por cancer de cuello uterino y su tendencia en el tiempo en la poblacion de mujeres entre 30 -69 años  con el fin de facilitar la comparación de los resultados de las acciones dirigidas a impactar este problema.","Ley 1751 de 2015. Resolucion 429 de 2016. Resolucion 4505 de 2012. Resolucion 518 de 2015. Resolucion 1841 de 2013
Decreto 3518 de 2006","V1/V2 *100000","V1= Número de defunciones por cáncer de cuello uterino en mujeres entre 30 -69 años  en un periodo de tiempo.
V2: total de mujeres entre 30 -69 años en un periodo de tiempo","Decreciente","Anual","Estadísticas Vitales EEVV (DANE)
Proyecciones de población (DANE)","Primaria","Base de Datos","2018","0","UGIC_ DTP /Secretaria de Salud","UGIC_ DTP /Secretaria de Salud","Base Datos","Registros administrativos","Se solicita incluir este indicador por solicitud del Concejo de Medellin),</v>
      </c>
    </row>
    <row r="260" spans="1:62" x14ac:dyDescent="0.2">
      <c r="A260" s="5" t="s">
        <v>258</v>
      </c>
      <c r="B260" s="6" t="s">
        <v>5870</v>
      </c>
      <c r="C260" s="18" t="s">
        <v>2262</v>
      </c>
      <c r="D260" s="18" t="s">
        <v>2263</v>
      </c>
      <c r="E260" s="18" t="s">
        <v>2264</v>
      </c>
      <c r="F260" s="19" t="s">
        <v>2265</v>
      </c>
      <c r="G260" s="18" t="s">
        <v>2266</v>
      </c>
      <c r="H260" s="19" t="s">
        <v>1620</v>
      </c>
      <c r="I260" s="19" t="s">
        <v>856</v>
      </c>
      <c r="J260" s="18" t="s">
        <v>2267</v>
      </c>
      <c r="K260" s="19" t="s">
        <v>822</v>
      </c>
      <c r="L260" s="19" t="s">
        <v>2202</v>
      </c>
      <c r="M260" s="19">
        <v>2018</v>
      </c>
      <c r="N260" s="18"/>
      <c r="O260" s="18" t="s">
        <v>2204</v>
      </c>
      <c r="P260" s="18" t="s">
        <v>2204</v>
      </c>
      <c r="Q260" s="18" t="s">
        <v>2218</v>
      </c>
      <c r="R260" s="18" t="s">
        <v>897</v>
      </c>
      <c r="S260" s="18" t="s">
        <v>2268</v>
      </c>
      <c r="U260" s="10" t="s">
        <v>6434</v>
      </c>
      <c r="V260" s="4" t="str">
        <f t="shared" ref="V260:V323" si="88">+A260</f>
        <v>3.1.10</v>
      </c>
      <c r="W260" s="122" t="s">
        <v>6435</v>
      </c>
      <c r="X260" s="4" t="str">
        <f t="shared" ref="X260:X323" si="89">+B260</f>
        <v>Años de vida potencialmente perdidos por mortalidad evitable por vacunación, prevención, saneamiento ambiental o medidas mixtas</v>
      </c>
      <c r="Y260" s="4" t="s">
        <v>6435</v>
      </c>
      <c r="Z260" s="4" t="str">
        <f t="shared" ref="Z260:Z323" si="90">+C260</f>
        <v>Representan los años que ha dejado de vivir una persona que ha fallecido de forma “prematura” (se considera muerte prematura a la ocurrida antes de los años que habrían vivido las personas si hubiesen cumplido con la esperanza de vida de su territorio de residencia). por mortalidad evitable por vacunación. prevención. saneamiento ambiental o medidas mixtas</v>
      </c>
      <c r="AA260" s="4" t="s">
        <v>6435</v>
      </c>
      <c r="AB260" s="4" t="str">
        <f t="shared" ref="AB260:AB323" si="91">+D260</f>
        <v>Dar alerta al Sistema de Salud para abordar las causas más relevantes de mortalidad prematura para planificar y definir prioridades en salud.</v>
      </c>
      <c r="AC260" s="4" t="s">
        <v>6435</v>
      </c>
      <c r="AD260" s="4" t="str">
        <f t="shared" ref="AD260:AD323" si="92">+E260</f>
        <v>Resolución 1841 de 2013</v>
      </c>
      <c r="AE260" s="4" t="s">
        <v>6435</v>
      </c>
      <c r="AF260" s="4" t="str">
        <f t="shared" ref="AF260:AF323" si="93">+F260</f>
        <v>V1/V2 *1000</v>
      </c>
      <c r="AG260" s="4" t="s">
        <v>6435</v>
      </c>
      <c r="AH260" s="4" t="str">
        <f t="shared" ref="AH260:AH323" si="94">+G260</f>
        <v xml:space="preserve"> V1:sumatoria del número de años perdidos por muertes evitables (por mortalidad evitable por vacunación. prevención. saneamiento ambiental o medidas mixtas) por la esperanza de vida del quinquenio
V2: Población total del municipio de Medellín.</v>
      </c>
      <c r="AI260" s="4" t="s">
        <v>6435</v>
      </c>
      <c r="AJ260" s="4" t="str">
        <f t="shared" ref="AJ260:AJ323" si="95">+H260</f>
        <v>Decreciente</v>
      </c>
      <c r="AK260" s="4" t="s">
        <v>6435</v>
      </c>
      <c r="AL260" s="4" t="str">
        <f t="shared" ref="AL260:AL323" si="96">+I260</f>
        <v>Anual</v>
      </c>
      <c r="AM260" s="4" t="s">
        <v>6435</v>
      </c>
      <c r="AN260" s="4" t="str">
        <f t="shared" ref="AN260:AN323" si="97">+J260</f>
        <v>Numerador: Estadísticas Vitales EEVV (DANE)
Denominador: Proyecciones de población  (DANE)</v>
      </c>
      <c r="AO260" s="4" t="s">
        <v>6435</v>
      </c>
      <c r="AP260" s="4" t="str">
        <f t="shared" ref="AP260:AP323" si="98">+K260</f>
        <v>Primaria</v>
      </c>
      <c r="AQ260" s="4" t="s">
        <v>6435</v>
      </c>
      <c r="AR260" s="4" t="str">
        <f t="shared" ref="AR260:AR323" si="99">+L260</f>
        <v>Base de Datos</v>
      </c>
      <c r="AS260" s="4" t="s">
        <v>6435</v>
      </c>
      <c r="AT260" s="4">
        <f t="shared" ref="AT260:AT323" si="100">+M260</f>
        <v>2018</v>
      </c>
      <c r="AU260" s="4" t="s">
        <v>6435</v>
      </c>
      <c r="AV260" s="4">
        <f t="shared" ref="AV260:AV323" si="101">+N260</f>
        <v>0</v>
      </c>
      <c r="AW260" s="4" t="s">
        <v>6435</v>
      </c>
      <c r="AX260" s="4" t="str">
        <f t="shared" ref="AX260:AX323" si="102">+O260</f>
        <v>UGIC_ DTP /Secretaria de Salud</v>
      </c>
      <c r="AY260" s="4" t="s">
        <v>6435</v>
      </c>
      <c r="AZ260" s="4" t="str">
        <f t="shared" ref="AZ260:AZ323" si="103">+P260</f>
        <v>UGIC_ DTP /Secretaria de Salud</v>
      </c>
      <c r="BA260" s="4" t="s">
        <v>6435</v>
      </c>
      <c r="BB260" s="4" t="str">
        <f t="shared" ref="BB260:BB323" si="104">+Q260</f>
        <v>Base Datos</v>
      </c>
      <c r="BC260" s="4" t="s">
        <v>6435</v>
      </c>
      <c r="BD260" s="4" t="str">
        <f t="shared" ref="BD260:BD323" si="105">+R260</f>
        <v>Registros administrativos</v>
      </c>
      <c r="BE260" s="4" t="s">
        <v>6435</v>
      </c>
      <c r="BF260" s="4" t="str">
        <f t="shared" ref="BF260:BF323" si="106">+S260</f>
        <v>El cálculo de las AVPP: Sumatoria de (Esperanza de vida suministrada por el DAP)- (Edad del fallecido)= Años de vida  Potencialmente Perdidos por mortalidad evitable por vacunación. prevención. saneamiento ambiental o medidas mixtas.</v>
      </c>
      <c r="BG260" s="4" t="s">
        <v>6437</v>
      </c>
      <c r="BH260" s="4" t="str">
        <f t="shared" ref="BH260:BH323" si="107">+CONCATENATE(U260,V260,W260,X260,Y260,Z260,AA260,AB260,AC260,AD260,AE260,AF260,AG260,AH260,AI260,AJ260,AK260,AL260,AM260,AN260,AO260,AP260,AQ260,AR260)</f>
        <v>("3.1.10","Años de vida potencialmente perdidos por mortalidad evitable por vacunación, prevención, saneamiento ambiental o medidas mixtas","Representan los años que ha dejado de vivir una persona que ha fallecido de forma “prematura” (se considera muerte prematura a la ocurrida antes de los años que habrían vivido las personas si hubiesen cumplido con la esperanza de vida de su territorio de residencia). por mortalidad evitable por vacunación. prevención. saneamiento ambiental o medidas mixtas","Dar alerta al Sistema de Salud para abordar las causas más relevantes de mortalidad prematura para planificar y definir prioridades en salud.","Resolución 1841 de 2013","V1/V2 *1000"," V1:sumatoria del número de años perdidos por muertes evitables (por mortalidad evitable por vacunación. prevención. saneamiento ambiental o medidas mixtas) por la esperanza de vida del quinquenio
V2: Población total del municipio de Medellín.","Decreciente","Anual","Numerador: Estadísticas Vitales EEVV (DANE)
Denominador: Proyecciones de población  (DANE)","Primaria","Base de Datos</v>
      </c>
      <c r="BI260" s="4" t="str">
        <f t="shared" ref="BI260:BI323" si="108">+CONCATENATE(AS260,AT260,AU260,AV260,AW260,AX260,AY260,AZ260,BA260,BB260,BC260,BD260,BE260,BF260,BG260)</f>
        <v>","2018","0","UGIC_ DTP /Secretaria de Salud","UGIC_ DTP /Secretaria de Salud","Base Datos","Registros administrativos","El cálculo de las AVPP: Sumatoria de (Esperanza de vida suministrada por el DAP)- (Edad del fallecido)= Años de vida  Potencialmente Perdidos por mortalidad evitable por vacunación. prevención. saneamiento ambiental o medidas mixtas.),</v>
      </c>
      <c r="BJ260" s="4" t="str">
        <f t="shared" ref="BJ260:BJ323" si="109">+CONCATENATE(BH260,BI260)</f>
        <v>("3.1.10","Años de vida potencialmente perdidos por mortalidad evitable por vacunación, prevención, saneamiento ambiental o medidas mixtas","Representan los años que ha dejado de vivir una persona que ha fallecido de forma “prematura” (se considera muerte prematura a la ocurrida antes de los años que habrían vivido las personas si hubiesen cumplido con la esperanza de vida de su territorio de residencia). por mortalidad evitable por vacunación. prevención. saneamiento ambiental o medidas mixtas","Dar alerta al Sistema de Salud para abordar las causas más relevantes de mortalidad prematura para planificar y definir prioridades en salud.","Resolución 1841 de 2013","V1/V2 *1000"," V1:sumatoria del número de años perdidos por muertes evitables (por mortalidad evitable por vacunación. prevención. saneamiento ambiental o medidas mixtas) por la esperanza de vida del quinquenio
V2: Población total del municipio de Medellín.","Decreciente","Anual","Numerador: Estadísticas Vitales EEVV (DANE)
Denominador: Proyecciones de población  (DANE)","Primaria","Base de Datos","2018","0","UGIC_ DTP /Secretaria de Salud","UGIC_ DTP /Secretaria de Salud","Base Datos","Registros administrativos","El cálculo de las AVPP: Sumatoria de (Esperanza de vida suministrada por el DAP)- (Edad del fallecido)= Años de vida  Potencialmente Perdidos por mortalidad evitable por vacunación. prevención. saneamiento ambiental o medidas mixtas.),</v>
      </c>
    </row>
    <row r="261" spans="1:62" x14ac:dyDescent="0.2">
      <c r="A261" s="5" t="s">
        <v>259</v>
      </c>
      <c r="B261" s="6" t="s">
        <v>5871</v>
      </c>
      <c r="C261" s="18" t="s">
        <v>2269</v>
      </c>
      <c r="D261" s="18" t="s">
        <v>2270</v>
      </c>
      <c r="E261" s="18" t="s">
        <v>2271</v>
      </c>
      <c r="F261" s="19" t="s">
        <v>2272</v>
      </c>
      <c r="G261" s="18" t="s">
        <v>2273</v>
      </c>
      <c r="H261" s="19" t="s">
        <v>819</v>
      </c>
      <c r="I261" s="19" t="s">
        <v>856</v>
      </c>
      <c r="J261" s="18" t="s">
        <v>2274</v>
      </c>
      <c r="K261" s="19" t="s">
        <v>822</v>
      </c>
      <c r="L261" s="19" t="s">
        <v>2202</v>
      </c>
      <c r="M261" s="19">
        <v>2018</v>
      </c>
      <c r="N261" s="18"/>
      <c r="O261" s="18" t="s">
        <v>2275</v>
      </c>
      <c r="P261" s="18" t="s">
        <v>2204</v>
      </c>
      <c r="Q261" s="18" t="s">
        <v>2218</v>
      </c>
      <c r="R261" s="18" t="s">
        <v>897</v>
      </c>
      <c r="S261" s="18" t="s">
        <v>2276</v>
      </c>
      <c r="U261" s="10" t="s">
        <v>6434</v>
      </c>
      <c r="V261" s="4" t="str">
        <f t="shared" si="88"/>
        <v>3.1.11</v>
      </c>
      <c r="W261" s="122" t="s">
        <v>6435</v>
      </c>
      <c r="X261" s="4" t="str">
        <f t="shared" si="89"/>
        <v>Éxito de tratamiento de pacientes con tuberculosis</v>
      </c>
      <c r="Y261" s="4" t="s">
        <v>6435</v>
      </c>
      <c r="Z261" s="4" t="str">
        <f t="shared" si="90"/>
        <v>Determina  la proporción  de pacientes con tuberculosis confirmada bacteriológicamente y tratados con éxito (curados o que terminan tratamiento) con relación al total de pacientes detectados con  tuberculosis confirmada bacteriológicamente . (Paciente curado: cumple con el periodo de tratamiento y al final el resultado de la prueba de laboratorio es negativa)</v>
      </c>
      <c r="AA261" s="4" t="s">
        <v>6435</v>
      </c>
      <c r="AB261" s="4" t="str">
        <f t="shared" si="91"/>
        <v>Muestra la efectividad en la vigilancia y la aplicación del tratamiento de la tuberculosis pulmonar.</v>
      </c>
      <c r="AC261" s="4" t="s">
        <v>6435</v>
      </c>
      <c r="AD261" s="4" t="str">
        <f t="shared" si="92"/>
        <v>Ley 1438 de 2011.
Ley 1751 de 2015. 
resolución 1841 de 2013.
Decreto 3518 de 2006.
Circular Externa 007 del 26 de febrero de 2015. Resolución 412 de 2000. protocolos de vigilancia epidemiológica del INS. Resolución 518 de 2015.</v>
      </c>
      <c r="AE261" s="4" t="s">
        <v>6435</v>
      </c>
      <c r="AF261" s="4" t="str">
        <f t="shared" si="93"/>
        <v>(V1/V2*100)</v>
      </c>
      <c r="AG261" s="4" t="s">
        <v>6435</v>
      </c>
      <c r="AH261" s="4" t="str">
        <f t="shared" si="94"/>
        <v>V1= Pacientes con TB con curación o terminación de tratamiento. (Número de pacientes con tuberculosis confirmada bacteriológicamente y tratados con exíto (curados o terminaron tratamiento)).
V2= Pacientes con TB (Número de pacientes detectados con tuberculosis pulmonar confirmados bacteriológicamente).</v>
      </c>
      <c r="AI261" s="4" t="s">
        <v>6435</v>
      </c>
      <c r="AJ261" s="4" t="str">
        <f t="shared" si="95"/>
        <v>Creciente</v>
      </c>
      <c r="AK261" s="4" t="s">
        <v>6435</v>
      </c>
      <c r="AL261" s="4" t="str">
        <f t="shared" si="96"/>
        <v>Anual</v>
      </c>
      <c r="AM261" s="4" t="s">
        <v>6435</v>
      </c>
      <c r="AN261" s="4" t="str">
        <f t="shared" si="97"/>
        <v xml:space="preserve">SITB Sistema de Información de Tuberculosis.
</v>
      </c>
      <c r="AO261" s="4" t="s">
        <v>6435</v>
      </c>
      <c r="AP261" s="4" t="str">
        <f t="shared" si="98"/>
        <v>Primaria</v>
      </c>
      <c r="AQ261" s="4" t="s">
        <v>6435</v>
      </c>
      <c r="AR261" s="4" t="str">
        <f t="shared" si="99"/>
        <v>Base de Datos</v>
      </c>
      <c r="AS261" s="4" t="s">
        <v>6435</v>
      </c>
      <c r="AT261" s="4">
        <f t="shared" si="100"/>
        <v>2018</v>
      </c>
      <c r="AU261" s="4" t="s">
        <v>6435</v>
      </c>
      <c r="AV261" s="4">
        <f t="shared" si="101"/>
        <v>0</v>
      </c>
      <c r="AW261" s="4" t="s">
        <v>6435</v>
      </c>
      <c r="AX261" s="4" t="str">
        <f t="shared" si="102"/>
        <v>Subsecretaria Salud Pública_ DTP /Secretaria de Salud</v>
      </c>
      <c r="AY261" s="4" t="s">
        <v>6435</v>
      </c>
      <c r="AZ261" s="4" t="str">
        <f t="shared" si="103"/>
        <v>UGIC_ DTP /Secretaria de Salud</v>
      </c>
      <c r="BA261" s="4" t="s">
        <v>6435</v>
      </c>
      <c r="BB261" s="4" t="str">
        <f t="shared" si="104"/>
        <v>Base Datos</v>
      </c>
      <c r="BC261" s="4" t="s">
        <v>6435</v>
      </c>
      <c r="BD261" s="4" t="str">
        <f t="shared" si="105"/>
        <v>Registros administrativos</v>
      </c>
      <c r="BE261" s="4" t="s">
        <v>6435</v>
      </c>
      <c r="BF261" s="4" t="str">
        <f t="shared" si="106"/>
        <v>Se aclara la definicion de éxito en la definicion del indicador. Este es un indicador internacional</v>
      </c>
      <c r="BG261" s="4" t="s">
        <v>6437</v>
      </c>
      <c r="BH261" s="4" t="str">
        <f t="shared" si="107"/>
        <v>("3.1.11","Éxito de tratamiento de pacientes con tuberculosis","Determina  la proporción  de pacientes con tuberculosis confirmada bacteriológicamente y tratados con éxito (curados o que terminan tratamiento) con relación al total de pacientes detectados con  tuberculosis confirmada bacteriológicamente . (Paciente curado: cumple con el periodo de tratamiento y al final el resultado de la prueba de laboratorio es negativa)","Muestra la efectividad en la vigilancia y la aplicación del tratamiento de la tuberculosis pulmonar.","Ley 1438 de 2011.
Ley 1751 de 2015. 
resolución 1841 de 2013.
Decreto 3518 de 2006.
Circular Externa 007 del 26 de febrero de 2015. Resolución 412 de 2000. protocolos de vigilancia epidemiológica del INS. Resolución 518 de 2015.","(V1/V2*100)","V1= Pacientes con TB con curación o terminación de tratamiento. (Número de pacientes con tuberculosis confirmada bacteriológicamente y tratados con exíto (curados o terminaron tratamiento)).
V2= Pacientes con TB (Número de pacientes detectados con tuberculosis pulmonar confirmados bacteriológicamente).","Creciente","Anual","SITB Sistema de Información de Tuberculosis.
","Primaria","Base de Datos</v>
      </c>
      <c r="BI261" s="4" t="str">
        <f t="shared" si="108"/>
        <v>","2018","0","Subsecretaria Salud Pública_ DTP /Secretaria de Salud","UGIC_ DTP /Secretaria de Salud","Base Datos","Registros administrativos","Se aclara la definicion de éxito en la definicion del indicador. Este es un indicador internacional),</v>
      </c>
      <c r="BJ261" s="4" t="str">
        <f t="shared" si="109"/>
        <v>("3.1.11","Éxito de tratamiento de pacientes con tuberculosis","Determina  la proporción  de pacientes con tuberculosis confirmada bacteriológicamente y tratados con éxito (curados o que terminan tratamiento) con relación al total de pacientes detectados con  tuberculosis confirmada bacteriológicamente . (Paciente curado: cumple con el periodo de tratamiento y al final el resultado de la prueba de laboratorio es negativa)","Muestra la efectividad en la vigilancia y la aplicación del tratamiento de la tuberculosis pulmonar.","Ley 1438 de 2011.
Ley 1751 de 2015. 
resolución 1841 de 2013.
Decreto 3518 de 2006.
Circular Externa 007 del 26 de febrero de 2015. Resolución 412 de 2000. protocolos de vigilancia epidemiológica del INS. Resolución 518 de 2015.","(V1/V2*100)","V1= Pacientes con TB con curación o terminación de tratamiento. (Número de pacientes con tuberculosis confirmada bacteriológicamente y tratados con exíto (curados o terminaron tratamiento)).
V2= Pacientes con TB (Número de pacientes detectados con tuberculosis pulmonar confirmados bacteriológicamente).","Creciente","Anual","SITB Sistema de Información de Tuberculosis.
","Primaria","Base de Datos","2018","0","Subsecretaria Salud Pública_ DTP /Secretaria de Salud","UGIC_ DTP /Secretaria de Salud","Base Datos","Registros administrativos","Se aclara la definicion de éxito en la definicion del indicador. Este es un indicador internacional),</v>
      </c>
    </row>
    <row r="262" spans="1:62" x14ac:dyDescent="0.2">
      <c r="A262" s="5" t="s">
        <v>260</v>
      </c>
      <c r="B262" s="6" t="s">
        <v>5872</v>
      </c>
      <c r="C262" s="18" t="s">
        <v>2277</v>
      </c>
      <c r="D262" s="18" t="s">
        <v>2278</v>
      </c>
      <c r="E262" s="18" t="s">
        <v>2279</v>
      </c>
      <c r="F262" s="19" t="s">
        <v>2253</v>
      </c>
      <c r="G262" s="18" t="s">
        <v>2280</v>
      </c>
      <c r="H262" s="19" t="s">
        <v>1620</v>
      </c>
      <c r="I262" s="19" t="s">
        <v>856</v>
      </c>
      <c r="J262" s="18" t="s">
        <v>2211</v>
      </c>
      <c r="K262" s="19" t="s">
        <v>822</v>
      </c>
      <c r="L262" s="19" t="s">
        <v>2202</v>
      </c>
      <c r="M262" s="19">
        <v>2018</v>
      </c>
      <c r="N262" s="18"/>
      <c r="O262" s="18" t="s">
        <v>2204</v>
      </c>
      <c r="P262" s="18" t="s">
        <v>2204</v>
      </c>
      <c r="Q262" s="18" t="s">
        <v>2218</v>
      </c>
      <c r="R262" s="18" t="s">
        <v>897</v>
      </c>
      <c r="S262" s="18"/>
      <c r="U262" s="10" t="s">
        <v>6434</v>
      </c>
      <c r="V262" s="4" t="str">
        <f t="shared" si="88"/>
        <v>3.1.12</v>
      </c>
      <c r="W262" s="122" t="s">
        <v>6435</v>
      </c>
      <c r="X262" s="4" t="str">
        <f t="shared" si="89"/>
        <v>Mortalidad por EDA (enfermedad diarreica aguda) en menores de 5 años</v>
      </c>
      <c r="Y262" s="4" t="s">
        <v>6435</v>
      </c>
      <c r="Z262" s="4" t="str">
        <f t="shared" si="90"/>
        <v>Expresa el número de población de  menores de 5 años que fallece por enfermedad diarreica aguda (EDA) por cada cien mil menores de cinco años en un periodo de tiempo específico.</v>
      </c>
      <c r="AA262" s="4" t="s">
        <v>6435</v>
      </c>
      <c r="AB262" s="4" t="str">
        <f t="shared" si="91"/>
        <v>Evaluar la magnitud de la mortalidad en población de menores de 5 años por Enfermedad Diarreica Aguda con el fin de  evaluar la efectividad de las medidas implementadas para su prevención.</v>
      </c>
      <c r="AC262" s="4" t="s">
        <v>6435</v>
      </c>
      <c r="AD262" s="4" t="str">
        <f t="shared" si="92"/>
        <v>Ley 1751 de 2015. Resolucion 429 de 2016. Resolucion 412 de 2000. Resolucion 518 de 2015. Resolucion 1841 de 2013</v>
      </c>
      <c r="AE262" s="4" t="s">
        <v>6435</v>
      </c>
      <c r="AF262" s="4" t="str">
        <f t="shared" si="93"/>
        <v>V1/V2 *100.000</v>
      </c>
      <c r="AG262" s="4" t="s">
        <v>6435</v>
      </c>
      <c r="AH262" s="4" t="str">
        <f t="shared" si="94"/>
        <v xml:space="preserve">V1=Número de defunciones de población menor de 5 años por Enfermedad Diarréica Aguda -EDA
V2= Total niños menores de cinco años en un periodo de tiempo
</v>
      </c>
      <c r="AI262" s="4" t="s">
        <v>6435</v>
      </c>
      <c r="AJ262" s="4" t="str">
        <f t="shared" si="95"/>
        <v>Decreciente</v>
      </c>
      <c r="AK262" s="4" t="s">
        <v>6435</v>
      </c>
      <c r="AL262" s="4" t="str">
        <f t="shared" si="96"/>
        <v>Anual</v>
      </c>
      <c r="AM262" s="4" t="s">
        <v>6435</v>
      </c>
      <c r="AN262" s="4" t="str">
        <f t="shared" si="97"/>
        <v>Estadísticas Vitales EEVV (DANE)
Proyecciones de población (DANE)</v>
      </c>
      <c r="AO262" s="4" t="s">
        <v>6435</v>
      </c>
      <c r="AP262" s="4" t="str">
        <f t="shared" si="98"/>
        <v>Primaria</v>
      </c>
      <c r="AQ262" s="4" t="s">
        <v>6435</v>
      </c>
      <c r="AR262" s="4" t="str">
        <f t="shared" si="99"/>
        <v>Base de Datos</v>
      </c>
      <c r="AS262" s="4" t="s">
        <v>6435</v>
      </c>
      <c r="AT262" s="4">
        <f t="shared" si="100"/>
        <v>2018</v>
      </c>
      <c r="AU262" s="4" t="s">
        <v>6435</v>
      </c>
      <c r="AV262" s="4">
        <f t="shared" si="101"/>
        <v>0</v>
      </c>
      <c r="AW262" s="4" t="s">
        <v>6435</v>
      </c>
      <c r="AX262" s="4" t="str">
        <f t="shared" si="102"/>
        <v>UGIC_ DTP /Secretaria de Salud</v>
      </c>
      <c r="AY262" s="4" t="s">
        <v>6435</v>
      </c>
      <c r="AZ262" s="4" t="str">
        <f t="shared" si="103"/>
        <v>UGIC_ DTP /Secretaria de Salud</v>
      </c>
      <c r="BA262" s="4" t="s">
        <v>6435</v>
      </c>
      <c r="BB262" s="4" t="str">
        <f t="shared" si="104"/>
        <v>Base Datos</v>
      </c>
      <c r="BC262" s="4" t="s">
        <v>6435</v>
      </c>
      <c r="BD262" s="4" t="str">
        <f t="shared" si="105"/>
        <v>Registros administrativos</v>
      </c>
      <c r="BE262" s="4" t="s">
        <v>6435</v>
      </c>
      <c r="BF262" s="4">
        <f t="shared" si="106"/>
        <v>0</v>
      </c>
      <c r="BG262" s="4" t="s">
        <v>6437</v>
      </c>
      <c r="BH262" s="4" t="str">
        <f t="shared" si="107"/>
        <v>("3.1.12","Mortalidad por EDA (enfermedad diarreica aguda) en menores de 5 años","Expresa el número de población de  menores de 5 años que fallece por enfermedad diarreica aguda (EDA) por cada cien mil menores de cinco años en un periodo de tiempo específico.","Evaluar la magnitud de la mortalidad en población de menores de 5 años por Enfermedad Diarreica Aguda con el fin de  evaluar la efectividad de las medidas implementadas para su prevención.","Ley 1751 de 2015. Resolucion 429 de 2016. Resolucion 412 de 2000. Resolucion 518 de 2015. Resolucion 1841 de 2013","V1/V2 *100.000","V1=Número de defunciones de población menor de 5 años por Enfermedad Diarréica Aguda -EDA
V2= Total niños menores de cinco años en un periodo de tiempo
","Decreciente","Anual","Estadísticas Vitales EEVV (DANE)
Proyecciones de población (DANE)","Primaria","Base de Datos</v>
      </c>
      <c r="BI262" s="4" t="str">
        <f t="shared" si="108"/>
        <v>","2018","0","UGIC_ DTP /Secretaria de Salud","UGIC_ DTP /Secretaria de Salud","Base Datos","Registros administrativos","0),</v>
      </c>
      <c r="BJ262" s="4" t="str">
        <f t="shared" si="109"/>
        <v>("3.1.12","Mortalidad por EDA (enfermedad diarreica aguda) en menores de 5 años","Expresa el número de población de  menores de 5 años que fallece por enfermedad diarreica aguda (EDA) por cada cien mil menores de cinco años en un periodo de tiempo específico.","Evaluar la magnitud de la mortalidad en población de menores de 5 años por Enfermedad Diarreica Aguda con el fin de  evaluar la efectividad de las medidas implementadas para su prevención.","Ley 1751 de 2015. Resolucion 429 de 2016. Resolucion 412 de 2000. Resolucion 518 de 2015. Resolucion 1841 de 2013","V1/V2 *100.000","V1=Número de defunciones de población menor de 5 años por Enfermedad Diarréica Aguda -EDA
V2= Total niños menores de cinco años en un periodo de tiempo
","Decreciente","Anual","Estadísticas Vitales EEVV (DANE)
Proyecciones de población (DANE)","Primaria","Base de Datos","2018","0","UGIC_ DTP /Secretaria de Salud","UGIC_ DTP /Secretaria de Salud","Base Datos","Registros administrativos","0),</v>
      </c>
    </row>
    <row r="263" spans="1:62" x14ac:dyDescent="0.2">
      <c r="A263" s="5" t="s">
        <v>261</v>
      </c>
      <c r="B263" s="6" t="s">
        <v>5873</v>
      </c>
      <c r="C263" s="18" t="s">
        <v>2281</v>
      </c>
      <c r="D263" s="18" t="s">
        <v>2282</v>
      </c>
      <c r="E263" s="18" t="s">
        <v>2283</v>
      </c>
      <c r="F263" s="19" t="s">
        <v>2247</v>
      </c>
      <c r="G263" s="18" t="s">
        <v>2284</v>
      </c>
      <c r="H263" s="19" t="s">
        <v>819</v>
      </c>
      <c r="I263" s="19" t="s">
        <v>856</v>
      </c>
      <c r="J263" s="18" t="s">
        <v>2285</v>
      </c>
      <c r="K263" s="19" t="s">
        <v>822</v>
      </c>
      <c r="L263" s="19" t="s">
        <v>2202</v>
      </c>
      <c r="M263" s="19">
        <v>2018</v>
      </c>
      <c r="N263" s="18"/>
      <c r="O263" s="18" t="s">
        <v>2204</v>
      </c>
      <c r="P263" s="18" t="s">
        <v>2204</v>
      </c>
      <c r="Q263" s="18" t="s">
        <v>2218</v>
      </c>
      <c r="R263" s="18" t="s">
        <v>897</v>
      </c>
      <c r="S263" s="18" t="s">
        <v>2261</v>
      </c>
      <c r="U263" s="10" t="s">
        <v>6434</v>
      </c>
      <c r="V263" s="4" t="str">
        <f t="shared" si="88"/>
        <v>3.1.13</v>
      </c>
      <c r="W263" s="122" t="s">
        <v>6435</v>
      </c>
      <c r="X263" s="4" t="str">
        <f t="shared" si="89"/>
        <v>Personas con infección por VIH que conocen diagnóstico positivo</v>
      </c>
      <c r="Y263" s="4" t="s">
        <v>6435</v>
      </c>
      <c r="Z263" s="4" t="str">
        <f t="shared" si="90"/>
        <v>Expresa la proporción de personas estimadas con infeccion por VIH que conocen su diagnostico positvo despues de realizarse la prueba</v>
      </c>
      <c r="AA263" s="4" t="s">
        <v>6435</v>
      </c>
      <c r="AB263" s="4" t="str">
        <f t="shared" si="91"/>
        <v>Estimar el avance de la poblacion con infeccion  por VIH de las cuales se conoce su diagnostico. el cual es el primer paso para poder acceder a tratamiento anti retroviral. evaluando las acciones de promocion y prevencion de la salud sexual y reproductiva  y fortalecimiento del tamizaje poblacional para VIH</v>
      </c>
      <c r="AC263" s="4" t="s">
        <v>6435</v>
      </c>
      <c r="AD263" s="4" t="str">
        <f t="shared" si="92"/>
        <v>Ley 1751 de 2015. Resolucion 429 de 2016. Resolucion 4505 de 2012. Resolucion 518 de 2015. Resolucion 1841 de 2013
Decreto 3518 de 2006. Reslolucion 2626 de 2019</v>
      </c>
      <c r="AE263" s="4" t="s">
        <v>6435</v>
      </c>
      <c r="AF263" s="4" t="str">
        <f t="shared" si="93"/>
        <v>V1/V2 *100</v>
      </c>
      <c r="AG263" s="4" t="s">
        <v>6435</v>
      </c>
      <c r="AH263" s="4" t="str">
        <f t="shared" si="94"/>
        <v>V1: Personas con diagnostico positivo para VIH
V2: Poblacion estimada con infeccion por VIH</v>
      </c>
      <c r="AI263" s="4" t="s">
        <v>6435</v>
      </c>
      <c r="AJ263" s="4" t="str">
        <f t="shared" si="95"/>
        <v>Creciente</v>
      </c>
      <c r="AK263" s="4" t="s">
        <v>6435</v>
      </c>
      <c r="AL263" s="4" t="str">
        <f t="shared" si="96"/>
        <v>Anual</v>
      </c>
      <c r="AM263" s="4" t="s">
        <v>6435</v>
      </c>
      <c r="AN263" s="4" t="str">
        <f t="shared" si="97"/>
        <v>Sistema Nacional de Vigilancia en Salud Pública (SIVIGILA) 
Estimaciones de infeccion de la Cuenta de Alto costo</v>
      </c>
      <c r="AO263" s="4" t="s">
        <v>6435</v>
      </c>
      <c r="AP263" s="4" t="str">
        <f t="shared" si="98"/>
        <v>Primaria</v>
      </c>
      <c r="AQ263" s="4" t="s">
        <v>6435</v>
      </c>
      <c r="AR263" s="4" t="str">
        <f t="shared" si="99"/>
        <v>Base de Datos</v>
      </c>
      <c r="AS263" s="4" t="s">
        <v>6435</v>
      </c>
      <c r="AT263" s="4">
        <f t="shared" si="100"/>
        <v>2018</v>
      </c>
      <c r="AU263" s="4" t="s">
        <v>6435</v>
      </c>
      <c r="AV263" s="4">
        <f t="shared" si="101"/>
        <v>0</v>
      </c>
      <c r="AW263" s="4" t="s">
        <v>6435</v>
      </c>
      <c r="AX263" s="4" t="str">
        <f t="shared" si="102"/>
        <v>UGIC_ DTP /Secretaria de Salud</v>
      </c>
      <c r="AY263" s="4" t="s">
        <v>6435</v>
      </c>
      <c r="AZ263" s="4" t="str">
        <f t="shared" si="103"/>
        <v>UGIC_ DTP /Secretaria de Salud</v>
      </c>
      <c r="BA263" s="4" t="s">
        <v>6435</v>
      </c>
      <c r="BB263" s="4" t="str">
        <f t="shared" si="104"/>
        <v>Base Datos</v>
      </c>
      <c r="BC263" s="4" t="s">
        <v>6435</v>
      </c>
      <c r="BD263" s="4" t="str">
        <f t="shared" si="105"/>
        <v>Registros administrativos</v>
      </c>
      <c r="BE263" s="4" t="s">
        <v>6435</v>
      </c>
      <c r="BF263" s="4" t="str">
        <f t="shared" si="106"/>
        <v>Se solicita incluir este indicador por solicitud del Concejo de Medellin</v>
      </c>
      <c r="BG263" s="4" t="s">
        <v>6437</v>
      </c>
      <c r="BH263" s="4" t="str">
        <f t="shared" si="107"/>
        <v>("3.1.13","Personas con infección por VIH que conocen diagnóstico positivo","Expresa la proporción de personas estimadas con infeccion por VIH que conocen su diagnostico positvo despues de realizarse la prueba","Estimar el avance de la poblacion con infeccion  por VIH de las cuales se conoce su diagnostico. el cual es el primer paso para poder acceder a tratamiento anti retroviral. evaluando las acciones de promocion y prevencion de la salud sexual y reproductiva  y fortalecimiento del tamizaje poblacional para VIH","Ley 1751 de 2015. Resolucion 429 de 2016. Resolucion 4505 de 2012. Resolucion 518 de 2015. Resolucion 1841 de 2013
Decreto 3518 de 2006. Reslolucion 2626 de 2019","V1/V2 *100","V1: Personas con diagnostico positivo para VIH
V2: Poblacion estimada con infeccion por VIH","Creciente","Anual","Sistema Nacional de Vigilancia en Salud Pública (SIVIGILA) 
Estimaciones de infeccion de la Cuenta de Alto costo","Primaria","Base de Datos</v>
      </c>
      <c r="BI263" s="4" t="str">
        <f t="shared" si="108"/>
        <v>","2018","0","UGIC_ DTP /Secretaria de Salud","UGIC_ DTP /Secretaria de Salud","Base Datos","Registros administrativos","Se solicita incluir este indicador por solicitud del Concejo de Medellin),</v>
      </c>
      <c r="BJ263" s="4" t="str">
        <f t="shared" si="109"/>
        <v>("3.1.13","Personas con infección por VIH que conocen diagnóstico positivo","Expresa la proporción de personas estimadas con infeccion por VIH que conocen su diagnostico positvo despues de realizarse la prueba","Estimar el avance de la poblacion con infeccion  por VIH de las cuales se conoce su diagnostico. el cual es el primer paso para poder acceder a tratamiento anti retroviral. evaluando las acciones de promocion y prevencion de la salud sexual y reproductiva  y fortalecimiento del tamizaje poblacional para VIH","Ley 1751 de 2015. Resolucion 429 de 2016. Resolucion 4505 de 2012. Resolucion 518 de 2015. Resolucion 1841 de 2013
Decreto 3518 de 2006. Reslolucion 2626 de 2019","V1/V2 *100","V1: Personas con diagnostico positivo para VIH
V2: Poblacion estimada con infeccion por VIH","Creciente","Anual","Sistema Nacional de Vigilancia en Salud Pública (SIVIGILA) 
Estimaciones de infeccion de la Cuenta de Alto costo","Primaria","Base de Datos","2018","0","UGIC_ DTP /Secretaria de Salud","UGIC_ DTP /Secretaria de Salud","Base Datos","Registros administrativos","Se solicita incluir este indicador por solicitud del Concejo de Medellin),</v>
      </c>
    </row>
    <row r="264" spans="1:62" x14ac:dyDescent="0.2">
      <c r="A264" s="5" t="s">
        <v>262</v>
      </c>
      <c r="B264" s="6" t="s">
        <v>5874</v>
      </c>
      <c r="C264" s="18" t="s">
        <v>2286</v>
      </c>
      <c r="D264" s="18" t="s">
        <v>2287</v>
      </c>
      <c r="E264" s="18" t="s">
        <v>2288</v>
      </c>
      <c r="F264" s="19" t="s">
        <v>2209</v>
      </c>
      <c r="G264" s="18" t="s">
        <v>2289</v>
      </c>
      <c r="H264" s="19" t="s">
        <v>1620</v>
      </c>
      <c r="I264" s="19" t="s">
        <v>856</v>
      </c>
      <c r="J264" s="18" t="s">
        <v>2290</v>
      </c>
      <c r="K264" s="19" t="s">
        <v>822</v>
      </c>
      <c r="L264" s="19" t="s">
        <v>2202</v>
      </c>
      <c r="M264" s="19">
        <v>2019</v>
      </c>
      <c r="N264" s="18"/>
      <c r="O264" s="18" t="s">
        <v>2204</v>
      </c>
      <c r="P264" s="18" t="s">
        <v>2204</v>
      </c>
      <c r="Q264" s="18" t="s">
        <v>2218</v>
      </c>
      <c r="R264" s="18" t="s">
        <v>897</v>
      </c>
      <c r="S264" s="18" t="s">
        <v>2291</v>
      </c>
      <c r="U264" s="10" t="s">
        <v>6434</v>
      </c>
      <c r="V264" s="4" t="str">
        <f t="shared" si="88"/>
        <v>3.1.14</v>
      </c>
      <c r="W264" s="122" t="s">
        <v>6435</v>
      </c>
      <c r="X264" s="4" t="str">
        <f t="shared" si="89"/>
        <v>Incidencia de eventos en eliminación (sarampión, rubéola, síndrome de rubéola congénito, poliomielitis y rabia humana)</v>
      </c>
      <c r="Y264" s="4" t="s">
        <v>6435</v>
      </c>
      <c r="Z264" s="4" t="str">
        <f t="shared" si="90"/>
        <v>Refleja el cumplimiento en el mantenimiento de la eliminación  y/ o erradicación  de la poliomielitas. sarampión. rubeola. difteria. rabia. tétanos neonatal  en el territorio</v>
      </c>
      <c r="AA264" s="4" t="s">
        <v>6435</v>
      </c>
      <c r="AB264" s="4" t="str">
        <f t="shared" si="91"/>
        <v>Medir el mantemiento de la eliminación de estos eventos en el territorio</v>
      </c>
      <c r="AC264" s="4" t="s">
        <v>6435</v>
      </c>
      <c r="AD264" s="4" t="str">
        <f t="shared" si="92"/>
        <v>Plan decenal de Salud Pública</v>
      </c>
      <c r="AE264" s="4" t="s">
        <v>6435</v>
      </c>
      <c r="AF264" s="4" t="str">
        <f t="shared" si="93"/>
        <v>V1/V2*100.000</v>
      </c>
      <c r="AG264" s="4" t="s">
        <v>6435</v>
      </c>
      <c r="AH264" s="4" t="str">
        <f t="shared" si="94"/>
        <v>V1= Número de casos autoctonos nuevos de los eventos del plan de eliminación y/ o erradicación (polio. SRC. sarampión. rubeola. difteria. rabia. tétanos neonatal)  registrados en periodo de tiempo confirmados por laboratorio. clinica o nexo.
V2= Población total</v>
      </c>
      <c r="AI264" s="4" t="s">
        <v>6435</v>
      </c>
      <c r="AJ264" s="4" t="str">
        <f t="shared" si="95"/>
        <v>Decreciente</v>
      </c>
      <c r="AK264" s="4" t="s">
        <v>6435</v>
      </c>
      <c r="AL264" s="4" t="str">
        <f t="shared" si="96"/>
        <v>Anual</v>
      </c>
      <c r="AM264" s="4" t="s">
        <v>6435</v>
      </c>
      <c r="AN264" s="4" t="str">
        <f t="shared" si="97"/>
        <v>Sistema Nacional de Vigilancia en Salud Pública (SIVIGILA) 
Proyecciones de población  (DANE)</v>
      </c>
      <c r="AO264" s="4" t="s">
        <v>6435</v>
      </c>
      <c r="AP264" s="4" t="str">
        <f t="shared" si="98"/>
        <v>Primaria</v>
      </c>
      <c r="AQ264" s="4" t="s">
        <v>6435</v>
      </c>
      <c r="AR264" s="4" t="str">
        <f t="shared" si="99"/>
        <v>Base de Datos</v>
      </c>
      <c r="AS264" s="4" t="s">
        <v>6435</v>
      </c>
      <c r="AT264" s="4">
        <f t="shared" si="100"/>
        <v>2019</v>
      </c>
      <c r="AU264" s="4" t="s">
        <v>6435</v>
      </c>
      <c r="AV264" s="4">
        <f t="shared" si="101"/>
        <v>0</v>
      </c>
      <c r="AW264" s="4" t="s">
        <v>6435</v>
      </c>
      <c r="AX264" s="4" t="str">
        <f t="shared" si="102"/>
        <v>UGIC_ DTP /Secretaria de Salud</v>
      </c>
      <c r="AY264" s="4" t="s">
        <v>6435</v>
      </c>
      <c r="AZ264" s="4" t="str">
        <f t="shared" si="103"/>
        <v>UGIC_ DTP /Secretaria de Salud</v>
      </c>
      <c r="BA264" s="4" t="s">
        <v>6435</v>
      </c>
      <c r="BB264" s="4" t="str">
        <f t="shared" si="104"/>
        <v>Base Datos</v>
      </c>
      <c r="BC264" s="4" t="s">
        <v>6435</v>
      </c>
      <c r="BD264" s="4" t="str">
        <f t="shared" si="105"/>
        <v>Registros administrativos</v>
      </c>
      <c r="BE264" s="4" t="s">
        <v>6435</v>
      </c>
      <c r="BF264" s="4" t="str">
        <f t="shared" si="106"/>
        <v>Se ajusta la unidad de medida</v>
      </c>
      <c r="BG264" s="4" t="s">
        <v>6437</v>
      </c>
      <c r="BH264" s="4" t="str">
        <f t="shared" si="107"/>
        <v>("3.1.14","Incidencia de eventos en eliminación (sarampión, rubéola, síndrome de rubéola congénito, poliomielitis y rabia humana)","Refleja el cumplimiento en el mantenimiento de la eliminación  y/ o erradicación  de la poliomielitas. sarampión. rubeola. difteria. rabia. tétanos neonatal  en el territorio","Medir el mantemiento de la eliminación de estos eventos en el territorio","Plan decenal de Salud Pública","V1/V2*100.000","V1= Número de casos autoctonos nuevos de los eventos del plan de eliminación y/ o erradicación (polio. SRC. sarampión. rubeola. difteria. rabia. tétanos neonatal)  registrados en periodo de tiempo confirmados por laboratorio. clinica o nexo.
V2= Población total","Decreciente","Anual","Sistema Nacional de Vigilancia en Salud Pública (SIVIGILA) 
Proyecciones de población  (DANE)","Primaria","Base de Datos</v>
      </c>
      <c r="BI264" s="4" t="str">
        <f t="shared" si="108"/>
        <v>","2019","0","UGIC_ DTP /Secretaria de Salud","UGIC_ DTP /Secretaria de Salud","Base Datos","Registros administrativos","Se ajusta la unidad de medida),</v>
      </c>
      <c r="BJ264" s="4" t="str">
        <f t="shared" si="109"/>
        <v>("3.1.14","Incidencia de eventos en eliminación (sarampión, rubéola, síndrome de rubéola congénito, poliomielitis y rabia humana)","Refleja el cumplimiento en el mantenimiento de la eliminación  y/ o erradicación  de la poliomielitas. sarampión. rubeola. difteria. rabia. tétanos neonatal  en el territorio","Medir el mantemiento de la eliminación de estos eventos en el territorio","Plan decenal de Salud Pública","V1/V2*100.000","V1= Número de casos autoctonos nuevos de los eventos del plan de eliminación y/ o erradicación (polio. SRC. sarampión. rubeola. difteria. rabia. tétanos neonatal)  registrados en periodo de tiempo confirmados por laboratorio. clinica o nexo.
V2= Población total","Decreciente","Anual","Sistema Nacional de Vigilancia en Salud Pública (SIVIGILA) 
Proyecciones de población  (DANE)","Primaria","Base de Datos","2019","0","UGIC_ DTP /Secretaria de Salud","UGIC_ DTP /Secretaria de Salud","Base Datos","Registros administrativos","Se ajusta la unidad de medida),</v>
      </c>
    </row>
    <row r="265" spans="1:62" x14ac:dyDescent="0.2">
      <c r="A265" s="5" t="s">
        <v>263</v>
      </c>
      <c r="B265" s="6" t="s">
        <v>5875</v>
      </c>
      <c r="C265" s="18" t="s">
        <v>2292</v>
      </c>
      <c r="D265" s="18" t="s">
        <v>2293</v>
      </c>
      <c r="E265" s="18" t="s">
        <v>2294</v>
      </c>
      <c r="F265" s="19" t="s">
        <v>2295</v>
      </c>
      <c r="G265" s="18" t="s">
        <v>2296</v>
      </c>
      <c r="H265" s="19" t="s">
        <v>819</v>
      </c>
      <c r="I265" s="19" t="s">
        <v>856</v>
      </c>
      <c r="J265" s="18" t="s">
        <v>2297</v>
      </c>
      <c r="K265" s="19" t="s">
        <v>822</v>
      </c>
      <c r="L265" s="19" t="s">
        <v>2202</v>
      </c>
      <c r="M265" s="19">
        <v>2018</v>
      </c>
      <c r="N265" s="18"/>
      <c r="O265" s="18" t="s">
        <v>2204</v>
      </c>
      <c r="P265" s="18" t="s">
        <v>2204</v>
      </c>
      <c r="Q265" s="18" t="s">
        <v>2298</v>
      </c>
      <c r="R265" s="18" t="s">
        <v>897</v>
      </c>
      <c r="S265" s="18"/>
      <c r="U265" s="10" t="s">
        <v>6434</v>
      </c>
      <c r="V265" s="4" t="str">
        <f t="shared" si="88"/>
        <v>3.1.15</v>
      </c>
      <c r="W265" s="122" t="s">
        <v>6435</v>
      </c>
      <c r="X265" s="4" t="str">
        <f t="shared" si="89"/>
        <v>Índice de desempeño de Salud Ambiental</v>
      </c>
      <c r="Y265" s="4" t="s">
        <v>6435</v>
      </c>
      <c r="Z265" s="4" t="str">
        <f t="shared" si="90"/>
        <v>Mide de manera proporcional el aporte de factores ambientales (calidad del agua. calidad del aire. y condiciones sanitarias) en la carga de la enfermedad. medidos desde el cumplimiento de estándares en cada factor .</v>
      </c>
      <c r="AA265" s="4" t="s">
        <v>6435</v>
      </c>
      <c r="AB265" s="4" t="str">
        <f t="shared" si="91"/>
        <v xml:space="preserve">Cuantificar y clasificar numéricamente el desempeño en salud ambiental </v>
      </c>
      <c r="AC265" s="4" t="s">
        <v>6435</v>
      </c>
      <c r="AD265" s="4" t="str">
        <f t="shared" si="92"/>
        <v>Decreto 948 de 1995
Resolución 0601 de 2006
Ley 715 de 2001. Resolución 1841 de 2013</v>
      </c>
      <c r="AE265" s="4" t="s">
        <v>6435</v>
      </c>
      <c r="AF265" s="4" t="str">
        <f t="shared" si="93"/>
        <v>(V1*0.50)+(V2*0.25)+(V3*0.25)</v>
      </c>
      <c r="AG265" s="4" t="s">
        <v>6435</v>
      </c>
      <c r="AH265" s="4" t="str">
        <f t="shared" si="94"/>
        <v xml:space="preserve">
V1= Cumplimiento de la meta de los AVISA asociados a los factores ambientales (Carga ambiental de las enfermedades) 50%
V2= Cumplimiento de las metas de los indicadores relacionados con la calidad y acceso al agua y condiciones sanitarias  que tienen efecto en la salud de los seres humanos 25%
V3= Cumplimiento de las metas de los indicadores relacionados con la Contaminación del aire. que tiene efecto en los seres humanos 25%
</v>
      </c>
      <c r="AI265" s="4" t="s">
        <v>6435</v>
      </c>
      <c r="AJ265" s="4" t="str">
        <f t="shared" si="95"/>
        <v>Creciente</v>
      </c>
      <c r="AK265" s="4" t="s">
        <v>6435</v>
      </c>
      <c r="AL265" s="4" t="str">
        <f t="shared" si="96"/>
        <v>Anual</v>
      </c>
      <c r="AM265" s="4" t="s">
        <v>6435</v>
      </c>
      <c r="AN265" s="4" t="str">
        <f t="shared" si="97"/>
        <v xml:space="preserve">Area Metropolitana (Calidad del aire). Salud Ambiental (Calidad del agua). Empresas publicas (cobertura del acueducto). Secretaría de Salud (Carga de la enfermedad). 
</v>
      </c>
      <c r="AO265" s="4" t="s">
        <v>6435</v>
      </c>
      <c r="AP265" s="4" t="str">
        <f t="shared" si="98"/>
        <v>Primaria</v>
      </c>
      <c r="AQ265" s="4" t="s">
        <v>6435</v>
      </c>
      <c r="AR265" s="4" t="str">
        <f t="shared" si="99"/>
        <v>Base de Datos</v>
      </c>
      <c r="AS265" s="4" t="s">
        <v>6435</v>
      </c>
      <c r="AT265" s="4">
        <f t="shared" si="100"/>
        <v>2018</v>
      </c>
      <c r="AU265" s="4" t="s">
        <v>6435</v>
      </c>
      <c r="AV265" s="4">
        <f t="shared" si="101"/>
        <v>0</v>
      </c>
      <c r="AW265" s="4" t="s">
        <v>6435</v>
      </c>
      <c r="AX265" s="4" t="str">
        <f t="shared" si="102"/>
        <v>UGIC_ DTP /Secretaria de Salud</v>
      </c>
      <c r="AY265" s="4" t="s">
        <v>6435</v>
      </c>
      <c r="AZ265" s="4" t="str">
        <f t="shared" si="103"/>
        <v>UGIC_ DTP /Secretaria de Salud</v>
      </c>
      <c r="BA265" s="4" t="s">
        <v>6435</v>
      </c>
      <c r="BB265" s="4" t="str">
        <f t="shared" si="104"/>
        <v>Informe y Base de Datos</v>
      </c>
      <c r="BC265" s="4" t="s">
        <v>6435</v>
      </c>
      <c r="BD265" s="4" t="str">
        <f t="shared" si="105"/>
        <v>Registros administrativos</v>
      </c>
      <c r="BE265" s="4" t="s">
        <v>6435</v>
      </c>
      <c r="BF265" s="4">
        <f t="shared" si="106"/>
        <v>0</v>
      </c>
      <c r="BG265" s="4" t="s">
        <v>6437</v>
      </c>
      <c r="BH265" s="4" t="str">
        <f t="shared" si="107"/>
        <v>("3.1.15","Índice de desempeño de Salud Ambiental","Mide de manera proporcional el aporte de factores ambientales (calidad del agua. calidad del aire. y condiciones sanitarias) en la carga de la enfermedad. medidos desde el cumplimiento de estándares en cada factor .","Cuantificar y clasificar numéricamente el desempeño en salud ambiental ","Decreto 948 de 1995
Resolución 0601 de 2006
Ley 715 de 2001. Resolución 1841 de 2013","(V1*0.50)+(V2*0.25)+(V3*0.25)","
V1= Cumplimiento de la meta de los AVISA asociados a los factores ambientales (Carga ambiental de las enfermedades) 50%
V2= Cumplimiento de las metas de los indicadores relacionados con la calidad y acceso al agua y condiciones sanitarias  que tienen efecto en la salud de los seres humanos 25%
V3= Cumplimiento de las metas de los indicadores relacionados con la Contaminación del aire. que tiene efecto en los seres humanos 25%
","Creciente","Anual","Area Metropolitana (Calidad del aire). Salud Ambiental (Calidad del agua). Empresas publicas (cobertura del acueducto). Secretaría de Salud (Carga de la enfermedad). 
","Primaria","Base de Datos</v>
      </c>
      <c r="BI265" s="4" t="str">
        <f t="shared" si="108"/>
        <v>","2018","0","UGIC_ DTP /Secretaria de Salud","UGIC_ DTP /Secretaria de Salud","Informe y Base de Datos","Registros administrativos","0),</v>
      </c>
      <c r="BJ265" s="4" t="str">
        <f t="shared" si="109"/>
        <v>("3.1.15","Índice de desempeño de Salud Ambiental","Mide de manera proporcional el aporte de factores ambientales (calidad del agua. calidad del aire. y condiciones sanitarias) en la carga de la enfermedad. medidos desde el cumplimiento de estándares en cada factor .","Cuantificar y clasificar numéricamente el desempeño en salud ambiental ","Decreto 948 de 1995
Resolución 0601 de 2006
Ley 715 de 2001. Resolución 1841 de 2013","(V1*0.50)+(V2*0.25)+(V3*0.25)","
V1= Cumplimiento de la meta de los AVISA asociados a los factores ambientales (Carga ambiental de las enfermedades) 50%
V2= Cumplimiento de las metas de los indicadores relacionados con la calidad y acceso al agua y condiciones sanitarias  que tienen efecto en la salud de los seres humanos 25%
V3= Cumplimiento de las metas de los indicadores relacionados con la Contaminación del aire. que tiene efecto en los seres humanos 25%
","Creciente","Anual","Area Metropolitana (Calidad del aire). Salud Ambiental (Calidad del agua). Empresas publicas (cobertura del acueducto). Secretaría de Salud (Carga de la enfermedad). 
","Primaria","Base de Datos","2018","0","UGIC_ DTP /Secretaria de Salud","UGIC_ DTP /Secretaria de Salud","Informe y Base de Datos","Registros administrativos","0),</v>
      </c>
    </row>
    <row r="266" spans="1:62" x14ac:dyDescent="0.2">
      <c r="A266" s="5" t="s">
        <v>264</v>
      </c>
      <c r="B266" s="6" t="s">
        <v>5876</v>
      </c>
      <c r="C266" s="18" t="s">
        <v>2299</v>
      </c>
      <c r="D266" s="18" t="s">
        <v>2300</v>
      </c>
      <c r="E266" s="18" t="s">
        <v>2301</v>
      </c>
      <c r="F266" s="19" t="s">
        <v>832</v>
      </c>
      <c r="G266" s="18" t="s">
        <v>2302</v>
      </c>
      <c r="H266" s="19" t="s">
        <v>1620</v>
      </c>
      <c r="I266" s="19" t="s">
        <v>856</v>
      </c>
      <c r="J266" s="18" t="s">
        <v>2303</v>
      </c>
      <c r="K266" s="19" t="s">
        <v>822</v>
      </c>
      <c r="L266" s="19" t="s">
        <v>2202</v>
      </c>
      <c r="M266" s="19">
        <v>2018</v>
      </c>
      <c r="N266" s="18"/>
      <c r="O266" s="18" t="s">
        <v>2204</v>
      </c>
      <c r="P266" s="18" t="s">
        <v>2204</v>
      </c>
      <c r="Q266" s="18" t="s">
        <v>2218</v>
      </c>
      <c r="R266" s="18" t="s">
        <v>897</v>
      </c>
      <c r="S266" s="18"/>
      <c r="U266" s="10" t="s">
        <v>6434</v>
      </c>
      <c r="V266" s="4" t="str">
        <f t="shared" si="88"/>
        <v>3.1.16</v>
      </c>
      <c r="W266" s="122" t="s">
        <v>6435</v>
      </c>
      <c r="X266" s="4" t="str">
        <f t="shared" si="89"/>
        <v>Letalidad por Dengue</v>
      </c>
      <c r="Y266" s="4" t="s">
        <v>6435</v>
      </c>
      <c r="Z266" s="4" t="str">
        <f t="shared" si="90"/>
        <v>Mide el Porcentaje de personas que mueren por dengue grave entre las personas con diagnóstico de Dengue grave</v>
      </c>
      <c r="AA266" s="4" t="s">
        <v>6435</v>
      </c>
      <c r="AB266" s="4" t="str">
        <f t="shared" si="91"/>
        <v>Permite identificar el riesgo de muerte en las formas complicadas de dengue</v>
      </c>
      <c r="AC266" s="4" t="s">
        <v>6435</v>
      </c>
      <c r="AD266" s="4" t="str">
        <f t="shared" si="92"/>
        <v>Ley 1751 de 2015. Resolucion 429 de 2016. Resolucion 412 de 2000. Resolucion 518 de 2015. Resolucion 1841 de 2013
Decreto 3518 de 2006</v>
      </c>
      <c r="AE266" s="4" t="s">
        <v>6435</v>
      </c>
      <c r="AF266" s="4" t="str">
        <f t="shared" si="93"/>
        <v>(V1/V2)*100</v>
      </c>
      <c r="AG266" s="4" t="s">
        <v>6435</v>
      </c>
      <c r="AH266" s="4" t="str">
        <f t="shared" si="94"/>
        <v>V1: Número de muertes por Dengue grave
V2: Número de casos de Dengue Grave</v>
      </c>
      <c r="AI266" s="4" t="s">
        <v>6435</v>
      </c>
      <c r="AJ266" s="4" t="str">
        <f t="shared" si="95"/>
        <v>Decreciente</v>
      </c>
      <c r="AK266" s="4" t="s">
        <v>6435</v>
      </c>
      <c r="AL266" s="4" t="str">
        <f t="shared" si="96"/>
        <v>Anual</v>
      </c>
      <c r="AM266" s="4" t="s">
        <v>6435</v>
      </c>
      <c r="AN266" s="4" t="str">
        <f t="shared" si="97"/>
        <v xml:space="preserve">Estadísticas Vitales (EEVV) 
 CIE 10: A91
Sistema Nacional de Vigilancia en Salud Pública (SIVIGILA)
Código INS 220 </v>
      </c>
      <c r="AO266" s="4" t="s">
        <v>6435</v>
      </c>
      <c r="AP266" s="4" t="str">
        <f t="shared" si="98"/>
        <v>Primaria</v>
      </c>
      <c r="AQ266" s="4" t="s">
        <v>6435</v>
      </c>
      <c r="AR266" s="4" t="str">
        <f t="shared" si="99"/>
        <v>Base de Datos</v>
      </c>
      <c r="AS266" s="4" t="s">
        <v>6435</v>
      </c>
      <c r="AT266" s="4">
        <f t="shared" si="100"/>
        <v>2018</v>
      </c>
      <c r="AU266" s="4" t="s">
        <v>6435</v>
      </c>
      <c r="AV266" s="4">
        <f t="shared" si="101"/>
        <v>0</v>
      </c>
      <c r="AW266" s="4" t="s">
        <v>6435</v>
      </c>
      <c r="AX266" s="4" t="str">
        <f t="shared" si="102"/>
        <v>UGIC_ DTP /Secretaria de Salud</v>
      </c>
      <c r="AY266" s="4" t="s">
        <v>6435</v>
      </c>
      <c r="AZ266" s="4" t="str">
        <f t="shared" si="103"/>
        <v>UGIC_ DTP /Secretaria de Salud</v>
      </c>
      <c r="BA266" s="4" t="s">
        <v>6435</v>
      </c>
      <c r="BB266" s="4" t="str">
        <f t="shared" si="104"/>
        <v>Base Datos</v>
      </c>
      <c r="BC266" s="4" t="s">
        <v>6435</v>
      </c>
      <c r="BD266" s="4" t="str">
        <f t="shared" si="105"/>
        <v>Registros administrativos</v>
      </c>
      <c r="BE266" s="4" t="s">
        <v>6435</v>
      </c>
      <c r="BF266" s="4">
        <f t="shared" si="106"/>
        <v>0</v>
      </c>
      <c r="BG266" s="4" t="s">
        <v>6437</v>
      </c>
      <c r="BH266" s="4" t="str">
        <f t="shared" si="107"/>
        <v>("3.1.16","Letalidad por Dengue","Mide el Porcentaje de personas que mueren por dengue grave entre las personas con diagnóstico de Dengue grave","Permite identificar el riesgo de muerte en las formas complicadas de dengue","Ley 1751 de 2015. Resolucion 429 de 2016. Resolucion 412 de 2000. Resolucion 518 de 2015. Resolucion 1841 de 2013
Decreto 3518 de 2006","(V1/V2)*100","V1: Número de muertes por Dengue grave
V2: Número de casos de Dengue Grave","Decreciente","Anual","Estadísticas Vitales (EEVV) 
 CIE 10: A91
Sistema Nacional de Vigilancia en Salud Pública (SIVIGILA)
Código INS 220 ","Primaria","Base de Datos</v>
      </c>
      <c r="BI266" s="4" t="str">
        <f t="shared" si="108"/>
        <v>","2018","0","UGIC_ DTP /Secretaria de Salud","UGIC_ DTP /Secretaria de Salud","Base Datos","Registros administrativos","0),</v>
      </c>
      <c r="BJ266" s="4" t="str">
        <f t="shared" si="109"/>
        <v>("3.1.16","Letalidad por Dengue","Mide el Porcentaje de personas que mueren por dengue grave entre las personas con diagnóstico de Dengue grave","Permite identificar el riesgo de muerte en las formas complicadas de dengue","Ley 1751 de 2015. Resolucion 429 de 2016. Resolucion 412 de 2000. Resolucion 518 de 2015. Resolucion 1841 de 2013
Decreto 3518 de 2006","(V1/V2)*100","V1: Número de muertes por Dengue grave
V2: Número de casos de Dengue Grave","Decreciente","Anual","Estadísticas Vitales (EEVV) 
 CIE 10: A91
Sistema Nacional de Vigilancia en Salud Pública (SIVIGILA)
Código INS 220 ","Primaria","Base de Datos","2018","0","UGIC_ DTP /Secretaria de Salud","UGIC_ DTP /Secretaria de Salud","Base Datos","Registros administrativos","0),</v>
      </c>
    </row>
    <row r="267" spans="1:62" x14ac:dyDescent="0.2">
      <c r="A267" s="5" t="s">
        <v>265</v>
      </c>
      <c r="B267" s="6" t="s">
        <v>5877</v>
      </c>
      <c r="C267" s="18" t="s">
        <v>2304</v>
      </c>
      <c r="D267" s="18" t="s">
        <v>2305</v>
      </c>
      <c r="E267" s="18" t="s">
        <v>2306</v>
      </c>
      <c r="F267" s="19" t="s">
        <v>2247</v>
      </c>
      <c r="G267" s="18" t="s">
        <v>2307</v>
      </c>
      <c r="H267" s="19" t="s">
        <v>819</v>
      </c>
      <c r="I267" s="19" t="s">
        <v>856</v>
      </c>
      <c r="J267" s="18" t="s">
        <v>2308</v>
      </c>
      <c r="K267" s="19" t="s">
        <v>822</v>
      </c>
      <c r="L267" s="19" t="s">
        <v>2202</v>
      </c>
      <c r="M267" s="19">
        <v>2019</v>
      </c>
      <c r="N267" s="18"/>
      <c r="O267" s="18" t="s">
        <v>2204</v>
      </c>
      <c r="P267" s="18" t="s">
        <v>2204</v>
      </c>
      <c r="Q267" s="18" t="s">
        <v>2218</v>
      </c>
      <c r="R267" s="18" t="s">
        <v>897</v>
      </c>
      <c r="S267" s="18"/>
      <c r="U267" s="10" t="s">
        <v>6434</v>
      </c>
      <c r="V267" s="4" t="str">
        <f t="shared" si="88"/>
        <v>3.1.17</v>
      </c>
      <c r="W267" s="122" t="s">
        <v>6435</v>
      </c>
      <c r="X267" s="4" t="str">
        <f t="shared" si="89"/>
        <v>Cobertura de afiliación al Sistema General de Seguridad Social en Salud - SGSSS</v>
      </c>
      <c r="Y267" s="4" t="s">
        <v>6435</v>
      </c>
      <c r="Z267" s="4" t="str">
        <f t="shared" si="90"/>
        <v>Expresa el porcentaje de la población que se encuentra afiliada al Sistema General de Seguridad Social en Salud; incluye población régimen contributivo. subsidiado y especiales</v>
      </c>
      <c r="AA267" s="4" t="s">
        <v>6435</v>
      </c>
      <c r="AB267" s="4" t="str">
        <f t="shared" si="91"/>
        <v>Determinar el cumplimiento por parte del Municipio de Medellín de la cobertura en la afiliación de acuerdo a los lineamientos Nacionales.</v>
      </c>
      <c r="AC267" s="4" t="s">
        <v>6435</v>
      </c>
      <c r="AD267" s="4" t="str">
        <f t="shared" si="92"/>
        <v>Ley 100 de 1993. ley Estatutaria 1751 del 2015. Decreto 780 de 2016</v>
      </c>
      <c r="AE267" s="4" t="s">
        <v>6435</v>
      </c>
      <c r="AF267" s="4" t="str">
        <f t="shared" si="93"/>
        <v>V1/V2 *100</v>
      </c>
      <c r="AG267" s="4" t="s">
        <v>6435</v>
      </c>
      <c r="AH267" s="4" t="str">
        <f t="shared" si="94"/>
        <v>V1= Número total de personas afiliadas del SGSSS 
V2= Total población del municipio</v>
      </c>
      <c r="AI267" s="4" t="s">
        <v>6435</v>
      </c>
      <c r="AJ267" s="4" t="str">
        <f t="shared" si="95"/>
        <v>Creciente</v>
      </c>
      <c r="AK267" s="4" t="s">
        <v>6435</v>
      </c>
      <c r="AL267" s="4" t="str">
        <f t="shared" si="96"/>
        <v>Anual</v>
      </c>
      <c r="AM267" s="4" t="s">
        <v>6435</v>
      </c>
      <c r="AN267" s="4" t="str">
        <f t="shared" si="97"/>
        <v>BDUA. Base de datos única de afiliados
Proyecciones de población (DANE)</v>
      </c>
      <c r="AO267" s="4" t="s">
        <v>6435</v>
      </c>
      <c r="AP267" s="4" t="str">
        <f t="shared" si="98"/>
        <v>Primaria</v>
      </c>
      <c r="AQ267" s="4" t="s">
        <v>6435</v>
      </c>
      <c r="AR267" s="4" t="str">
        <f t="shared" si="99"/>
        <v>Base de Datos</v>
      </c>
      <c r="AS267" s="4" t="s">
        <v>6435</v>
      </c>
      <c r="AT267" s="4">
        <f t="shared" si="100"/>
        <v>2019</v>
      </c>
      <c r="AU267" s="4" t="s">
        <v>6435</v>
      </c>
      <c r="AV267" s="4">
        <f t="shared" si="101"/>
        <v>0</v>
      </c>
      <c r="AW267" s="4" t="s">
        <v>6435</v>
      </c>
      <c r="AX267" s="4" t="str">
        <f t="shared" si="102"/>
        <v>UGIC_ DTP /Secretaria de Salud</v>
      </c>
      <c r="AY267" s="4" t="s">
        <v>6435</v>
      </c>
      <c r="AZ267" s="4" t="str">
        <f t="shared" si="103"/>
        <v>UGIC_ DTP /Secretaria de Salud</v>
      </c>
      <c r="BA267" s="4" t="s">
        <v>6435</v>
      </c>
      <c r="BB267" s="4" t="str">
        <f t="shared" si="104"/>
        <v>Base Datos</v>
      </c>
      <c r="BC267" s="4" t="s">
        <v>6435</v>
      </c>
      <c r="BD267" s="4" t="str">
        <f t="shared" si="105"/>
        <v>Registros administrativos</v>
      </c>
      <c r="BE267" s="4" t="s">
        <v>6435</v>
      </c>
      <c r="BF267" s="4">
        <f t="shared" si="106"/>
        <v>0</v>
      </c>
      <c r="BG267" s="4" t="s">
        <v>6437</v>
      </c>
      <c r="BH267" s="4" t="str">
        <f t="shared" si="107"/>
        <v>("3.1.17","Cobertura de afiliación al Sistema General de Seguridad Social en Salud - SGSSS","Expresa el porcentaje de la población que se encuentra afiliada al Sistema General de Seguridad Social en Salud; incluye población régimen contributivo. subsidiado y especiales","Determinar el cumplimiento por parte del Municipio de Medellín de la cobertura en la afiliación de acuerdo a los lineamientos Nacionales.","Ley 100 de 1993. ley Estatutaria 1751 del 2015. Decreto 780 de 2016","V1/V2 *100","V1= Número total de personas afiliadas del SGSSS 
V2= Total población del municipio","Creciente","Anual","BDUA. Base de datos única de afiliados
Proyecciones de población (DANE)","Primaria","Base de Datos</v>
      </c>
      <c r="BI267" s="4" t="str">
        <f t="shared" si="108"/>
        <v>","2019","0","UGIC_ DTP /Secretaria de Salud","UGIC_ DTP /Secretaria de Salud","Base Datos","Registros administrativos","0),</v>
      </c>
      <c r="BJ267" s="4" t="str">
        <f t="shared" si="109"/>
        <v>("3.1.17","Cobertura de afiliación al Sistema General de Seguridad Social en Salud - SGSSS","Expresa el porcentaje de la población que se encuentra afiliada al Sistema General de Seguridad Social en Salud; incluye población régimen contributivo. subsidiado y especiales","Determinar el cumplimiento por parte del Municipio de Medellín de la cobertura en la afiliación de acuerdo a los lineamientos Nacionales.","Ley 100 de 1993. ley Estatutaria 1751 del 2015. Decreto 780 de 2016","V1/V2 *100","V1= Número total de personas afiliadas del SGSSS 
V2= Total población del municipio","Creciente","Anual","BDUA. Base de datos única de afiliados
Proyecciones de población (DANE)","Primaria","Base de Datos","2019","0","UGIC_ DTP /Secretaria de Salud","UGIC_ DTP /Secretaria de Salud","Base Datos","Registros administrativos","0),</v>
      </c>
    </row>
    <row r="268" spans="1:62" x14ac:dyDescent="0.2">
      <c r="A268" s="5" t="s">
        <v>266</v>
      </c>
      <c r="B268" s="6" t="s">
        <v>5878</v>
      </c>
      <c r="C268" s="18" t="s">
        <v>2309</v>
      </c>
      <c r="D268" s="18" t="s">
        <v>2310</v>
      </c>
      <c r="E268" s="18" t="s">
        <v>2311</v>
      </c>
      <c r="F268" s="19" t="s">
        <v>1247</v>
      </c>
      <c r="G268" s="18" t="s">
        <v>2312</v>
      </c>
      <c r="H268" s="19" t="s">
        <v>1620</v>
      </c>
      <c r="I268" s="19" t="s">
        <v>856</v>
      </c>
      <c r="J268" s="18" t="s">
        <v>2313</v>
      </c>
      <c r="K268" s="19" t="s">
        <v>822</v>
      </c>
      <c r="L268" s="19" t="s">
        <v>2202</v>
      </c>
      <c r="M268" s="19">
        <v>2019</v>
      </c>
      <c r="N268" s="18"/>
      <c r="O268" s="18" t="s">
        <v>2314</v>
      </c>
      <c r="P268" s="18" t="s">
        <v>2204</v>
      </c>
      <c r="Q268" s="18" t="s">
        <v>2218</v>
      </c>
      <c r="R268" s="18" t="s">
        <v>897</v>
      </c>
      <c r="S268" s="18"/>
      <c r="U268" s="10" t="s">
        <v>6434</v>
      </c>
      <c r="V268" s="4" t="str">
        <f t="shared" si="88"/>
        <v>3.1.18</v>
      </c>
      <c r="W268" s="122" t="s">
        <v>6435</v>
      </c>
      <c r="X268" s="4" t="str">
        <f t="shared" si="89"/>
        <v>Tiempo promedio de la atención prehospitalaria en caso de urgencias, emergencias y desastres para triage I y II</v>
      </c>
      <c r="Y268" s="4" t="s">
        <v>6435</v>
      </c>
      <c r="Z268" s="4" t="str">
        <f t="shared" si="90"/>
        <v>Expresa el tiempo promedio de respuesta en la atención prehospitalaria (ambulancia) en los casos de urgencias. emergencias y desastres.</v>
      </c>
      <c r="AA268" s="4" t="s">
        <v>6435</v>
      </c>
      <c r="AB268" s="4" t="str">
        <f t="shared" si="91"/>
        <v>Estimar la oportunidad en la atención prehospitalalria de los casos o eventos reportados en el Sistema de Emergencias Médicas. con el fin de generar aletas para la disminución de la discapacitad y la mortalidad evitable por causas externas.</v>
      </c>
      <c r="AC268" s="4" t="s">
        <v>6435</v>
      </c>
      <c r="AD268" s="4" t="str">
        <f t="shared" si="92"/>
        <v>Resolución 1220 de 2012
Ley 1523 de 2012
Resolución 1841 de 2013 
Decreto 780 de 2016
Resolución 926 de 2017 Minsalud
Decretro 0102 municipal de febrero de 2019
Acuerdo Concejo Municipal 035 de 2019</v>
      </c>
      <c r="AE268" s="4" t="s">
        <v>6435</v>
      </c>
      <c r="AF268" s="4" t="str">
        <f t="shared" si="93"/>
        <v>V1/V2</v>
      </c>
      <c r="AG268" s="4" t="s">
        <v>6435</v>
      </c>
      <c r="AH268" s="4" t="str">
        <f t="shared" si="94"/>
        <v xml:space="preserve">V1= Total de minutos transcurridos entre el reporte de los hechos al CRUE y la atención prehospitalaria (SHAP) de los triages I y II
(Tiempo trascurrido entre la llamada al módulo 123 hasta la llegada de los parámedicos al sitio para atender el caso)
V2= Total hechos reportados triajes IyII </v>
      </c>
      <c r="AI268" s="4" t="s">
        <v>6435</v>
      </c>
      <c r="AJ268" s="4" t="str">
        <f t="shared" si="95"/>
        <v>Decreciente</v>
      </c>
      <c r="AK268" s="4" t="s">
        <v>6435</v>
      </c>
      <c r="AL268" s="4" t="str">
        <f t="shared" si="96"/>
        <v>Anual</v>
      </c>
      <c r="AM268" s="4" t="s">
        <v>6435</v>
      </c>
      <c r="AN268" s="4" t="str">
        <f t="shared" si="97"/>
        <v>Plataforma SEM</v>
      </c>
      <c r="AO268" s="4" t="s">
        <v>6435</v>
      </c>
      <c r="AP268" s="4" t="str">
        <f t="shared" si="98"/>
        <v>Primaria</v>
      </c>
      <c r="AQ268" s="4" t="s">
        <v>6435</v>
      </c>
      <c r="AR268" s="4" t="str">
        <f t="shared" si="99"/>
        <v>Base de Datos</v>
      </c>
      <c r="AS268" s="4" t="s">
        <v>6435</v>
      </c>
      <c r="AT268" s="4">
        <f t="shared" si="100"/>
        <v>2019</v>
      </c>
      <c r="AU268" s="4" t="s">
        <v>6435</v>
      </c>
      <c r="AV268" s="4">
        <f t="shared" si="101"/>
        <v>0</v>
      </c>
      <c r="AW268" s="4" t="s">
        <v>6435</v>
      </c>
      <c r="AX268" s="4" t="str">
        <f t="shared" si="102"/>
        <v xml:space="preserve">UGIC_ DTP /Secretaria de Salud </v>
      </c>
      <c r="AY268" s="4" t="s">
        <v>6435</v>
      </c>
      <c r="AZ268" s="4" t="str">
        <f t="shared" si="103"/>
        <v>UGIC_ DTP /Secretaria de Salud</v>
      </c>
      <c r="BA268" s="4" t="s">
        <v>6435</v>
      </c>
      <c r="BB268" s="4" t="str">
        <f t="shared" si="104"/>
        <v>Base Datos</v>
      </c>
      <c r="BC268" s="4" t="s">
        <v>6435</v>
      </c>
      <c r="BD268" s="4" t="str">
        <f t="shared" si="105"/>
        <v>Registros administrativos</v>
      </c>
      <c r="BE268" s="4" t="s">
        <v>6435</v>
      </c>
      <c r="BF268" s="4">
        <f t="shared" si="106"/>
        <v>0</v>
      </c>
      <c r="BG268" s="4" t="s">
        <v>6437</v>
      </c>
      <c r="BH268" s="4" t="str">
        <f t="shared" si="107"/>
        <v>("3.1.18","Tiempo promedio de la atención prehospitalaria en caso de urgencias, emergencias y desastres para triage I y II","Expresa el tiempo promedio de respuesta en la atención prehospitalaria (ambulancia) en los casos de urgencias. emergencias y desastres.","Estimar la oportunidad en la atención prehospitalalria de los casos o eventos reportados en el Sistema de Emergencias Médicas. con el fin de generar aletas para la disminución de la discapacitad y la mortalidad evitable por causas externas.","Resolución 1220 de 2012
Ley 1523 de 2012
Resolución 1841 de 2013 
Decreto 780 de 2016
Resolución 926 de 2017 Minsalud
Decretro 0102 municipal de febrero de 2019
Acuerdo Concejo Municipal 035 de 2019","V1/V2","V1= Total de minutos transcurridos entre el reporte de los hechos al CRUE y la atención prehospitalaria (SHAP) de los triages I y II
(Tiempo trascurrido entre la llamada al módulo 123 hasta la llegada de los parámedicos al sitio para atender el caso)
V2= Total hechos reportados triajes IyII ","Decreciente","Anual","Plataforma SEM","Primaria","Base de Datos</v>
      </c>
      <c r="BI268" s="4" t="str">
        <f t="shared" si="108"/>
        <v>","2019","0","UGIC_ DTP /Secretaria de Salud ","UGIC_ DTP /Secretaria de Salud","Base Datos","Registros administrativos","0),</v>
      </c>
      <c r="BJ268" s="4" t="str">
        <f t="shared" si="109"/>
        <v>("3.1.18","Tiempo promedio de la atención prehospitalaria en caso de urgencias, emergencias y desastres para triage I y II","Expresa el tiempo promedio de respuesta en la atención prehospitalaria (ambulancia) en los casos de urgencias. emergencias y desastres.","Estimar la oportunidad en la atención prehospitalalria de los casos o eventos reportados en el Sistema de Emergencias Médicas. con el fin de generar aletas para la disminución de la discapacitad y la mortalidad evitable por causas externas.","Resolución 1220 de 2012
Ley 1523 de 2012
Resolución 1841 de 2013 
Decreto 780 de 2016
Resolución 926 de 2017 Minsalud
Decretro 0102 municipal de febrero de 2019
Acuerdo Concejo Municipal 035 de 2019","V1/V2","V1= Total de minutos transcurridos entre el reporte de los hechos al CRUE y la atención prehospitalaria (SHAP) de los triages I y II
(Tiempo trascurrido entre la llamada al módulo 123 hasta la llegada de los parámedicos al sitio para atender el caso)
V2= Total hechos reportados triajes IyII ","Decreciente","Anual","Plataforma SEM","Primaria","Base de Datos","2019","0","UGIC_ DTP /Secretaria de Salud ","UGIC_ DTP /Secretaria de Salud","Base Datos","Registros administrativos","0),</v>
      </c>
    </row>
    <row r="269" spans="1:62" x14ac:dyDescent="0.2">
      <c r="A269" s="5" t="s">
        <v>267</v>
      </c>
      <c r="B269" s="6" t="s">
        <v>5879</v>
      </c>
      <c r="C269" s="18" t="s">
        <v>2315</v>
      </c>
      <c r="D269" s="18" t="s">
        <v>2316</v>
      </c>
      <c r="E269" s="18" t="s">
        <v>2317</v>
      </c>
      <c r="F269" s="19" t="s">
        <v>817</v>
      </c>
      <c r="G269" s="18" t="s">
        <v>2318</v>
      </c>
      <c r="H269" s="19" t="s">
        <v>819</v>
      </c>
      <c r="I269" s="19" t="s">
        <v>856</v>
      </c>
      <c r="J269" s="18" t="s">
        <v>2319</v>
      </c>
      <c r="K269" s="19" t="s">
        <v>822</v>
      </c>
      <c r="L269" s="19" t="s">
        <v>2320</v>
      </c>
      <c r="M269" s="19">
        <v>2019</v>
      </c>
      <c r="N269" s="18"/>
      <c r="O269" s="18" t="s">
        <v>2321</v>
      </c>
      <c r="P269" s="18" t="s">
        <v>2321</v>
      </c>
      <c r="Q269" s="18" t="s">
        <v>2322</v>
      </c>
      <c r="R269" s="18" t="s">
        <v>897</v>
      </c>
      <c r="S269" s="18" t="s">
        <v>2323</v>
      </c>
      <c r="U269" s="10" t="s">
        <v>6434</v>
      </c>
      <c r="V269" s="4" t="str">
        <f t="shared" si="88"/>
        <v>3.1.19</v>
      </c>
      <c r="W269" s="122" t="s">
        <v>6435</v>
      </c>
      <c r="X269" s="4" t="str">
        <f t="shared" si="89"/>
        <v>Instituciones de Salud Públicas nuevas acorde a la normatividad vigente</v>
      </c>
      <c r="Y269" s="4" t="s">
        <v>6435</v>
      </c>
      <c r="Z269" s="4" t="str">
        <f t="shared" si="90"/>
        <v>Expresa el número de instituciones o puntos de atención  de la red pública de prestadoras de servicios de salud construidas o fortalecidas en su infraestructura acorde a la normatividad vigente</v>
      </c>
      <c r="AA269" s="4" t="s">
        <v>6435</v>
      </c>
      <c r="AB269" s="4" t="str">
        <f t="shared" si="91"/>
        <v>Determinar el número de instituciones instituciones o puntos de atención  de la red pública de prestadoras de servicios de salud construidas o fortalecidas en su infraestructura acorde a la normatividad vigente</v>
      </c>
      <c r="AC269" s="4" t="s">
        <v>6435</v>
      </c>
      <c r="AD269" s="4" t="str">
        <f t="shared" si="92"/>
        <v>Resolución 5381 de 2013</v>
      </c>
      <c r="AE269" s="4" t="s">
        <v>6435</v>
      </c>
      <c r="AF269" s="4" t="str">
        <f t="shared" si="93"/>
        <v>V1</v>
      </c>
      <c r="AG269" s="4" t="s">
        <v>6435</v>
      </c>
      <c r="AH269" s="4" t="str">
        <f t="shared" si="94"/>
        <v>V1: número de instituciones instituciones o puntos de atención  de la red pública de prestadoras de servicios de salud construidas o fortalecidas en su infraestructura acorde a la normatividad vigente</v>
      </c>
      <c r="AI269" s="4" t="s">
        <v>6435</v>
      </c>
      <c r="AJ269" s="4" t="str">
        <f t="shared" si="95"/>
        <v>Creciente</v>
      </c>
      <c r="AK269" s="4" t="s">
        <v>6435</v>
      </c>
      <c r="AL269" s="4" t="str">
        <f t="shared" si="96"/>
        <v>Anual</v>
      </c>
      <c r="AM269" s="4" t="s">
        <v>6435</v>
      </c>
      <c r="AN269" s="4" t="str">
        <f t="shared" si="97"/>
        <v>Informes de supervisión del avance en la construcción o fortalecimiento de infaestructura de las instituciones priorzadas de la red pública</v>
      </c>
      <c r="AO269" s="4" t="s">
        <v>6435</v>
      </c>
      <c r="AP269" s="4" t="str">
        <f t="shared" si="98"/>
        <v>Primaria</v>
      </c>
      <c r="AQ269" s="4" t="s">
        <v>6435</v>
      </c>
      <c r="AR269" s="4" t="str">
        <f t="shared" si="99"/>
        <v>Actas e informes de supervisión de contrato(s)</v>
      </c>
      <c r="AS269" s="4" t="s">
        <v>6435</v>
      </c>
      <c r="AT269" s="4">
        <f t="shared" si="100"/>
        <v>2019</v>
      </c>
      <c r="AU269" s="4" t="s">
        <v>6435</v>
      </c>
      <c r="AV269" s="4">
        <f t="shared" si="101"/>
        <v>0</v>
      </c>
      <c r="AW269" s="4" t="s">
        <v>6435</v>
      </c>
      <c r="AX269" s="4" t="str">
        <f t="shared" si="102"/>
        <v>Gestión de servicios de salud - Líder de proyecto</v>
      </c>
      <c r="AY269" s="4" t="s">
        <v>6435</v>
      </c>
      <c r="AZ269" s="4" t="str">
        <f t="shared" si="103"/>
        <v>Gestión de servicios de salud - Líder de proyecto</v>
      </c>
      <c r="BA269" s="4" t="s">
        <v>6435</v>
      </c>
      <c r="BB269" s="4" t="str">
        <f t="shared" si="104"/>
        <v>Informes de supervsión de contratos</v>
      </c>
      <c r="BC269" s="4" t="s">
        <v>6435</v>
      </c>
      <c r="BD269" s="4" t="str">
        <f t="shared" si="105"/>
        <v>Registros administrativos</v>
      </c>
      <c r="BE269" s="4" t="s">
        <v>6435</v>
      </c>
      <c r="BF269" s="4" t="str">
        <f t="shared" si="106"/>
        <v>Se ajusta la meta. ya que se consideran dos equipamentos publicos  de salud nuevos el Hospital de Salud Mental y el Hospital Nororienta (Hospital del Norte)</v>
      </c>
      <c r="BG269" s="4" t="s">
        <v>6437</v>
      </c>
      <c r="BH269" s="4" t="str">
        <f t="shared" si="107"/>
        <v>("3.1.19","Instituciones de Salud Públicas nuevas acorde a la normatividad vigente","Expresa el número de instituciones o puntos de atención  de la red pública de prestadoras de servicios de salud construidas o fortalecidas en su infraestructura acorde a la normatividad vigente","Determinar el número de instituciones instituciones o puntos de atención  de la red pública de prestadoras de servicios de salud construidas o fortalecidas en su infraestructura acorde a la normatividad vigente","Resolución 5381 de 2013","V1","V1: número de instituciones instituciones o puntos de atención  de la red pública de prestadoras de servicios de salud construidas o fortalecidas en su infraestructura acorde a la normatividad vigente","Creciente","Anual","Informes de supervisión del avance en la construcción o fortalecimiento de infaestructura de las instituciones priorzadas de la red pública","Primaria","Actas e informes de supervisión de contrato(s)</v>
      </c>
      <c r="BI269" s="4" t="str">
        <f t="shared" si="108"/>
        <v>","2019","0","Gestión de servicios de salud - Líder de proyecto","Gestión de servicios de salud - Líder de proyecto","Informes de supervsión de contratos","Registros administrativos","Se ajusta la meta. ya que se consideran dos equipamentos publicos  de salud nuevos el Hospital de Salud Mental y el Hospital Nororienta (Hospital del Norte)),</v>
      </c>
      <c r="BJ269" s="4" t="str">
        <f t="shared" si="109"/>
        <v>("3.1.19","Instituciones de Salud Públicas nuevas acorde a la normatividad vigente","Expresa el número de instituciones o puntos de atención  de la red pública de prestadoras de servicios de salud construidas o fortalecidas en su infraestructura acorde a la normatividad vigente","Determinar el número de instituciones instituciones o puntos de atención  de la red pública de prestadoras de servicios de salud construidas o fortalecidas en su infraestructura acorde a la normatividad vigente","Resolución 5381 de 2013","V1","V1: número de instituciones instituciones o puntos de atención  de la red pública de prestadoras de servicios de salud construidas o fortalecidas en su infraestructura acorde a la normatividad vigente","Creciente","Anual","Informes de supervisión del avance en la construcción o fortalecimiento de infaestructura de las instituciones priorzadas de la red pública","Primaria","Actas e informes de supervisión de contrato(s)","2019","0","Gestión de servicios de salud - Líder de proyecto","Gestión de servicios de salud - Líder de proyecto","Informes de supervsión de contratos","Registros administrativos","Se ajusta la meta. ya que se consideran dos equipamentos publicos  de salud nuevos el Hospital de Salud Mental y el Hospital Nororienta (Hospital del Norte)),</v>
      </c>
    </row>
    <row r="270" spans="1:62" x14ac:dyDescent="0.2">
      <c r="A270" s="5" t="s">
        <v>268</v>
      </c>
      <c r="B270" s="6" t="s">
        <v>5880</v>
      </c>
      <c r="C270" s="41" t="s">
        <v>2324</v>
      </c>
      <c r="D270" s="14" t="s">
        <v>2325</v>
      </c>
      <c r="E270" s="14" t="s">
        <v>2326</v>
      </c>
      <c r="F270" s="42" t="s">
        <v>2247</v>
      </c>
      <c r="G270" s="14" t="s">
        <v>2327</v>
      </c>
      <c r="H270" s="19" t="s">
        <v>2088</v>
      </c>
      <c r="I270" s="14" t="s">
        <v>856</v>
      </c>
      <c r="J270" s="14" t="s">
        <v>2328</v>
      </c>
      <c r="K270" s="15" t="s">
        <v>822</v>
      </c>
      <c r="L270" s="14" t="s">
        <v>2329</v>
      </c>
      <c r="M270" s="42" t="s">
        <v>972</v>
      </c>
      <c r="N270" s="14"/>
      <c r="O270" s="14" t="s">
        <v>2330</v>
      </c>
      <c r="P270" s="14" t="s">
        <v>2330</v>
      </c>
      <c r="Q270" s="14" t="s">
        <v>2331</v>
      </c>
      <c r="R270" s="14" t="s">
        <v>1214</v>
      </c>
      <c r="S270" s="41"/>
      <c r="U270" s="10" t="s">
        <v>6434</v>
      </c>
      <c r="V270" s="4" t="str">
        <f t="shared" si="88"/>
        <v>3.1.20</v>
      </c>
      <c r="W270" s="122" t="s">
        <v>6435</v>
      </c>
      <c r="X270" s="4" t="str">
        <f t="shared" si="89"/>
        <v>Personas que perciben un aumento de su bienestar a través de la participación en los programas Inder</v>
      </c>
      <c r="Y270" s="4" t="s">
        <v>6435</v>
      </c>
      <c r="Z270" s="4" t="str">
        <f t="shared" si="90"/>
        <v>El bienestar es concebido como el equilibrio físico. mental. emocional y social del desarrollo humano. El deporte. la recreación y la actividad física (DRAF) son factores dinamizadores y aglutinantes de estas cuatro dimensiones. contribuyendo a la generación de estilos de vida saludable y calidad de vida. tanto individual como colectiva. Es por esto que a través de la presente medición se pretende conocer la percepción que tienen los usuarios del Inder en el  incremento de su bienestar.</v>
      </c>
      <c r="AA270" s="4" t="s">
        <v>6435</v>
      </c>
      <c r="AB270" s="4" t="str">
        <f t="shared" si="91"/>
        <v>Determinar el aporte de los  programas del Inder al incremento del bienestar de la población atendida.</v>
      </c>
      <c r="AC270" s="4" t="s">
        <v>6435</v>
      </c>
      <c r="AD270" s="4" t="str">
        <f t="shared" si="92"/>
        <v xml:space="preserve"> - Política Pública de Deporte. Recreación y Actividad Física de Medellín – Cultura D 2018 – 2031.
 - Plan Estratégico del deporte. la recreación y la actividad física para Medellín 2013-2023</v>
      </c>
      <c r="AE270" s="4" t="s">
        <v>6435</v>
      </c>
      <c r="AF270" s="4" t="str">
        <f t="shared" si="93"/>
        <v>V1/V2 *100</v>
      </c>
      <c r="AG270" s="4" t="s">
        <v>6435</v>
      </c>
      <c r="AH270" s="4" t="str">
        <f t="shared" si="94"/>
        <v xml:space="preserve">V1:Personas encuestadas que perciben un aumento en su bienestar mediante la participación de los programas Inder.
V2: Total de personas encuestadas participan en los programas Inder. </v>
      </c>
      <c r="AI270" s="4" t="s">
        <v>6435</v>
      </c>
      <c r="AJ270" s="4" t="str">
        <f t="shared" si="95"/>
        <v>CRECIENTE</v>
      </c>
      <c r="AK270" s="4" t="s">
        <v>6435</v>
      </c>
      <c r="AL270" s="4" t="str">
        <f t="shared" si="96"/>
        <v>Anual</v>
      </c>
      <c r="AM270" s="4" t="s">
        <v>6435</v>
      </c>
      <c r="AN270" s="4" t="str">
        <f t="shared" si="97"/>
        <v>Encuesta de percepción bienestar de los usuarios Inder Medellín</v>
      </c>
      <c r="AO270" s="4" t="s">
        <v>6435</v>
      </c>
      <c r="AP270" s="4" t="str">
        <f t="shared" si="98"/>
        <v>Primaria</v>
      </c>
      <c r="AQ270" s="4" t="s">
        <v>6435</v>
      </c>
      <c r="AR270" s="4" t="str">
        <f t="shared" si="99"/>
        <v>Encuestas de percepción</v>
      </c>
      <c r="AS270" s="4" t="s">
        <v>6435</v>
      </c>
      <c r="AT270" s="4" t="str">
        <f t="shared" si="100"/>
        <v>N/A</v>
      </c>
      <c r="AU270" s="4" t="s">
        <v>6435</v>
      </c>
      <c r="AV270" s="4">
        <f t="shared" si="101"/>
        <v>0</v>
      </c>
      <c r="AW270" s="4" t="s">
        <v>6435</v>
      </c>
      <c r="AX270" s="4" t="str">
        <f t="shared" si="102"/>
        <v>Oficina Asesora de Planeación - Inder</v>
      </c>
      <c r="AY270" s="4" t="s">
        <v>6435</v>
      </c>
      <c r="AZ270" s="4" t="str">
        <f t="shared" si="103"/>
        <v>Oficina Asesora de Planeación - Inder</v>
      </c>
      <c r="BA270" s="4" t="s">
        <v>6435</v>
      </c>
      <c r="BB270" s="4" t="str">
        <f t="shared" si="104"/>
        <v>Bases de datos y hojas de cálculo de excel.</v>
      </c>
      <c r="BC270" s="4" t="s">
        <v>6435</v>
      </c>
      <c r="BD270" s="4" t="str">
        <f t="shared" si="105"/>
        <v>Encuesta</v>
      </c>
      <c r="BE270" s="4" t="s">
        <v>6435</v>
      </c>
      <c r="BF270" s="4">
        <f t="shared" si="106"/>
        <v>0</v>
      </c>
      <c r="BG270" s="4" t="s">
        <v>6437</v>
      </c>
      <c r="BH270" s="4" t="str">
        <f t="shared" si="107"/>
        <v>("3.1.20","Personas que perciben un aumento de su bienestar a través de la participación en los programas Inder","El bienestar es concebido como el equilibrio físico. mental. emocional y social del desarrollo humano. El deporte. la recreación y la actividad física (DRAF) son factores dinamizadores y aglutinantes de estas cuatro dimensiones. contribuyendo a la generación de estilos de vida saludable y calidad de vida. tanto individual como colectiva. Es por esto que a través de la presente medición se pretende conocer la percepción que tienen los usuarios del Inder en el  incremento de su bienestar.","Determinar el aporte de los  programas del Inder al incremento del bienestar de la población atendida."," - Política Pública de Deporte. Recreación y Actividad Física de Medellín – Cultura D 2018 – 2031.
 - Plan Estratégico del deporte. la recreación y la actividad física para Medellín 2013-2023","V1/V2 *100","V1:Personas encuestadas que perciben un aumento en su bienestar mediante la participación de los programas Inder.
V2: Total de personas encuestadas participan en los programas Inder. ","CRECIENTE","Anual","Encuesta de percepción bienestar de los usuarios Inder Medellín","Primaria","Encuestas de percepción</v>
      </c>
      <c r="BI270" s="4" t="str">
        <f t="shared" si="108"/>
        <v>","N/A","0","Oficina Asesora de Planeación - Inder","Oficina Asesora de Planeación - Inder","Bases de datos y hojas de cálculo de excel.","Encuesta","0),</v>
      </c>
      <c r="BJ270" s="4" t="str">
        <f t="shared" si="109"/>
        <v>("3.1.20","Personas que perciben un aumento de su bienestar a través de la participación en los programas Inder","El bienestar es concebido como el equilibrio físico. mental. emocional y social del desarrollo humano. El deporte. la recreación y la actividad física (DRAF) son factores dinamizadores y aglutinantes de estas cuatro dimensiones. contribuyendo a la generación de estilos de vida saludable y calidad de vida. tanto individual como colectiva. Es por esto que a través de la presente medición se pretende conocer la percepción que tienen los usuarios del Inder en el  incremento de su bienestar.","Determinar el aporte de los  programas del Inder al incremento del bienestar de la población atendida."," - Política Pública de Deporte. Recreación y Actividad Física de Medellín – Cultura D 2018 – 2031.
 - Plan Estratégico del deporte. la recreación y la actividad física para Medellín 2013-2023","V1/V2 *100","V1:Personas encuestadas que perciben un aumento en su bienestar mediante la participación de los programas Inder.
V2: Total de personas encuestadas participan en los programas Inder. ","CRECIENTE","Anual","Encuesta de percepción bienestar de los usuarios Inder Medellín","Primaria","Encuestas de percepción","N/A","0","Oficina Asesora de Planeación - Inder","Oficina Asesora de Planeación - Inder","Bases de datos y hojas de cálculo de excel.","Encuesta","0),</v>
      </c>
    </row>
    <row r="271" spans="1:62" x14ac:dyDescent="0.2">
      <c r="A271" s="5" t="s">
        <v>269</v>
      </c>
      <c r="B271" s="6" t="s">
        <v>5881</v>
      </c>
      <c r="C271" s="18" t="s">
        <v>2332</v>
      </c>
      <c r="D271" s="18" t="s">
        <v>2333</v>
      </c>
      <c r="E271" s="18" t="s">
        <v>2334</v>
      </c>
      <c r="F271" s="19" t="s">
        <v>2335</v>
      </c>
      <c r="G271" s="18" t="s">
        <v>2336</v>
      </c>
      <c r="H271" s="19" t="s">
        <v>819</v>
      </c>
      <c r="I271" s="19" t="s">
        <v>856</v>
      </c>
      <c r="J271" s="18" t="s">
        <v>2337</v>
      </c>
      <c r="K271" s="19" t="s">
        <v>822</v>
      </c>
      <c r="L271" s="19" t="s">
        <v>2338</v>
      </c>
      <c r="M271" s="19" t="s">
        <v>842</v>
      </c>
      <c r="N271" s="18"/>
      <c r="O271" s="18" t="s">
        <v>2203</v>
      </c>
      <c r="P271" s="18" t="s">
        <v>2204</v>
      </c>
      <c r="Q271" s="18" t="s">
        <v>2339</v>
      </c>
      <c r="R271" s="18" t="s">
        <v>2340</v>
      </c>
      <c r="S271" s="18" t="s">
        <v>2237</v>
      </c>
      <c r="U271" s="10" t="s">
        <v>6434</v>
      </c>
      <c r="V271" s="4" t="str">
        <f t="shared" si="88"/>
        <v>3.1.21</v>
      </c>
      <c r="W271" s="122" t="s">
        <v>6435</v>
      </c>
      <c r="X271" s="4" t="str">
        <f t="shared" si="89"/>
        <v>Estrategia para la prevención del primer consumo implementada</v>
      </c>
      <c r="Y271" s="4" t="s">
        <v>6435</v>
      </c>
      <c r="Z271" s="4" t="str">
        <f t="shared" si="90"/>
        <v>Expresa el porcentaje de implementación de la estrategia para la prevención del primer consumo en términos de formulación - diseño. desarrollo - ejecución y  evaluación.</v>
      </c>
      <c r="AA271" s="4" t="s">
        <v>6435</v>
      </c>
      <c r="AB271" s="4" t="str">
        <f t="shared" si="91"/>
        <v>Medir el porcentaje de implementación de la estrategia para la prevención del primer consumo. dicha estrategia tiene como objetivo  disminuir la edad de inicio del consumo.</v>
      </c>
      <c r="AC271" s="4" t="s">
        <v>6435</v>
      </c>
      <c r="AD271" s="4" t="str">
        <f t="shared" si="92"/>
        <v>Ley 1438 de 2011
Resolución 1841 de 2013</v>
      </c>
      <c r="AE271" s="4" t="s">
        <v>6435</v>
      </c>
      <c r="AF271" s="4" t="str">
        <f t="shared" si="93"/>
        <v>(V1* 0.25)+(V2*0.55)+(V3*0.20)</v>
      </c>
      <c r="AG271" s="4" t="s">
        <v>6435</v>
      </c>
      <c r="AH271" s="4" t="str">
        <f t="shared" si="94"/>
        <v>V1=25% Formulacion y Diseño 
V2= 55% Desarrollo - implementación  
V3=20% Evaluacion:</v>
      </c>
      <c r="AI271" s="4" t="s">
        <v>6435</v>
      </c>
      <c r="AJ271" s="4" t="str">
        <f t="shared" si="95"/>
        <v>Creciente</v>
      </c>
      <c r="AK271" s="4" t="s">
        <v>6435</v>
      </c>
      <c r="AL271" s="4" t="str">
        <f t="shared" si="96"/>
        <v>Anual</v>
      </c>
      <c r="AM271" s="4" t="s">
        <v>6435</v>
      </c>
      <c r="AN271" s="4" t="str">
        <f t="shared" si="97"/>
        <v>Registros de contratos e informes mensuales</v>
      </c>
      <c r="AO271" s="4" t="s">
        <v>6435</v>
      </c>
      <c r="AP271" s="4" t="str">
        <f t="shared" si="98"/>
        <v>Primaria</v>
      </c>
      <c r="AQ271" s="4" t="s">
        <v>6435</v>
      </c>
      <c r="AR271" s="4" t="str">
        <f t="shared" si="99"/>
        <v>Informes de operador y de supervision e interventoria</v>
      </c>
      <c r="AS271" s="4" t="s">
        <v>6435</v>
      </c>
      <c r="AT271" s="4" t="str">
        <f t="shared" si="100"/>
        <v>NA</v>
      </c>
      <c r="AU271" s="4" t="s">
        <v>6435</v>
      </c>
      <c r="AV271" s="4">
        <f t="shared" si="101"/>
        <v>0</v>
      </c>
      <c r="AW271" s="4" t="s">
        <v>6435</v>
      </c>
      <c r="AX271" s="4" t="str">
        <f t="shared" si="102"/>
        <v>Salud publica_DTP/secretaria de Salud</v>
      </c>
      <c r="AY271" s="4" t="s">
        <v>6435</v>
      </c>
      <c r="AZ271" s="4" t="str">
        <f t="shared" si="103"/>
        <v>UGIC_ DTP /Secretaria de Salud</v>
      </c>
      <c r="BA271" s="4" t="s">
        <v>6435</v>
      </c>
      <c r="BB271" s="4" t="str">
        <f t="shared" si="104"/>
        <v>informe en Word/PDF</v>
      </c>
      <c r="BC271" s="4" t="s">
        <v>6435</v>
      </c>
      <c r="BD271" s="4" t="str">
        <f t="shared" si="105"/>
        <v>Cuestionario . Registros administrativos</v>
      </c>
      <c r="BE271" s="4" t="s">
        <v>6435</v>
      </c>
      <c r="BF271" s="4" t="str">
        <f t="shared" si="106"/>
        <v>Se incluye por solicitud concejal</v>
      </c>
      <c r="BG271" s="4" t="s">
        <v>6437</v>
      </c>
      <c r="BH271" s="4" t="str">
        <f t="shared" si="107"/>
        <v>("3.1.21","Estrategia para la prevención del primer consumo implementada","Expresa el porcentaje de implementación de la estrategia para la prevención del primer consumo en términos de formulación - diseño. desarrollo - ejecución y  evaluación.","Medir el porcentaje de implementación de la estrategia para la prevención del primer consumo. dicha estrategia tiene como objetivo  disminuir la edad de inicio del consumo.","Ley 1438 de 2011
Resolución 1841 de 2013","(V1* 0.25)+(V2*0.55)+(V3*0.20)","V1=25% Formulacion y Diseño 
V2= 55% Desarrollo - implementación  
V3=20% Evaluacion:","Creciente","Anual","Registros de contratos e informes mensuales","Primaria","Informes de operador y de supervision e interventoria</v>
      </c>
      <c r="BI271" s="4" t="str">
        <f t="shared" si="108"/>
        <v>","NA","0","Salud publica_DTP/secretaria de Salud","UGIC_ DTP /Secretaria de Salud","informe en Word/PDF","Cuestionario . Registros administrativos","Se incluye por solicitud concejal),</v>
      </c>
      <c r="BJ271" s="4" t="str">
        <f t="shared" si="109"/>
        <v>("3.1.21","Estrategia para la prevención del primer consumo implementada","Expresa el porcentaje de implementación de la estrategia para la prevención del primer consumo en términos de formulación - diseño. desarrollo - ejecución y  evaluación.","Medir el porcentaje de implementación de la estrategia para la prevención del primer consumo. dicha estrategia tiene como objetivo  disminuir la edad de inicio del consumo.","Ley 1438 de 2011
Resolución 1841 de 2013","(V1* 0.25)+(V2*0.55)+(V3*0.20)","V1=25% Formulacion y Diseño 
V2= 55% Desarrollo - implementación  
V3=20% Evaluacion:","Creciente","Anual","Registros de contratos e informes mensuales","Primaria","Informes de operador y de supervision e interventoria","NA","0","Salud publica_DTP/secretaria de Salud","UGIC_ DTP /Secretaria de Salud","informe en Word/PDF","Cuestionario . Registros administrativos","Se incluye por solicitud concejal),</v>
      </c>
    </row>
    <row r="272" spans="1:62" x14ac:dyDescent="0.2">
      <c r="A272" s="5" t="s">
        <v>270</v>
      </c>
      <c r="B272" s="6" t="s">
        <v>5882</v>
      </c>
      <c r="C272" s="18" t="s">
        <v>2341</v>
      </c>
      <c r="D272" s="18" t="s">
        <v>2342</v>
      </c>
      <c r="E272" s="18" t="s">
        <v>2343</v>
      </c>
      <c r="F272" s="19" t="s">
        <v>985</v>
      </c>
      <c r="G272" s="18" t="s">
        <v>2344</v>
      </c>
      <c r="H272" s="19" t="s">
        <v>819</v>
      </c>
      <c r="I272" s="19" t="s">
        <v>856</v>
      </c>
      <c r="J272" s="18" t="s">
        <v>2337</v>
      </c>
      <c r="K272" s="19" t="s">
        <v>822</v>
      </c>
      <c r="L272" s="19" t="s">
        <v>2345</v>
      </c>
      <c r="M272" s="19" t="s">
        <v>842</v>
      </c>
      <c r="N272" s="18"/>
      <c r="O272" s="18" t="s">
        <v>2203</v>
      </c>
      <c r="P272" s="18" t="s">
        <v>2204</v>
      </c>
      <c r="Q272" s="18" t="s">
        <v>2339</v>
      </c>
      <c r="R272" s="18" t="s">
        <v>2340</v>
      </c>
      <c r="S272" s="18" t="s">
        <v>2237</v>
      </c>
      <c r="U272" s="10" t="s">
        <v>6434</v>
      </c>
      <c r="V272" s="4" t="str">
        <f t="shared" si="88"/>
        <v>3.1.22</v>
      </c>
      <c r="W272" s="122" t="s">
        <v>6435</v>
      </c>
      <c r="X272" s="4" t="str">
        <f t="shared" si="89"/>
        <v>Escolares intervenidos con el programa de Medellín me Cuida Salud en el entorno escolar y familiar que disminuyen su sobrepeso y obesidad</v>
      </c>
      <c r="Y272" s="4" t="s">
        <v>6435</v>
      </c>
      <c r="Z272" s="4" t="str">
        <f t="shared" si="90"/>
        <v>Expresa la disminucion de las condiciones de sobrepeso y obesidad enlos escolares intervenidos con el programa de Medellin me Cuida Salud en el entorno escolar y familiar.</v>
      </c>
      <c r="AA272" s="4" t="s">
        <v>6435</v>
      </c>
      <c r="AB272" s="4" t="str">
        <f t="shared" si="91"/>
        <v>Mide el porcentaje de disminucion de sobrepeso y obesidad en poblacion escolar. como efecto de las intervenciones y estrategias de promocion y educacion en habitos de alimentacion saludable desarrolladas con el programa de Medellin me cuida Salud.</v>
      </c>
      <c r="AC272" s="4" t="s">
        <v>6435</v>
      </c>
      <c r="AD272" s="4" t="str">
        <f t="shared" si="92"/>
        <v>Ley 1438 de 2011
Resolución 1841 de 2013
Resolución 518 de 2015</v>
      </c>
      <c r="AE272" s="4" t="s">
        <v>6435</v>
      </c>
      <c r="AF272" s="4" t="str">
        <f t="shared" si="93"/>
        <v>V1/V2*100</v>
      </c>
      <c r="AG272" s="4" t="s">
        <v>6435</v>
      </c>
      <c r="AH272" s="4" t="str">
        <f t="shared" si="94"/>
        <v>V1: Poblacion escolar  intervenida con el programa de Medellín me Cuida Salud en el entorno escolar y familiar  que han superado las condiciones de obesidad o sobrepeso
V2: Total de poblacion escolar intervenida e identificada con condiciones de obesidad o sobrepeso</v>
      </c>
      <c r="AI272" s="4" t="s">
        <v>6435</v>
      </c>
      <c r="AJ272" s="4" t="str">
        <f t="shared" si="95"/>
        <v>Creciente</v>
      </c>
      <c r="AK272" s="4" t="s">
        <v>6435</v>
      </c>
      <c r="AL272" s="4" t="str">
        <f t="shared" si="96"/>
        <v>Anual</v>
      </c>
      <c r="AM272" s="4" t="s">
        <v>6435</v>
      </c>
      <c r="AN272" s="4" t="str">
        <f t="shared" si="97"/>
        <v>Registros de contratos e informes mensuales</v>
      </c>
      <c r="AO272" s="4" t="s">
        <v>6435</v>
      </c>
      <c r="AP272" s="4" t="str">
        <f t="shared" si="98"/>
        <v>Primaria</v>
      </c>
      <c r="AQ272" s="4" t="s">
        <v>6435</v>
      </c>
      <c r="AR272" s="4" t="str">
        <f t="shared" si="99"/>
        <v>Base de Datos y planillas de reporte</v>
      </c>
      <c r="AS272" s="4" t="s">
        <v>6435</v>
      </c>
      <c r="AT272" s="4" t="str">
        <f t="shared" si="100"/>
        <v>NA</v>
      </c>
      <c r="AU272" s="4" t="s">
        <v>6435</v>
      </c>
      <c r="AV272" s="4">
        <f t="shared" si="101"/>
        <v>0</v>
      </c>
      <c r="AW272" s="4" t="s">
        <v>6435</v>
      </c>
      <c r="AX272" s="4" t="str">
        <f t="shared" si="102"/>
        <v>Salud publica_DTP/secretaria de Salud</v>
      </c>
      <c r="AY272" s="4" t="s">
        <v>6435</v>
      </c>
      <c r="AZ272" s="4" t="str">
        <f t="shared" si="103"/>
        <v>UGIC_ DTP /Secretaria de Salud</v>
      </c>
      <c r="BA272" s="4" t="s">
        <v>6435</v>
      </c>
      <c r="BB272" s="4" t="str">
        <f t="shared" si="104"/>
        <v>informe en Word/PDF</v>
      </c>
      <c r="BC272" s="4" t="s">
        <v>6435</v>
      </c>
      <c r="BD272" s="4" t="str">
        <f t="shared" si="105"/>
        <v>Cuestionario . Registros administrativos</v>
      </c>
      <c r="BE272" s="4" t="s">
        <v>6435</v>
      </c>
      <c r="BF272" s="4" t="str">
        <f t="shared" si="106"/>
        <v>Se incluye por solicitud concejal</v>
      </c>
      <c r="BG272" s="4" t="s">
        <v>6437</v>
      </c>
      <c r="BH272" s="4" t="str">
        <f t="shared" si="107"/>
        <v>("3.1.22","Escolares intervenidos con el programa de Medellín me Cuida Salud en el entorno escolar y familiar que disminuyen su sobrepeso y obesidad","Expresa la disminucion de las condiciones de sobrepeso y obesidad enlos escolares intervenidos con el programa de Medellin me Cuida Salud en el entorno escolar y familiar.","Mide el porcentaje de disminucion de sobrepeso y obesidad en poblacion escolar. como efecto de las intervenciones y estrategias de promocion y educacion en habitos de alimentacion saludable desarrolladas con el programa de Medellin me cuida Salud.","Ley 1438 de 2011
Resolución 1841 de 2013
Resolución 518 de 2015","V1/V2*100","V1: Poblacion escolar  intervenida con el programa de Medellín me Cuida Salud en el entorno escolar y familiar  que han superado las condiciones de obesidad o sobrepeso
V2: Total de poblacion escolar intervenida e identificada con condiciones de obesidad o sobrepeso","Creciente","Anual","Registros de contratos e informes mensuales","Primaria","Base de Datos y planillas de reporte</v>
      </c>
      <c r="BI272" s="4" t="str">
        <f t="shared" si="108"/>
        <v>","NA","0","Salud publica_DTP/secretaria de Salud","UGIC_ DTP /Secretaria de Salud","informe en Word/PDF","Cuestionario . Registros administrativos","Se incluye por solicitud concejal),</v>
      </c>
      <c r="BJ272" s="4" t="str">
        <f t="shared" si="109"/>
        <v>("3.1.22","Escolares intervenidos con el programa de Medellín me Cuida Salud en el entorno escolar y familiar que disminuyen su sobrepeso y obesidad","Expresa la disminucion de las condiciones de sobrepeso y obesidad enlos escolares intervenidos con el programa de Medellin me Cuida Salud en el entorno escolar y familiar.","Mide el porcentaje de disminucion de sobrepeso y obesidad en poblacion escolar. como efecto de las intervenciones y estrategias de promocion y educacion en habitos de alimentacion saludable desarrolladas con el programa de Medellin me cuida Salud.","Ley 1438 de 2011
Resolución 1841 de 2013
Resolución 518 de 2015","V1/V2*100","V1: Poblacion escolar  intervenida con el programa de Medellín me Cuida Salud en el entorno escolar y familiar  que han superado las condiciones de obesidad o sobrepeso
V2: Total de poblacion escolar intervenida e identificada con condiciones de obesidad o sobrepeso","Creciente","Anual","Registros de contratos e informes mensuales","Primaria","Base de Datos y planillas de reporte","NA","0","Salud publica_DTP/secretaria de Salud","UGIC_ DTP /Secretaria de Salud","informe en Word/PDF","Cuestionario . Registros administrativos","Se incluye por solicitud concejal),</v>
      </c>
    </row>
    <row r="273" spans="1:62" x14ac:dyDescent="0.2">
      <c r="A273" s="5" t="s">
        <v>271</v>
      </c>
      <c r="B273" s="6" t="s">
        <v>5883</v>
      </c>
      <c r="C273" s="18" t="s">
        <v>2346</v>
      </c>
      <c r="D273" s="18" t="s">
        <v>2347</v>
      </c>
      <c r="E273" s="18" t="s">
        <v>2348</v>
      </c>
      <c r="F273" s="19" t="s">
        <v>2247</v>
      </c>
      <c r="G273" s="18" t="s">
        <v>2349</v>
      </c>
      <c r="H273" s="19" t="s">
        <v>819</v>
      </c>
      <c r="I273" s="19" t="s">
        <v>856</v>
      </c>
      <c r="J273" s="18" t="s">
        <v>2350</v>
      </c>
      <c r="K273" s="19" t="s">
        <v>822</v>
      </c>
      <c r="L273" s="19" t="s">
        <v>2338</v>
      </c>
      <c r="M273" s="19">
        <v>2019</v>
      </c>
      <c r="N273" s="18"/>
      <c r="O273" s="18" t="s">
        <v>2351</v>
      </c>
      <c r="P273" s="18" t="s">
        <v>2204</v>
      </c>
      <c r="Q273" s="18" t="s">
        <v>2339</v>
      </c>
      <c r="R273" s="18" t="s">
        <v>2352</v>
      </c>
      <c r="S273" s="18" t="s">
        <v>2237</v>
      </c>
      <c r="U273" s="10" t="s">
        <v>6434</v>
      </c>
      <c r="V273" s="4" t="str">
        <f t="shared" si="88"/>
        <v>3.1.23</v>
      </c>
      <c r="W273" s="122" t="s">
        <v>6435</v>
      </c>
      <c r="X273" s="4" t="str">
        <f t="shared" si="89"/>
        <v>Fortalecimiento del Centro Integrado de Servicios Ambulatorios para la Mujer y la Familia</v>
      </c>
      <c r="Y273" s="4" t="s">
        <v>6435</v>
      </c>
      <c r="Z273" s="4" t="str">
        <f t="shared" si="90"/>
        <v>Expresa el fortalecimiento financiero y técnicos  del Centro Integrado de Servicios ambulatorios  para la Mujer y la Familia</v>
      </c>
      <c r="AA273" s="4" t="s">
        <v>6435</v>
      </c>
      <c r="AB273" s="4" t="str">
        <f t="shared" si="91"/>
        <v>Da cuenta del avance del fortalecimiento técnico y financiero del Centro integrado de servicios ambulatorios para la mujer y la familia</v>
      </c>
      <c r="AC273" s="4" t="s">
        <v>6435</v>
      </c>
      <c r="AD273" s="4" t="str">
        <f t="shared" si="92"/>
        <v>Resolución 1841 de 2013. Ley 1438 de 2011</v>
      </c>
      <c r="AE273" s="4" t="s">
        <v>6435</v>
      </c>
      <c r="AF273" s="4" t="str">
        <f t="shared" si="93"/>
        <v>V1/V2 *100</v>
      </c>
      <c r="AG273" s="4" t="s">
        <v>6435</v>
      </c>
      <c r="AH273" s="4" t="str">
        <f t="shared" si="94"/>
        <v>V1=Recurso  de  fortalecimiento Ejecutado
V2= recurso  planeado</v>
      </c>
      <c r="AI273" s="4" t="s">
        <v>6435</v>
      </c>
      <c r="AJ273" s="4" t="str">
        <f t="shared" si="95"/>
        <v>Creciente</v>
      </c>
      <c r="AK273" s="4" t="s">
        <v>6435</v>
      </c>
      <c r="AL273" s="4" t="str">
        <f t="shared" si="96"/>
        <v>Anual</v>
      </c>
      <c r="AM273" s="4" t="s">
        <v>6435</v>
      </c>
      <c r="AN273" s="4" t="str">
        <f t="shared" si="97"/>
        <v xml:space="preserve">Informes de avance del Proyecto fortalecimiento a la red publica de Medellín
</v>
      </c>
      <c r="AO273" s="4" t="s">
        <v>6435</v>
      </c>
      <c r="AP273" s="4" t="str">
        <f t="shared" si="98"/>
        <v>Primaria</v>
      </c>
      <c r="AQ273" s="4" t="s">
        <v>6435</v>
      </c>
      <c r="AR273" s="4" t="str">
        <f t="shared" si="99"/>
        <v>Informes de operador y de supervision e interventoria</v>
      </c>
      <c r="AS273" s="4" t="s">
        <v>6435</v>
      </c>
      <c r="AT273" s="4">
        <f t="shared" si="100"/>
        <v>2019</v>
      </c>
      <c r="AU273" s="4" t="s">
        <v>6435</v>
      </c>
      <c r="AV273" s="4">
        <f t="shared" si="101"/>
        <v>0</v>
      </c>
      <c r="AW273" s="4" t="s">
        <v>6435</v>
      </c>
      <c r="AX273" s="4" t="str">
        <f t="shared" si="102"/>
        <v>Gestión de servicios de salud - Unidad de Acceso. redes y calidad /Secretaria de Salud</v>
      </c>
      <c r="AY273" s="4" t="s">
        <v>6435</v>
      </c>
      <c r="AZ273" s="4" t="str">
        <f t="shared" si="103"/>
        <v>UGIC_ DTP /Secretaria de Salud</v>
      </c>
      <c r="BA273" s="4" t="s">
        <v>6435</v>
      </c>
      <c r="BB273" s="4" t="str">
        <f t="shared" si="104"/>
        <v>informe en Word/PDF</v>
      </c>
      <c r="BC273" s="4" t="s">
        <v>6435</v>
      </c>
      <c r="BD273" s="4" t="str">
        <f t="shared" si="105"/>
        <v>Observación de supervision e interventoria</v>
      </c>
      <c r="BE273" s="4" t="s">
        <v>6435</v>
      </c>
      <c r="BF273" s="4" t="str">
        <f t="shared" si="106"/>
        <v>Se incluye por solicitud concejal</v>
      </c>
      <c r="BG273" s="4" t="s">
        <v>6437</v>
      </c>
      <c r="BH273" s="4" t="str">
        <f t="shared" si="107"/>
        <v>("3.1.23","Fortalecimiento del Centro Integrado de Servicios Ambulatorios para la Mujer y la Familia","Expresa el fortalecimiento financiero y técnicos  del Centro Integrado de Servicios ambulatorios  para la Mujer y la Familia","Da cuenta del avance del fortalecimiento técnico y financiero del Centro integrado de servicios ambulatorios para la mujer y la familia","Resolución 1841 de 2013. Ley 1438 de 2011","V1/V2 *100","V1=Recurso  de  fortalecimiento Ejecutado
V2= recurso  planeado","Creciente","Anual","Informes de avance del Proyecto fortalecimiento a la red publica de Medellín
","Primaria","Informes de operador y de supervision e interventoria</v>
      </c>
      <c r="BI273" s="4" t="str">
        <f t="shared" si="108"/>
        <v>","2019","0","Gestión de servicios de salud - Unidad de Acceso. redes y calidad /Secretaria de Salud","UGIC_ DTP /Secretaria de Salud","informe en Word/PDF","Observación de supervision e interventoria","Se incluye por solicitud concejal),</v>
      </c>
      <c r="BJ273" s="4" t="str">
        <f t="shared" si="109"/>
        <v>("3.1.23","Fortalecimiento del Centro Integrado de Servicios Ambulatorios para la Mujer y la Familia","Expresa el fortalecimiento financiero y técnicos  del Centro Integrado de Servicios ambulatorios  para la Mujer y la Familia","Da cuenta del avance del fortalecimiento técnico y financiero del Centro integrado de servicios ambulatorios para la mujer y la familia","Resolución 1841 de 2013. Ley 1438 de 2011","V1/V2 *100","V1=Recurso  de  fortalecimiento Ejecutado
V2= recurso  planeado","Creciente","Anual","Informes de avance del Proyecto fortalecimiento a la red publica de Medellín
","Primaria","Informes de operador y de supervision e interventoria","2019","0","Gestión de servicios de salud - Unidad de Acceso. redes y calidad /Secretaria de Salud","UGIC_ DTP /Secretaria de Salud","informe en Word/PDF","Observación de supervision e interventoria","Se incluye por solicitud concejal),</v>
      </c>
    </row>
    <row r="274" spans="1:62" x14ac:dyDescent="0.2">
      <c r="A274" s="5" t="s">
        <v>272</v>
      </c>
      <c r="B274" s="6" t="s">
        <v>5884</v>
      </c>
      <c r="C274" s="15" t="s">
        <v>2353</v>
      </c>
      <c r="D274" s="15" t="s">
        <v>2354</v>
      </c>
      <c r="E274" s="15" t="s">
        <v>2199</v>
      </c>
      <c r="F274" s="15" t="s">
        <v>2247</v>
      </c>
      <c r="G274" s="15" t="s">
        <v>2355</v>
      </c>
      <c r="H274" s="15" t="s">
        <v>819</v>
      </c>
      <c r="I274" s="15" t="s">
        <v>856</v>
      </c>
      <c r="J274" s="15" t="s">
        <v>2356</v>
      </c>
      <c r="K274" s="15" t="s">
        <v>822</v>
      </c>
      <c r="L274" s="15" t="s">
        <v>2357</v>
      </c>
      <c r="M274" s="15">
        <v>2019</v>
      </c>
      <c r="N274" s="15"/>
      <c r="O274" s="15" t="s">
        <v>2203</v>
      </c>
      <c r="P274" s="15" t="s">
        <v>2204</v>
      </c>
      <c r="Q274" s="15" t="s">
        <v>2218</v>
      </c>
      <c r="R274" s="15" t="s">
        <v>897</v>
      </c>
      <c r="S274" s="15"/>
      <c r="U274" s="10" t="s">
        <v>6434</v>
      </c>
      <c r="V274" s="4" t="str">
        <f t="shared" si="88"/>
        <v>3.1.1.1</v>
      </c>
      <c r="W274" s="122" t="s">
        <v>6435</v>
      </c>
      <c r="X274" s="4" t="str">
        <f t="shared" si="89"/>
        <v>Cobertura en las acciones de prevención y detección temprana de las enfermedades no transmisibles-ENT</v>
      </c>
      <c r="Y274" s="4" t="s">
        <v>6435</v>
      </c>
      <c r="Z274" s="4" t="str">
        <f t="shared" si="90"/>
        <v>Indica el porcentaje de poblacion intervenida con tamizaje de riesgo para enfermedades cronicas no transmisibles. especialmente riesgo metabolico</v>
      </c>
      <c r="AA274" s="4" t="s">
        <v>6435</v>
      </c>
      <c r="AB274" s="4" t="str">
        <f t="shared" si="91"/>
        <v>Da cuenta del avance de cobertura del programa de tamizaje para  riesgo metabolico. en diferentes estrategias de Medellin me cuida en la poblacion mayor de 18 años de toda la ciudad</v>
      </c>
      <c r="AC274" s="4" t="s">
        <v>6435</v>
      </c>
      <c r="AD274" s="4" t="str">
        <f t="shared" si="92"/>
        <v>Resolucion 2626 de 2109. Resolución 0518 de 2015. Resolucion 1841 de2021.  Ley 715 de 2001</v>
      </c>
      <c r="AE274" s="4" t="s">
        <v>6435</v>
      </c>
      <c r="AF274" s="4" t="str">
        <f t="shared" si="93"/>
        <v>V1/V2 *100</v>
      </c>
      <c r="AG274" s="4" t="s">
        <v>6435</v>
      </c>
      <c r="AH274" s="4" t="str">
        <f t="shared" si="94"/>
        <v>V1:numero de personas mayores de 18 años con tamizaje para riesgo metabolico
V2: Poblacion total de mayores de 18 años</v>
      </c>
      <c r="AI274" s="4" t="s">
        <v>6435</v>
      </c>
      <c r="AJ274" s="4" t="str">
        <f t="shared" si="95"/>
        <v>Creciente</v>
      </c>
      <c r="AK274" s="4" t="s">
        <v>6435</v>
      </c>
      <c r="AL274" s="4" t="str">
        <f t="shared" si="96"/>
        <v>Anual</v>
      </c>
      <c r="AM274" s="4" t="s">
        <v>6435</v>
      </c>
      <c r="AN274" s="4" t="str">
        <f t="shared" si="97"/>
        <v>Registro electronico del programa Medellin me Cuida
DANE proyecciones poblacionales según Censo 2018</v>
      </c>
      <c r="AO274" s="4" t="s">
        <v>6435</v>
      </c>
      <c r="AP274" s="4" t="str">
        <f t="shared" si="98"/>
        <v>Primaria</v>
      </c>
      <c r="AQ274" s="4" t="s">
        <v>6435</v>
      </c>
      <c r="AR274" s="4" t="str">
        <f t="shared" si="99"/>
        <v>Bases de Datos</v>
      </c>
      <c r="AS274" s="4" t="s">
        <v>6435</v>
      </c>
      <c r="AT274" s="4">
        <f t="shared" si="100"/>
        <v>2019</v>
      </c>
      <c r="AU274" s="4" t="s">
        <v>6435</v>
      </c>
      <c r="AV274" s="4">
        <f t="shared" si="101"/>
        <v>0</v>
      </c>
      <c r="AW274" s="4" t="s">
        <v>6435</v>
      </c>
      <c r="AX274" s="4" t="str">
        <f t="shared" si="102"/>
        <v>Salud publica_DTP/secretaria de Salud</v>
      </c>
      <c r="AY274" s="4" t="s">
        <v>6435</v>
      </c>
      <c r="AZ274" s="4" t="str">
        <f t="shared" si="103"/>
        <v>UGIC_ DTP /Secretaria de Salud</v>
      </c>
      <c r="BA274" s="4" t="s">
        <v>6435</v>
      </c>
      <c r="BB274" s="4" t="str">
        <f t="shared" si="104"/>
        <v>Base Datos</v>
      </c>
      <c r="BC274" s="4" t="s">
        <v>6435</v>
      </c>
      <c r="BD274" s="4" t="str">
        <f t="shared" si="105"/>
        <v>Registros administrativos</v>
      </c>
      <c r="BE274" s="4" t="s">
        <v>6435</v>
      </c>
      <c r="BF274" s="4">
        <f t="shared" si="106"/>
        <v>0</v>
      </c>
      <c r="BG274" s="4" t="s">
        <v>6437</v>
      </c>
      <c r="BH274" s="4" t="str">
        <f t="shared" si="107"/>
        <v>("3.1.1.1","Cobertura en las acciones de prevención y detección temprana de las enfermedades no transmisibles-ENT","Indica el porcentaje de poblacion intervenida con tamizaje de riesgo para enfermedades cronicas no transmisibles. especialmente riesgo metabolico","Da cuenta del avance de cobertura del programa de tamizaje para  riesgo metabolico. en diferentes estrategias de Medellin me cuida en la poblacion mayor de 18 años de toda la ciudad","Resolucion 2626 de 2109. Resolución 0518 de 2015. Resolucion 1841 de2021.  Ley 715 de 2001","V1/V2 *100","V1:numero de personas mayores de 18 años con tamizaje para riesgo metabolico
V2: Poblacion total de mayores de 18 años","Creciente","Anual","Registro electronico del programa Medellin me Cuida
DANE proyecciones poblacionales según Censo 2018","Primaria","Bases de Datos</v>
      </c>
      <c r="BI274" s="4" t="str">
        <f t="shared" si="108"/>
        <v>","2019","0","Salud publica_DTP/secretaria de Salud","UGIC_ DTP /Secretaria de Salud","Base Datos","Registros administrativos","0),</v>
      </c>
      <c r="BJ274" s="4" t="str">
        <f t="shared" si="109"/>
        <v>("3.1.1.1","Cobertura en las acciones de prevención y detección temprana de las enfermedades no transmisibles-ENT","Indica el porcentaje de poblacion intervenida con tamizaje de riesgo para enfermedades cronicas no transmisibles. especialmente riesgo metabolico","Da cuenta del avance de cobertura del programa de tamizaje para  riesgo metabolico. en diferentes estrategias de Medellin me cuida en la poblacion mayor de 18 años de toda la ciudad","Resolucion 2626 de 2109. Resolución 0518 de 2015. Resolucion 1841 de2021.  Ley 715 de 2001","V1/V2 *100","V1:numero de personas mayores de 18 años con tamizaje para riesgo metabolico
V2: Poblacion total de mayores de 18 años","Creciente","Anual","Registro electronico del programa Medellin me Cuida
DANE proyecciones poblacionales según Censo 2018","Primaria","Bases de Datos","2019","0","Salud publica_DTP/secretaria de Salud","UGIC_ DTP /Secretaria de Salud","Base Datos","Registros administrativos","0),</v>
      </c>
    </row>
    <row r="275" spans="1:62" x14ac:dyDescent="0.2">
      <c r="A275" s="5" t="s">
        <v>273</v>
      </c>
      <c r="B275" s="6" t="s">
        <v>5885</v>
      </c>
      <c r="C275" s="15" t="s">
        <v>2358</v>
      </c>
      <c r="D275" s="15" t="s">
        <v>2359</v>
      </c>
      <c r="E275" s="15" t="s">
        <v>2360</v>
      </c>
      <c r="F275" s="15" t="s">
        <v>2361</v>
      </c>
      <c r="G275" s="15" t="s">
        <v>2362</v>
      </c>
      <c r="H275" s="15" t="s">
        <v>819</v>
      </c>
      <c r="I275" s="15" t="s">
        <v>856</v>
      </c>
      <c r="J275" s="15" t="s">
        <v>2363</v>
      </c>
      <c r="K275" s="15" t="s">
        <v>822</v>
      </c>
      <c r="L275" s="15" t="s">
        <v>2338</v>
      </c>
      <c r="M275" s="15">
        <v>2019</v>
      </c>
      <c r="N275" s="15"/>
      <c r="O275" s="15" t="s">
        <v>2275</v>
      </c>
      <c r="P275" s="15" t="s">
        <v>2204</v>
      </c>
      <c r="Q275" s="15" t="s">
        <v>2339</v>
      </c>
      <c r="R275" s="15" t="s">
        <v>2340</v>
      </c>
      <c r="S275" s="15" t="s">
        <v>2364</v>
      </c>
      <c r="U275" s="10" t="s">
        <v>6434</v>
      </c>
      <c r="V275" s="4" t="str">
        <f t="shared" si="88"/>
        <v>3.1.1.2</v>
      </c>
      <c r="W275" s="122" t="s">
        <v>6435</v>
      </c>
      <c r="X275" s="4" t="str">
        <f t="shared" si="89"/>
        <v>Política de salud bucal implementada</v>
      </c>
      <c r="Y275" s="4" t="s">
        <v>6435</v>
      </c>
      <c r="Z275" s="4" t="str">
        <f t="shared" si="90"/>
        <v>Expresa el porcentaje de avance en implementación de las estrategias contenidas en los cinco ejes de la política pública bucal 2013-2022 del municipio de Medellín.</v>
      </c>
      <c r="AA275" s="4" t="s">
        <v>6435</v>
      </c>
      <c r="AB275" s="4" t="str">
        <f t="shared" si="91"/>
        <v>Determinar el estado de implementación de las estrategias contenidas en los cinco ejes de la política pública salud bucal (PPSB)2013-2022 del municipio de Medellín.</v>
      </c>
      <c r="AC275" s="4" t="s">
        <v>6435</v>
      </c>
      <c r="AD275" s="4" t="str">
        <f t="shared" si="92"/>
        <v>Acuerdo 25 de Concejo de Medellin del año 2015; Ley 1751 de 2015. Resolucion 1841 de 2012. Resolución 0518 de 2015</v>
      </c>
      <c r="AE275" s="4" t="s">
        <v>6435</v>
      </c>
      <c r="AF275" s="4" t="str">
        <f t="shared" si="93"/>
        <v>(V1*0.28)+(V2*0.328)+(V3*0.11)+(V4*0.141)+(V5*0.141)</v>
      </c>
      <c r="AG275" s="4" t="s">
        <v>6435</v>
      </c>
      <c r="AH275" s="4" t="str">
        <f t="shared" si="94"/>
        <v>V1: EJE 1. Gestión y posicionamiento de la PPSB (28%)
V2: EJE 2. Reorientación del modelo de atención con enfoque familiar. comunitario y territorial (32.8%)
V3: EJE 3. Desarrollo y fortalecimiento de las capacidades de las instituciones formadoras del recurso  humano y  de los  actores sociales y comunitarios (11%)
V4: EJE 4. Fortalecimiento de la Vigilancia epidemiológica y de los sistemas de información  (14.1%)
V5: EJE 5. Gestión del conocimiento y la investigación (14.1%)
NA</v>
      </c>
      <c r="AI275" s="4" t="s">
        <v>6435</v>
      </c>
      <c r="AJ275" s="4" t="str">
        <f t="shared" si="95"/>
        <v>Creciente</v>
      </c>
      <c r="AK275" s="4" t="s">
        <v>6435</v>
      </c>
      <c r="AL275" s="4" t="str">
        <f t="shared" si="96"/>
        <v>Anual</v>
      </c>
      <c r="AM275" s="4" t="s">
        <v>6435</v>
      </c>
      <c r="AN275" s="4" t="str">
        <f t="shared" si="97"/>
        <v xml:space="preserve">Seguimiento Implementación PPSB 2013-2022
</v>
      </c>
      <c r="AO275" s="4" t="s">
        <v>6435</v>
      </c>
      <c r="AP275" s="4" t="str">
        <f t="shared" si="98"/>
        <v>Primaria</v>
      </c>
      <c r="AQ275" s="4" t="s">
        <v>6435</v>
      </c>
      <c r="AR275" s="4" t="str">
        <f t="shared" si="99"/>
        <v>Informes de operador y de supervision e interventoria</v>
      </c>
      <c r="AS275" s="4" t="s">
        <v>6435</v>
      </c>
      <c r="AT275" s="4">
        <f t="shared" si="100"/>
        <v>2019</v>
      </c>
      <c r="AU275" s="4" t="s">
        <v>6435</v>
      </c>
      <c r="AV275" s="4">
        <f t="shared" si="101"/>
        <v>0</v>
      </c>
      <c r="AW275" s="4" t="s">
        <v>6435</v>
      </c>
      <c r="AX275" s="4" t="str">
        <f t="shared" si="102"/>
        <v>Subsecretaria Salud Pública_ DTP /Secretaria de Salud</v>
      </c>
      <c r="AY275" s="4" t="s">
        <v>6435</v>
      </c>
      <c r="AZ275" s="4" t="str">
        <f t="shared" si="103"/>
        <v>UGIC_ DTP /Secretaria de Salud</v>
      </c>
      <c r="BA275" s="4" t="s">
        <v>6435</v>
      </c>
      <c r="BB275" s="4" t="str">
        <f t="shared" si="104"/>
        <v>informe en Word/PDF</v>
      </c>
      <c r="BC275" s="4" t="s">
        <v>6435</v>
      </c>
      <c r="BD275" s="4" t="str">
        <f t="shared" si="105"/>
        <v>Cuestionario . Registros administrativos</v>
      </c>
      <c r="BE275" s="4" t="s">
        <v>6435</v>
      </c>
      <c r="BF275" s="4" t="str">
        <f t="shared" si="106"/>
        <v>Se realiza ajuste el nombre del indicador</v>
      </c>
      <c r="BG275" s="4" t="s">
        <v>6437</v>
      </c>
      <c r="BH275" s="4" t="str">
        <f t="shared" si="107"/>
        <v>("3.1.1.2","Política de salud bucal implementada","Expresa el porcentaje de avance en implementación de las estrategias contenidas en los cinco ejes de la política pública bucal 2013-2022 del municipio de Medellín.","Determinar el estado de implementación de las estrategias contenidas en los cinco ejes de la política pública salud bucal (PPSB)2013-2022 del municipio de Medellín.","Acuerdo 25 de Concejo de Medellin del año 2015; Ley 1751 de 2015. Resolucion 1841 de 2012. Resolución 0518 de 2015","(V1*0.28)+(V2*0.328)+(V3*0.11)+(V4*0.141)+(V5*0.141)","V1: EJE 1. Gestión y posicionamiento de la PPSB (28%)
V2: EJE 2. Reorientación del modelo de atención con enfoque familiar. comunitario y territorial (32.8%)
V3: EJE 3. Desarrollo y fortalecimiento de las capacidades de las instituciones formadoras del recurso  humano y  de los  actores sociales y comunitarios (11%)
V4: EJE 4. Fortalecimiento de la Vigilancia epidemiológica y de los sistemas de información  (14.1%)
V5: EJE 5. Gestión del conocimiento y la investigación (14.1%)
NA","Creciente","Anual","Seguimiento Implementación PPSB 2013-2022
","Primaria","Informes de operador y de supervision e interventoria</v>
      </c>
      <c r="BI275" s="4" t="str">
        <f t="shared" si="108"/>
        <v>","2019","0","Subsecretaria Salud Pública_ DTP /Secretaria de Salud","UGIC_ DTP /Secretaria de Salud","informe en Word/PDF","Cuestionario . Registros administrativos","Se realiza ajuste el nombre del indicador),</v>
      </c>
      <c r="BJ275" s="4" t="str">
        <f t="shared" si="109"/>
        <v>("3.1.1.2","Política de salud bucal implementada","Expresa el porcentaje de avance en implementación de las estrategias contenidas en los cinco ejes de la política pública bucal 2013-2022 del municipio de Medellín.","Determinar el estado de implementación de las estrategias contenidas en los cinco ejes de la política pública salud bucal (PPSB)2013-2022 del municipio de Medellín.","Acuerdo 25 de Concejo de Medellin del año 2015; Ley 1751 de 2015. Resolucion 1841 de 2012. Resolución 0518 de 2015","(V1*0.28)+(V2*0.328)+(V3*0.11)+(V4*0.141)+(V5*0.141)","V1: EJE 1. Gestión y posicionamiento de la PPSB (28%)
V2: EJE 2. Reorientación del modelo de atención con enfoque familiar. comunitario y territorial (32.8%)
V3: EJE 3. Desarrollo y fortalecimiento de las capacidades de las instituciones formadoras del recurso  humano y  de los  actores sociales y comunitarios (11%)
V4: EJE 4. Fortalecimiento de la Vigilancia epidemiológica y de los sistemas de información  (14.1%)
V5: EJE 5. Gestión del conocimiento y la investigación (14.1%)
NA","Creciente","Anual","Seguimiento Implementación PPSB 2013-2022
","Primaria","Informes de operador y de supervision e interventoria","2019","0","Subsecretaria Salud Pública_ DTP /Secretaria de Salud","UGIC_ DTP /Secretaria de Salud","informe en Word/PDF","Cuestionario . Registros administrativos","Se realiza ajuste el nombre del indicador),</v>
      </c>
    </row>
    <row r="276" spans="1:62" x14ac:dyDescent="0.2">
      <c r="A276" s="5" t="s">
        <v>274</v>
      </c>
      <c r="B276" s="6" t="s">
        <v>5886</v>
      </c>
      <c r="C276" s="15" t="s">
        <v>2365</v>
      </c>
      <c r="D276" s="15" t="s">
        <v>2366</v>
      </c>
      <c r="E276" s="15" t="s">
        <v>2367</v>
      </c>
      <c r="F276" s="15" t="s">
        <v>2247</v>
      </c>
      <c r="G276" s="15" t="s">
        <v>2368</v>
      </c>
      <c r="H276" s="15" t="s">
        <v>819</v>
      </c>
      <c r="I276" s="15" t="s">
        <v>856</v>
      </c>
      <c r="J276" s="15" t="s">
        <v>2369</v>
      </c>
      <c r="K276" s="15" t="s">
        <v>822</v>
      </c>
      <c r="L276" s="15" t="s">
        <v>2370</v>
      </c>
      <c r="M276" s="15">
        <v>2019</v>
      </c>
      <c r="N276" s="15"/>
      <c r="O276" s="15" t="s">
        <v>2204</v>
      </c>
      <c r="P276" s="15" t="s">
        <v>2204</v>
      </c>
      <c r="Q276" s="15" t="s">
        <v>2339</v>
      </c>
      <c r="R276" s="15" t="s">
        <v>897</v>
      </c>
      <c r="S276" s="15"/>
      <c r="U276" s="10" t="s">
        <v>6434</v>
      </c>
      <c r="V276" s="4" t="str">
        <f t="shared" si="88"/>
        <v>3.1.1.3</v>
      </c>
      <c r="W276" s="122" t="s">
        <v>6435</v>
      </c>
      <c r="X276" s="4" t="str">
        <f t="shared" si="89"/>
        <v>Coberturas administrativas de vacunación con DPT (3 dosis en menores de 1 año)</v>
      </c>
      <c r="Y276" s="4" t="s">
        <v>6435</v>
      </c>
      <c r="Z276" s="4" t="str">
        <f t="shared" si="90"/>
        <v xml:space="preserve">Expresa el porcentaje de niños menores de un año que han recibido la tercera dosis de vacuna DPT (Difteria. parotiditis y tétano). 
</v>
      </c>
      <c r="AA276" s="4" t="s">
        <v>6435</v>
      </c>
      <c r="AB276" s="4" t="str">
        <f t="shared" si="91"/>
        <v>Evaluar el porcentaje de coberturas  en vacuancaión para evitar el aumento de la población suceptible y el incremento de la incidencia de casos por difteria. parotiditis y tétanos en la población.</v>
      </c>
      <c r="AC276" s="4" t="s">
        <v>6435</v>
      </c>
      <c r="AD276" s="4" t="str">
        <f t="shared" si="92"/>
        <v>Plan decenal. ODS
Resolución 412</v>
      </c>
      <c r="AE276" s="4" t="s">
        <v>6435</v>
      </c>
      <c r="AF276" s="4" t="str">
        <f t="shared" si="93"/>
        <v>V1/V2 *100</v>
      </c>
      <c r="AG276" s="4" t="s">
        <v>6435</v>
      </c>
      <c r="AH276" s="4" t="str">
        <f t="shared" si="94"/>
        <v xml:space="preserve">V1: Menores de 1 año vacunados con DPT ( niños menores de un año que recibieron la tercera dosis de la vacuna DPT )
V2: Total población menor de un año </v>
      </c>
      <c r="AI276" s="4" t="s">
        <v>6435</v>
      </c>
      <c r="AJ276" s="4" t="str">
        <f t="shared" si="95"/>
        <v>Creciente</v>
      </c>
      <c r="AK276" s="4" t="s">
        <v>6435</v>
      </c>
      <c r="AL276" s="4" t="str">
        <f t="shared" si="96"/>
        <v>Anual</v>
      </c>
      <c r="AM276" s="4" t="s">
        <v>6435</v>
      </c>
      <c r="AN276" s="4" t="str">
        <f t="shared" si="97"/>
        <v>Informe Mensual de Vacunación del Programa Ampliado de Inmunizaciones.
Meta programática Ministerio de Salud y de la Protección Social.</v>
      </c>
      <c r="AO276" s="4" t="s">
        <v>6435</v>
      </c>
      <c r="AP276" s="4" t="str">
        <f t="shared" si="98"/>
        <v>Primaria</v>
      </c>
      <c r="AQ276" s="4" t="s">
        <v>6435</v>
      </c>
      <c r="AR276" s="4" t="str">
        <f t="shared" si="99"/>
        <v>Informe de vacunacion</v>
      </c>
      <c r="AS276" s="4" t="s">
        <v>6435</v>
      </c>
      <c r="AT276" s="4">
        <f t="shared" si="100"/>
        <v>2019</v>
      </c>
      <c r="AU276" s="4" t="s">
        <v>6435</v>
      </c>
      <c r="AV276" s="4">
        <f t="shared" si="101"/>
        <v>0</v>
      </c>
      <c r="AW276" s="4" t="s">
        <v>6435</v>
      </c>
      <c r="AX276" s="4" t="str">
        <f t="shared" si="102"/>
        <v>UGIC_ DTP /Secretaria de Salud</v>
      </c>
      <c r="AY276" s="4" t="s">
        <v>6435</v>
      </c>
      <c r="AZ276" s="4" t="str">
        <f t="shared" si="103"/>
        <v>UGIC_ DTP /Secretaria de Salud</v>
      </c>
      <c r="BA276" s="4" t="s">
        <v>6435</v>
      </c>
      <c r="BB276" s="4" t="str">
        <f t="shared" si="104"/>
        <v>informe en Word/PDF</v>
      </c>
      <c r="BC276" s="4" t="s">
        <v>6435</v>
      </c>
      <c r="BD276" s="4" t="str">
        <f t="shared" si="105"/>
        <v>Registros administrativos</v>
      </c>
      <c r="BE276" s="4" t="s">
        <v>6435</v>
      </c>
      <c r="BF276" s="4">
        <f t="shared" si="106"/>
        <v>0</v>
      </c>
      <c r="BG276" s="4" t="s">
        <v>6437</v>
      </c>
      <c r="BH276" s="4" t="str">
        <f t="shared" si="107"/>
        <v>("3.1.1.3","Coberturas administrativas de vacunación con DPT (3 dosis en menores de 1 año)","Expresa el porcentaje de niños menores de un año que han recibido la tercera dosis de vacuna DPT (Difteria. parotiditis y tétano). 
","Evaluar el porcentaje de coberturas  en vacuancaión para evitar el aumento de la población suceptible y el incremento de la incidencia de casos por difteria. parotiditis y tétanos en la población.","Plan decenal. ODS
Resolución 412","V1/V2 *100","V1: Menores de 1 año vacunados con DPT ( niños menores de un año que recibieron la tercera dosis de la vacuna DPT )
V2: Total población menor de un año ","Creciente","Anual","Informe Mensual de Vacunación del Programa Ampliado de Inmunizaciones.
Meta programática Ministerio de Salud y de la Protección Social.","Primaria","Informe de vacunacion</v>
      </c>
      <c r="BI276" s="4" t="str">
        <f t="shared" si="108"/>
        <v>","2019","0","UGIC_ DTP /Secretaria de Salud","UGIC_ DTP /Secretaria de Salud","informe en Word/PDF","Registros administrativos","0),</v>
      </c>
      <c r="BJ276" s="4" t="str">
        <f t="shared" si="109"/>
        <v>("3.1.1.3","Coberturas administrativas de vacunación con DPT (3 dosis en menores de 1 año)","Expresa el porcentaje de niños menores de un año que han recibido la tercera dosis de vacuna DPT (Difteria. parotiditis y tétano). 
","Evaluar el porcentaje de coberturas  en vacuancaión para evitar el aumento de la población suceptible y el incremento de la incidencia de casos por difteria. parotiditis y tétanos en la población.","Plan decenal. ODS
Resolución 412","V1/V2 *100","V1: Menores de 1 año vacunados con DPT ( niños menores de un año que recibieron la tercera dosis de la vacuna DPT )
V2: Total población menor de un año ","Creciente","Anual","Informe Mensual de Vacunación del Programa Ampliado de Inmunizaciones.
Meta programática Ministerio de Salud y de la Protección Social.","Primaria","Informe de vacunacion","2019","0","UGIC_ DTP /Secretaria de Salud","UGIC_ DTP /Secretaria de Salud","informe en Word/PDF","Registros administrativos","0),</v>
      </c>
    </row>
    <row r="277" spans="1:62" x14ac:dyDescent="0.2">
      <c r="A277" s="5" t="s">
        <v>275</v>
      </c>
      <c r="B277" s="6" t="s">
        <v>5887</v>
      </c>
      <c r="C277" s="15" t="s">
        <v>2371</v>
      </c>
      <c r="D277" s="15" t="s">
        <v>2372</v>
      </c>
      <c r="E277" s="15" t="s">
        <v>2373</v>
      </c>
      <c r="F277" s="15" t="s">
        <v>2374</v>
      </c>
      <c r="G277" s="15" t="s">
        <v>2375</v>
      </c>
      <c r="H277" s="15" t="s">
        <v>819</v>
      </c>
      <c r="I277" s="15" t="s">
        <v>856</v>
      </c>
      <c r="J277" s="15" t="s">
        <v>2376</v>
      </c>
      <c r="K277" s="15" t="s">
        <v>822</v>
      </c>
      <c r="L277" s="15" t="s">
        <v>2377</v>
      </c>
      <c r="M277" s="15">
        <v>2019</v>
      </c>
      <c r="N277" s="15"/>
      <c r="O277" s="15" t="s">
        <v>2275</v>
      </c>
      <c r="P277" s="15" t="s">
        <v>2204</v>
      </c>
      <c r="Q277" s="15" t="s">
        <v>2378</v>
      </c>
      <c r="R277" s="15" t="s">
        <v>897</v>
      </c>
      <c r="S277" s="15" t="s">
        <v>2364</v>
      </c>
      <c r="U277" s="10" t="s">
        <v>6434</v>
      </c>
      <c r="V277" s="4" t="str">
        <f t="shared" si="88"/>
        <v>3.1.1.4</v>
      </c>
      <c r="W277" s="122" t="s">
        <v>6435</v>
      </c>
      <c r="X277" s="4" t="str">
        <f t="shared" si="89"/>
        <v>Política Pública de Salud Mental implementada</v>
      </c>
      <c r="Y277" s="4" t="s">
        <v>6435</v>
      </c>
      <c r="Z277" s="4" t="str">
        <f t="shared" si="90"/>
        <v>Expresa el porcentaje de implementación de la Política Pública de Salud Mental con relación a la meta propuesta.</v>
      </c>
      <c r="AA277" s="4" t="s">
        <v>6435</v>
      </c>
      <c r="AB277" s="4" t="str">
        <f t="shared" si="91"/>
        <v>Medir el porcentaje de Implementación de la Política Pública de Salud Mental</v>
      </c>
      <c r="AC277" s="4" t="s">
        <v>6435</v>
      </c>
      <c r="AD277" s="4" t="str">
        <f t="shared" si="92"/>
        <v>Política Pública de Salud Mental y Adiciones
Ley 1616 de 2013. por medio de la cual se expide la ley en salud mental. 
Resolución 4886 de 2018 2 Por la cual se adopta la Política Nacional de Salud Mental.
Resolución 089. por la cual se adopta la política integral para la prevención y atención del consumo de sustancias psicoactivas</v>
      </c>
      <c r="AE277" s="4" t="s">
        <v>6435</v>
      </c>
      <c r="AF277" s="4" t="str">
        <f t="shared" si="93"/>
        <v>(V1*0.20) +(V2*0.70) + (V3*0.10)</v>
      </c>
      <c r="AG277" s="4" t="s">
        <v>6435</v>
      </c>
      <c r="AH277" s="4" t="str">
        <f t="shared" si="94"/>
        <v xml:space="preserve">V1= Formulación y aprobacion de la politica publica de Salud Mental (20%)
V2= Implementaciòn de  la politica pública de Salud Mental (70%)
V3= Evaluacion de la politica publica de Salud Mental (10%)
</v>
      </c>
      <c r="AI277" s="4" t="s">
        <v>6435</v>
      </c>
      <c r="AJ277" s="4" t="str">
        <f t="shared" si="95"/>
        <v>Creciente</v>
      </c>
      <c r="AK277" s="4" t="s">
        <v>6435</v>
      </c>
      <c r="AL277" s="4" t="str">
        <f t="shared" si="96"/>
        <v>Anual</v>
      </c>
      <c r="AM277" s="4" t="s">
        <v>6435</v>
      </c>
      <c r="AN277" s="4" t="str">
        <f t="shared" si="97"/>
        <v>Seguimiento a la implementación Política Pública de Salud Mental . Plan de acción de la Política Pública de Salud Mental y Adiciones</v>
      </c>
      <c r="AO277" s="4" t="s">
        <v>6435</v>
      </c>
      <c r="AP277" s="4" t="str">
        <f t="shared" si="98"/>
        <v>Primaria</v>
      </c>
      <c r="AQ277" s="4" t="s">
        <v>6435</v>
      </c>
      <c r="AR277" s="4" t="str">
        <f t="shared" si="99"/>
        <v>Informes de operador y de supervision e interventoria
Plan de Acción. Actas de las Mesas</v>
      </c>
      <c r="AS277" s="4" t="s">
        <v>6435</v>
      </c>
      <c r="AT277" s="4">
        <f t="shared" si="100"/>
        <v>2019</v>
      </c>
      <c r="AU277" s="4" t="s">
        <v>6435</v>
      </c>
      <c r="AV277" s="4">
        <f t="shared" si="101"/>
        <v>0</v>
      </c>
      <c r="AW277" s="4" t="s">
        <v>6435</v>
      </c>
      <c r="AX277" s="4" t="str">
        <f t="shared" si="102"/>
        <v>Subsecretaria Salud Pública_ DTP /Secretaria de Salud</v>
      </c>
      <c r="AY277" s="4" t="s">
        <v>6435</v>
      </c>
      <c r="AZ277" s="4" t="str">
        <f t="shared" si="103"/>
        <v>UGIC_ DTP /Secretaria de Salud</v>
      </c>
      <c r="BA277" s="4" t="s">
        <v>6435</v>
      </c>
      <c r="BB277" s="4" t="str">
        <f t="shared" si="104"/>
        <v>informe en Word/PDF/Base Datos</v>
      </c>
      <c r="BC277" s="4" t="s">
        <v>6435</v>
      </c>
      <c r="BD277" s="4" t="str">
        <f t="shared" si="105"/>
        <v>Registros administrativos</v>
      </c>
      <c r="BE277" s="4" t="s">
        <v>6435</v>
      </c>
      <c r="BF277" s="4" t="str">
        <f t="shared" si="106"/>
        <v>Se realiza ajuste el nombre del indicador</v>
      </c>
      <c r="BG277" s="4" t="s">
        <v>6437</v>
      </c>
      <c r="BH277" s="4" t="str">
        <f t="shared" si="107"/>
        <v>("3.1.1.4","Política Pública de Salud Mental implementada","Expresa el porcentaje de implementación de la Política Pública de Salud Mental con relación a la meta propuesta.","Medir el porcentaje de Implementación de la Política Pública de Salud Mental","Política Pública de Salud Mental y Adiciones
Ley 1616 de 2013. por medio de la cual se expide la ley en salud mental. 
Resolución 4886 de 2018 2 Por la cual se adopta la Política Nacional de Salud Mental.
Resolución 089. por la cual se adopta la política integral para la prevención y atención del consumo de sustancias psicoactivas","(V1*0.20) +(V2*0.70) + (V3*0.10)","V1= Formulación y aprobacion de la politica publica de Salud Mental (20%)
V2= Implementaciòn de  la politica pública de Salud Mental (70%)
V3= Evaluacion de la politica publica de Salud Mental (10%)
","Creciente","Anual","Seguimiento a la implementación Política Pública de Salud Mental . Plan de acción de la Política Pública de Salud Mental y Adiciones","Primaria","Informes de operador y de supervision e interventoria
Plan de Acción. Actas de las Mesas</v>
      </c>
      <c r="BI277" s="4" t="str">
        <f t="shared" si="108"/>
        <v>","2019","0","Subsecretaria Salud Pública_ DTP /Secretaria de Salud","UGIC_ DTP /Secretaria de Salud","informe en Word/PDF/Base Datos","Registros administrativos","Se realiza ajuste el nombre del indicador),</v>
      </c>
      <c r="BJ277" s="4" t="str">
        <f t="shared" si="109"/>
        <v>("3.1.1.4","Política Pública de Salud Mental implementada","Expresa el porcentaje de implementación de la Política Pública de Salud Mental con relación a la meta propuesta.","Medir el porcentaje de Implementación de la Política Pública de Salud Mental","Política Pública de Salud Mental y Adiciones
Ley 1616 de 2013. por medio de la cual se expide la ley en salud mental. 
Resolución 4886 de 2018 2 Por la cual se adopta la Política Nacional de Salud Mental.
Resolución 089. por la cual se adopta la política integral para la prevención y atención del consumo de sustancias psicoactivas","(V1*0.20) +(V2*0.70) + (V3*0.10)","V1= Formulación y aprobacion de la politica publica de Salud Mental (20%)
V2= Implementaciòn de  la politica pública de Salud Mental (70%)
V3= Evaluacion de la politica publica de Salud Mental (10%)
","Creciente","Anual","Seguimiento a la implementación Política Pública de Salud Mental . Plan de acción de la Política Pública de Salud Mental y Adiciones","Primaria","Informes de operador y de supervision e interventoria
Plan de Acción. Actas de las Mesas","2019","0","Subsecretaria Salud Pública_ DTP /Secretaria de Salud","UGIC_ DTP /Secretaria de Salud","informe en Word/PDF/Base Datos","Registros administrativos","Se realiza ajuste el nombre del indicador),</v>
      </c>
    </row>
    <row r="278" spans="1:62" x14ac:dyDescent="0.2">
      <c r="A278" s="5" t="s">
        <v>276</v>
      </c>
      <c r="B278" s="6" t="s">
        <v>5888</v>
      </c>
      <c r="C278" s="15" t="s">
        <v>2379</v>
      </c>
      <c r="D278" s="15" t="s">
        <v>2380</v>
      </c>
      <c r="E278" s="15" t="s">
        <v>2381</v>
      </c>
      <c r="F278" s="15" t="s">
        <v>817</v>
      </c>
      <c r="G278" s="15" t="s">
        <v>2382</v>
      </c>
      <c r="H278" s="15" t="s">
        <v>1306</v>
      </c>
      <c r="I278" s="15" t="s">
        <v>856</v>
      </c>
      <c r="J278" s="15" t="s">
        <v>2383</v>
      </c>
      <c r="K278" s="15" t="s">
        <v>822</v>
      </c>
      <c r="L278" s="15" t="s">
        <v>2338</v>
      </c>
      <c r="M278" s="15">
        <v>2019</v>
      </c>
      <c r="N278" s="15"/>
      <c r="O278" s="15" t="s">
        <v>2384</v>
      </c>
      <c r="P278" s="15" t="s">
        <v>2204</v>
      </c>
      <c r="Q278" s="15" t="s">
        <v>2385</v>
      </c>
      <c r="R278" s="15" t="s">
        <v>2386</v>
      </c>
      <c r="S278" s="15" t="s">
        <v>2364</v>
      </c>
      <c r="U278" s="10" t="s">
        <v>6434</v>
      </c>
      <c r="V278" s="4" t="str">
        <f t="shared" si="88"/>
        <v>3.1.1.5</v>
      </c>
      <c r="W278" s="122" t="s">
        <v>6435</v>
      </c>
      <c r="X278" s="4" t="str">
        <f t="shared" si="89"/>
        <v>Comunas y corregimientos con el modelo de gestión Territorial implementado</v>
      </c>
      <c r="Y278" s="4" t="s">
        <v>6435</v>
      </c>
      <c r="Z278" s="4" t="str">
        <f t="shared" si="90"/>
        <v xml:space="preserve">Expresa el acompañamiento a la comunidad en las 21 comunas y corregimientos en los procesos de participacion social en salud con la aplicación del modelo de Gestion territorial en salud  </v>
      </c>
      <c r="AA278" s="4" t="s">
        <v>6435</v>
      </c>
      <c r="AB278" s="4" t="str">
        <f t="shared" si="91"/>
        <v>Medir la implementación del modelo de Gestión Territorial en las comunas y corregimientos de la ciudad</v>
      </c>
      <c r="AC278" s="4" t="s">
        <v>6435</v>
      </c>
      <c r="AD278" s="4" t="str">
        <f t="shared" si="92"/>
        <v>Ley 1438 de 2011
Resolución 1841 de 2013
Resolución 518 de 2015
Politica participacion social en salud Resolución 2063 de 2017</v>
      </c>
      <c r="AE278" s="4" t="s">
        <v>6435</v>
      </c>
      <c r="AF278" s="4" t="str">
        <f t="shared" si="93"/>
        <v>V1</v>
      </c>
      <c r="AG278" s="4" t="s">
        <v>6435</v>
      </c>
      <c r="AH278" s="4" t="str">
        <f t="shared" si="94"/>
        <v>V1= Número de comunas y corregimientos acompañadas en gestión territorial y participación social en salud</v>
      </c>
      <c r="AI278" s="4" t="s">
        <v>6435</v>
      </c>
      <c r="AJ278" s="4" t="str">
        <f t="shared" si="95"/>
        <v>creciente</v>
      </c>
      <c r="AK278" s="4" t="s">
        <v>6435</v>
      </c>
      <c r="AL278" s="4" t="str">
        <f t="shared" si="96"/>
        <v>Anual</v>
      </c>
      <c r="AM278" s="4" t="s">
        <v>6435</v>
      </c>
      <c r="AN278" s="4" t="str">
        <f t="shared" si="97"/>
        <v>Actas y documentos de trabajo</v>
      </c>
      <c r="AO278" s="4" t="s">
        <v>6435</v>
      </c>
      <c r="AP278" s="4" t="str">
        <f t="shared" si="98"/>
        <v>Primaria</v>
      </c>
      <c r="AQ278" s="4" t="s">
        <v>6435</v>
      </c>
      <c r="AR278" s="4" t="str">
        <f t="shared" si="99"/>
        <v>Informes de operador y de supervision e interventoria</v>
      </c>
      <c r="AS278" s="4" t="s">
        <v>6435</v>
      </c>
      <c r="AT278" s="4">
        <f t="shared" si="100"/>
        <v>2019</v>
      </c>
      <c r="AU278" s="4" t="s">
        <v>6435</v>
      </c>
      <c r="AV278" s="4">
        <f t="shared" si="101"/>
        <v>0</v>
      </c>
      <c r="AW278" s="4" t="s">
        <v>6435</v>
      </c>
      <c r="AX278" s="4" t="str">
        <f t="shared" si="102"/>
        <v>DTP/Secretaria de Salud</v>
      </c>
      <c r="AY278" s="4" t="s">
        <v>6435</v>
      </c>
      <c r="AZ278" s="4" t="str">
        <f t="shared" si="103"/>
        <v>UGIC_ DTP /Secretaria de Salud</v>
      </c>
      <c r="BA278" s="4" t="s">
        <v>6435</v>
      </c>
      <c r="BB278" s="4" t="str">
        <f t="shared" si="104"/>
        <v>Informes escritos</v>
      </c>
      <c r="BC278" s="4" t="s">
        <v>6435</v>
      </c>
      <c r="BD278" s="4" t="str">
        <f t="shared" si="105"/>
        <v>Observacion y supervision</v>
      </c>
      <c r="BE278" s="4" t="s">
        <v>6435</v>
      </c>
      <c r="BF278" s="4" t="str">
        <f t="shared" si="106"/>
        <v>Se realiza ajuste el nombre del indicador</v>
      </c>
      <c r="BG278" s="4" t="s">
        <v>6437</v>
      </c>
      <c r="BH278" s="4" t="str">
        <f t="shared" si="107"/>
        <v>("3.1.1.5","Comunas y corregimientos con el modelo de gestión Territorial implementado","Expresa el acompañamiento a la comunidad en las 21 comunas y corregimientos en los procesos de participacion social en salud con la aplicación del modelo de Gestion territorial en salud  ","Medir la implementación del modelo de Gestión Territorial en las comunas y corregimientos de la ciudad","Ley 1438 de 2011
Resolución 1841 de 2013
Resolución 518 de 2015
Politica participacion social en salud Resolución 2063 de 2017","V1","V1= Número de comunas y corregimientos acompañadas en gestión territorial y participación social en salud","creciente","Anual","Actas y documentos de trabajo","Primaria","Informes de operador y de supervision e interventoria</v>
      </c>
      <c r="BI278" s="4" t="str">
        <f t="shared" si="108"/>
        <v>","2019","0","DTP/Secretaria de Salud","UGIC_ DTP /Secretaria de Salud","Informes escritos","Observacion y supervision","Se realiza ajuste el nombre del indicador),</v>
      </c>
      <c r="BJ278" s="4" t="str">
        <f t="shared" si="109"/>
        <v>("3.1.1.5","Comunas y corregimientos con el modelo de gestión Territorial implementado","Expresa el acompañamiento a la comunidad en las 21 comunas y corregimientos en los procesos de participacion social en salud con la aplicación del modelo de Gestion territorial en salud  ","Medir la implementación del modelo de Gestión Territorial en las comunas y corregimientos de la ciudad","Ley 1438 de 2011
Resolución 1841 de 2013
Resolución 518 de 2015
Politica participacion social en salud Resolución 2063 de 2017","V1","V1= Número de comunas y corregimientos acompañadas en gestión territorial y participación social en salud","creciente","Anual","Actas y documentos de trabajo","Primaria","Informes de operador y de supervision e interventoria","2019","0","DTP/Secretaria de Salud","UGIC_ DTP /Secretaria de Salud","Informes escritos","Observacion y supervision","Se realiza ajuste el nombre del indicador),</v>
      </c>
    </row>
    <row r="279" spans="1:62" x14ac:dyDescent="0.2">
      <c r="A279" s="5" t="s">
        <v>277</v>
      </c>
      <c r="B279" s="6" t="s">
        <v>5889</v>
      </c>
      <c r="C279" s="15" t="s">
        <v>2387</v>
      </c>
      <c r="D279" s="15" t="s">
        <v>2388</v>
      </c>
      <c r="E279" s="15" t="s">
        <v>2389</v>
      </c>
      <c r="F279" s="15" t="s">
        <v>2247</v>
      </c>
      <c r="G279" s="15" t="s">
        <v>2390</v>
      </c>
      <c r="H279" s="15" t="s">
        <v>819</v>
      </c>
      <c r="I279" s="15" t="s">
        <v>856</v>
      </c>
      <c r="J279" s="15" t="s">
        <v>2391</v>
      </c>
      <c r="K279" s="15" t="s">
        <v>822</v>
      </c>
      <c r="L279" s="15" t="s">
        <v>2338</v>
      </c>
      <c r="M279" s="15">
        <v>2019</v>
      </c>
      <c r="N279" s="15"/>
      <c r="O279" s="15" t="s">
        <v>2275</v>
      </c>
      <c r="P279" s="15" t="s">
        <v>2204</v>
      </c>
      <c r="Q279" s="15" t="s">
        <v>2378</v>
      </c>
      <c r="R279" s="15" t="s">
        <v>897</v>
      </c>
      <c r="S279" s="15" t="s">
        <v>2364</v>
      </c>
      <c r="U279" s="10" t="s">
        <v>6434</v>
      </c>
      <c r="V279" s="4" t="str">
        <f t="shared" si="88"/>
        <v>3.1.1.6</v>
      </c>
      <c r="W279" s="122" t="s">
        <v>6435</v>
      </c>
      <c r="X279" s="4" t="str">
        <f t="shared" si="89"/>
        <v>Ruta de atención materno perinatal implementada</v>
      </c>
      <c r="Y279" s="4" t="s">
        <v>6435</v>
      </c>
      <c r="Z279" s="4" t="str">
        <f t="shared" si="90"/>
        <v>Expresa el porcentaje de implementación de la Ruta Materno Perinatal con relación a la meta propuesta.</v>
      </c>
      <c r="AA279" s="4" t="s">
        <v>6435</v>
      </c>
      <c r="AB279" s="4" t="str">
        <f t="shared" si="91"/>
        <v>Medir el porcentaje de Implementación de la ruta de atención materno perinatal</v>
      </c>
      <c r="AC279" s="4" t="s">
        <v>6435</v>
      </c>
      <c r="AD279" s="4" t="str">
        <f t="shared" si="92"/>
        <v xml:space="preserve">Resolución 32​02 de 2016.  
Resolución 3280 de 2018
Resolución 276 de 2019
</v>
      </c>
      <c r="AE279" s="4" t="s">
        <v>6435</v>
      </c>
      <c r="AF279" s="4" t="str">
        <f t="shared" si="93"/>
        <v>V1/V2 *100</v>
      </c>
      <c r="AG279" s="4" t="s">
        <v>6435</v>
      </c>
      <c r="AH279" s="4" t="str">
        <f t="shared" si="94"/>
        <v xml:space="preserve">V1= Número de EAPB (Empresas administradoras de planes de beneficios) con avance en  la ruta de atención materno perinatal
V1= Número de EAPB (Empresas administradoras de planes de beneficios)en la jurisdiccion
 </v>
      </c>
      <c r="AI279" s="4" t="s">
        <v>6435</v>
      </c>
      <c r="AJ279" s="4" t="str">
        <f t="shared" si="95"/>
        <v>Creciente</v>
      </c>
      <c r="AK279" s="4" t="s">
        <v>6435</v>
      </c>
      <c r="AL279" s="4" t="str">
        <f t="shared" si="96"/>
        <v>Anual</v>
      </c>
      <c r="AM279" s="4" t="s">
        <v>6435</v>
      </c>
      <c r="AN279" s="4" t="str">
        <f t="shared" si="97"/>
        <v>Seguimiento a la implementación de  la ruta de atención materno perinatal</v>
      </c>
      <c r="AO279" s="4" t="s">
        <v>6435</v>
      </c>
      <c r="AP279" s="4" t="str">
        <f t="shared" si="98"/>
        <v>Primaria</v>
      </c>
      <c r="AQ279" s="4" t="s">
        <v>6435</v>
      </c>
      <c r="AR279" s="4" t="str">
        <f t="shared" si="99"/>
        <v>Informes de operador y de supervision e interventoria</v>
      </c>
      <c r="AS279" s="4" t="s">
        <v>6435</v>
      </c>
      <c r="AT279" s="4">
        <f t="shared" si="100"/>
        <v>2019</v>
      </c>
      <c r="AU279" s="4" t="s">
        <v>6435</v>
      </c>
      <c r="AV279" s="4">
        <f t="shared" si="101"/>
        <v>0</v>
      </c>
      <c r="AW279" s="4" t="s">
        <v>6435</v>
      </c>
      <c r="AX279" s="4" t="str">
        <f t="shared" si="102"/>
        <v>Subsecretaria Salud Pública_ DTP /Secretaria de Salud</v>
      </c>
      <c r="AY279" s="4" t="s">
        <v>6435</v>
      </c>
      <c r="AZ279" s="4" t="str">
        <f t="shared" si="103"/>
        <v>UGIC_ DTP /Secretaria de Salud</v>
      </c>
      <c r="BA279" s="4" t="s">
        <v>6435</v>
      </c>
      <c r="BB279" s="4" t="str">
        <f t="shared" si="104"/>
        <v>informe en Word/PDF/Base Datos</v>
      </c>
      <c r="BC279" s="4" t="s">
        <v>6435</v>
      </c>
      <c r="BD279" s="4" t="str">
        <f t="shared" si="105"/>
        <v>Registros administrativos</v>
      </c>
      <c r="BE279" s="4" t="s">
        <v>6435</v>
      </c>
      <c r="BF279" s="4" t="str">
        <f t="shared" si="106"/>
        <v>Se realiza ajuste el nombre del indicador</v>
      </c>
      <c r="BG279" s="4" t="s">
        <v>6437</v>
      </c>
      <c r="BH279" s="4" t="str">
        <f t="shared" si="107"/>
        <v>("3.1.1.6","Ruta de atención materno perinatal implementada","Expresa el porcentaje de implementación de la Ruta Materno Perinatal con relación a la meta propuesta.","Medir el porcentaje de Implementación de la ruta de atención materno perinatal","Resolución 32​02 de 2016.  
Resolución 3280 de 2018
Resolución 276 de 2019
","V1/V2 *100","V1= Número de EAPB (Empresas administradoras de planes de beneficios) con avance en  la ruta de atención materno perinatal
V1= Número de EAPB (Empresas administradoras de planes de beneficios)en la jurisdiccion
 ","Creciente","Anual","Seguimiento a la implementación de  la ruta de atención materno perinatal","Primaria","Informes de operador y de supervision e interventoria</v>
      </c>
      <c r="BI279" s="4" t="str">
        <f t="shared" si="108"/>
        <v>","2019","0","Subsecretaria Salud Pública_ DTP /Secretaria de Salud","UGIC_ DTP /Secretaria de Salud","informe en Word/PDF/Base Datos","Registros administrativos","Se realiza ajuste el nombre del indicador),</v>
      </c>
      <c r="BJ279" s="4" t="str">
        <f t="shared" si="109"/>
        <v>("3.1.1.6","Ruta de atención materno perinatal implementada","Expresa el porcentaje de implementación de la Ruta Materno Perinatal con relación a la meta propuesta.","Medir el porcentaje de Implementación de la ruta de atención materno perinatal","Resolución 32​02 de 2016.  
Resolución 3280 de 2018
Resolución 276 de 2019
","V1/V2 *100","V1= Número de EAPB (Empresas administradoras de planes de beneficios) con avance en  la ruta de atención materno perinatal
V1= Número de EAPB (Empresas administradoras de planes de beneficios)en la jurisdiccion
 ","Creciente","Anual","Seguimiento a la implementación de  la ruta de atención materno perinatal","Primaria","Informes de operador y de supervision e interventoria","2019","0","Subsecretaria Salud Pública_ DTP /Secretaria de Salud","UGIC_ DTP /Secretaria de Salud","informe en Word/PDF/Base Datos","Registros administrativos","Se realiza ajuste el nombre del indicador),</v>
      </c>
    </row>
    <row r="280" spans="1:62" x14ac:dyDescent="0.2">
      <c r="A280" s="5" t="s">
        <v>278</v>
      </c>
      <c r="B280" s="6" t="s">
        <v>5890</v>
      </c>
      <c r="C280" s="15" t="s">
        <v>2392</v>
      </c>
      <c r="D280" s="15" t="s">
        <v>2393</v>
      </c>
      <c r="E280" s="15" t="s">
        <v>2394</v>
      </c>
      <c r="F280" s="15" t="s">
        <v>2395</v>
      </c>
      <c r="G280" s="15" t="s">
        <v>2396</v>
      </c>
      <c r="H280" s="15" t="s">
        <v>819</v>
      </c>
      <c r="I280" s="15" t="s">
        <v>856</v>
      </c>
      <c r="J280" s="15" t="s">
        <v>2397</v>
      </c>
      <c r="K280" s="15" t="s">
        <v>822</v>
      </c>
      <c r="L280" s="15" t="s">
        <v>2398</v>
      </c>
      <c r="M280" s="15" t="s">
        <v>842</v>
      </c>
      <c r="N280" s="15"/>
      <c r="O280" s="15" t="s">
        <v>2399</v>
      </c>
      <c r="P280" s="15" t="s">
        <v>2399</v>
      </c>
      <c r="Q280" s="15" t="s">
        <v>2400</v>
      </c>
      <c r="R280" s="15" t="s">
        <v>2229</v>
      </c>
      <c r="S280" s="15" t="s">
        <v>2364</v>
      </c>
      <c r="U280" s="10" t="s">
        <v>6434</v>
      </c>
      <c r="V280" s="4" t="str">
        <f t="shared" si="88"/>
        <v>3.1.2.1</v>
      </c>
      <c r="W280" s="122" t="s">
        <v>6435</v>
      </c>
      <c r="X280" s="4" t="str">
        <f t="shared" si="89"/>
        <v>Estrategias Telesalud, big data, analítica de datos y APP de hábitos saludables implementadas</v>
      </c>
      <c r="Y280" s="4" t="s">
        <v>6435</v>
      </c>
      <c r="Z280" s="4" t="str">
        <f t="shared" si="90"/>
        <v xml:space="preserve">Identifica el nivel de cumplimiento del avance e implementación de las estrategias de Telesalud.  big data. analítica de datos y APP de hábitos saludables </v>
      </c>
      <c r="AA280" s="4" t="s">
        <v>6435</v>
      </c>
      <c r="AB280" s="4" t="str">
        <f t="shared" si="91"/>
        <v>Medir el avance en la Promoción. impulso y cofinanciación de proyectos de  Telesalud. big data. analítica de datos y APP de hábitos saludables  en asocio con Ruta N y la Subsecretaria de TI</v>
      </c>
      <c r="AC280" s="4" t="s">
        <v>6435</v>
      </c>
      <c r="AD280" s="4" t="str">
        <f t="shared" si="92"/>
        <v xml:space="preserve">Resolución 2654 de 2019 del Ministerio de Salud y Protección Social </v>
      </c>
      <c r="AE280" s="4" t="s">
        <v>6435</v>
      </c>
      <c r="AF280" s="4" t="str">
        <f t="shared" si="93"/>
        <v xml:space="preserve">VI/V2*100 </v>
      </c>
      <c r="AG280" s="4" t="s">
        <v>6435</v>
      </c>
      <c r="AH280" s="4" t="str">
        <f t="shared" si="94"/>
        <v xml:space="preserve">V1: Estrategias de telesalud implementadas.
V2: Estrategias de Telesalud planeadas.
</v>
      </c>
      <c r="AI280" s="4" t="s">
        <v>6435</v>
      </c>
      <c r="AJ280" s="4" t="str">
        <f t="shared" si="95"/>
        <v>Creciente</v>
      </c>
      <c r="AK280" s="4" t="s">
        <v>6435</v>
      </c>
      <c r="AL280" s="4" t="str">
        <f t="shared" si="96"/>
        <v>Anual</v>
      </c>
      <c r="AM280" s="4" t="s">
        <v>6435</v>
      </c>
      <c r="AN280" s="4" t="str">
        <f t="shared" si="97"/>
        <v>Informe de convenios o contratos.</v>
      </c>
      <c r="AO280" s="4" t="s">
        <v>6435</v>
      </c>
      <c r="AP280" s="4" t="str">
        <f t="shared" si="98"/>
        <v>Primaria</v>
      </c>
      <c r="AQ280" s="4" t="s">
        <v>6435</v>
      </c>
      <c r="AR280" s="4" t="str">
        <f t="shared" si="99"/>
        <v>Magnético. físico.</v>
      </c>
      <c r="AS280" s="4" t="s">
        <v>6435</v>
      </c>
      <c r="AT280" s="4" t="str">
        <f t="shared" si="100"/>
        <v>NA</v>
      </c>
      <c r="AU280" s="4" t="s">
        <v>6435</v>
      </c>
      <c r="AV280" s="4">
        <f t="shared" si="101"/>
        <v>0</v>
      </c>
      <c r="AW280" s="4" t="s">
        <v>6435</v>
      </c>
      <c r="AX280" s="4" t="str">
        <f t="shared" si="102"/>
        <v>Unidad de Gestión de la información y el Conocimiento y Subsecretaria de TI</v>
      </c>
      <c r="AY280" s="4" t="s">
        <v>6435</v>
      </c>
      <c r="AZ280" s="4" t="str">
        <f t="shared" si="103"/>
        <v>Unidad de Gestión de la información y el Conocimiento y Subsecretaria de TI</v>
      </c>
      <c r="BA280" s="4" t="s">
        <v>6435</v>
      </c>
      <c r="BB280" s="4" t="str">
        <f t="shared" si="104"/>
        <v>hojas de cálculo y documentos de texto</v>
      </c>
      <c r="BC280" s="4" t="s">
        <v>6435</v>
      </c>
      <c r="BD280" s="4" t="str">
        <f t="shared" si="105"/>
        <v>Resgistros administrativos.</v>
      </c>
      <c r="BE280" s="4" t="s">
        <v>6435</v>
      </c>
      <c r="BF280" s="4" t="str">
        <f t="shared" si="106"/>
        <v>Se realiza ajuste el nombre del indicador</v>
      </c>
      <c r="BG280" s="4" t="s">
        <v>6437</v>
      </c>
      <c r="BH280" s="4" t="str">
        <f t="shared" si="107"/>
        <v>("3.1.2.1","Estrategias Telesalud, big data, analítica de datos y APP de hábitos saludables implementadas","Identifica el nivel de cumplimiento del avance e implementación de las estrategias de Telesalud.  big data. analítica de datos y APP de hábitos saludables ","Medir el avance en la Promoción. impulso y cofinanciación de proyectos de  Telesalud. big data. analítica de datos y APP de hábitos saludables  en asocio con Ruta N y la Subsecretaria de TI","Resolución 2654 de 2019 del Ministerio de Salud y Protección Social ","VI/V2*100 ","V1: Estrategias de telesalud implementadas.
V2: Estrategias de Telesalud planeadas.
","Creciente","Anual","Informe de convenios o contratos.","Primaria","Magnético. físico.</v>
      </c>
      <c r="BI280" s="4" t="str">
        <f t="shared" si="108"/>
        <v>","NA","0","Unidad de Gestión de la información y el Conocimiento y Subsecretaria de TI","Unidad de Gestión de la información y el Conocimiento y Subsecretaria de TI","hojas de cálculo y documentos de texto","Resgistros administrativos.","Se realiza ajuste el nombre del indicador),</v>
      </c>
      <c r="BJ280" s="4" t="str">
        <f t="shared" si="109"/>
        <v>("3.1.2.1","Estrategias Telesalud, big data, analítica de datos y APP de hábitos saludables implementadas","Identifica el nivel de cumplimiento del avance e implementación de las estrategias de Telesalud.  big data. analítica de datos y APP de hábitos saludables ","Medir el avance en la Promoción. impulso y cofinanciación de proyectos de  Telesalud. big data. analítica de datos y APP de hábitos saludables  en asocio con Ruta N y la Subsecretaria de TI","Resolución 2654 de 2019 del Ministerio de Salud y Protección Social ","VI/V2*100 ","V1: Estrategias de telesalud implementadas.
V2: Estrategias de Telesalud planeadas.
","Creciente","Anual","Informe de convenios o contratos.","Primaria","Magnético. físico.","NA","0","Unidad de Gestión de la información y el Conocimiento y Subsecretaria de TI","Unidad de Gestión de la información y el Conocimiento y Subsecretaria de TI","hojas de cálculo y documentos de texto","Resgistros administrativos.","Se realiza ajuste el nombre del indicador),</v>
      </c>
    </row>
    <row r="281" spans="1:62" x14ac:dyDescent="0.2">
      <c r="A281" s="5" t="s">
        <v>279</v>
      </c>
      <c r="B281" s="6" t="s">
        <v>5891</v>
      </c>
      <c r="C281" s="15" t="s">
        <v>2401</v>
      </c>
      <c r="D281" s="15" t="s">
        <v>2402</v>
      </c>
      <c r="E281" s="15" t="s">
        <v>2403</v>
      </c>
      <c r="F281" s="15" t="s">
        <v>2223</v>
      </c>
      <c r="G281" s="15" t="s">
        <v>2404</v>
      </c>
      <c r="H281" s="15" t="s">
        <v>819</v>
      </c>
      <c r="I281" s="15" t="s">
        <v>903</v>
      </c>
      <c r="J281" s="15" t="s">
        <v>2397</v>
      </c>
      <c r="K281" s="15" t="s">
        <v>822</v>
      </c>
      <c r="L281" s="15" t="s">
        <v>2398</v>
      </c>
      <c r="M281" s="15">
        <v>2019</v>
      </c>
      <c r="N281" s="15"/>
      <c r="O281" s="15" t="s">
        <v>2227</v>
      </c>
      <c r="P281" s="15" t="s">
        <v>2227</v>
      </c>
      <c r="Q281" s="15" t="s">
        <v>2228</v>
      </c>
      <c r="R281" s="15" t="s">
        <v>2229</v>
      </c>
      <c r="S281" s="15"/>
      <c r="U281" s="10" t="s">
        <v>6434</v>
      </c>
      <c r="V281" s="4" t="str">
        <f t="shared" si="88"/>
        <v>3.1.2.2</v>
      </c>
      <c r="W281" s="122" t="s">
        <v>6435</v>
      </c>
      <c r="X281" s="4" t="str">
        <f t="shared" si="89"/>
        <v>Unidad de gestión de información operando los 12 meses del año</v>
      </c>
      <c r="Y281" s="4" t="s">
        <v>6435</v>
      </c>
      <c r="Z281" s="4" t="str">
        <f t="shared" si="90"/>
        <v>Indica el periodo de tiempo en meses en que la unidad de  Gestión de la Información y el Conocimiento se encuentra operando.</v>
      </c>
      <c r="AA281" s="4" t="s">
        <v>6435</v>
      </c>
      <c r="AB281" s="4" t="str">
        <f t="shared" si="91"/>
        <v>Determinar el número de meses en que la Unidad de Gestión de la Información y el Conocimiento se encuentra  operando.</v>
      </c>
      <c r="AC281" s="4" t="s">
        <v>6435</v>
      </c>
      <c r="AD281" s="4" t="str">
        <f t="shared" si="92"/>
        <v>Resolución 1841 de 2013
Resolución 518 de 2015
Resolución 1536 de 2015
Plan de Desarrollo Medellín Futuro</v>
      </c>
      <c r="AE281" s="4" t="s">
        <v>6435</v>
      </c>
      <c r="AF281" s="4" t="str">
        <f t="shared" si="93"/>
        <v>VI/V2*100</v>
      </c>
      <c r="AG281" s="4" t="s">
        <v>6435</v>
      </c>
      <c r="AH281" s="4" t="str">
        <f t="shared" si="94"/>
        <v xml:space="preserve">V1: Número de meses que estuvo en operación la unidad de gestión de la información.
V2: Meses del año </v>
      </c>
      <c r="AI281" s="4" t="s">
        <v>6435</v>
      </c>
      <c r="AJ281" s="4" t="str">
        <f t="shared" si="95"/>
        <v>Creciente</v>
      </c>
      <c r="AK281" s="4" t="s">
        <v>6435</v>
      </c>
      <c r="AL281" s="4" t="str">
        <f t="shared" si="96"/>
        <v>Mensual</v>
      </c>
      <c r="AM281" s="4" t="s">
        <v>6435</v>
      </c>
      <c r="AN281" s="4" t="str">
        <f t="shared" si="97"/>
        <v>Informe de convenios o contratos.</v>
      </c>
      <c r="AO281" s="4" t="s">
        <v>6435</v>
      </c>
      <c r="AP281" s="4" t="str">
        <f t="shared" si="98"/>
        <v>Primaria</v>
      </c>
      <c r="AQ281" s="4" t="s">
        <v>6435</v>
      </c>
      <c r="AR281" s="4" t="str">
        <f t="shared" si="99"/>
        <v>Magnético. físico.</v>
      </c>
      <c r="AS281" s="4" t="s">
        <v>6435</v>
      </c>
      <c r="AT281" s="4">
        <f t="shared" si="100"/>
        <v>2019</v>
      </c>
      <c r="AU281" s="4" t="s">
        <v>6435</v>
      </c>
      <c r="AV281" s="4">
        <f t="shared" si="101"/>
        <v>0</v>
      </c>
      <c r="AW281" s="4" t="s">
        <v>6435</v>
      </c>
      <c r="AX281" s="4" t="str">
        <f t="shared" si="102"/>
        <v>Unidad de Gestión de la información y el Conocimiento.</v>
      </c>
      <c r="AY281" s="4" t="s">
        <v>6435</v>
      </c>
      <c r="AZ281" s="4" t="str">
        <f t="shared" si="103"/>
        <v>Unidad de Gestión de la información y el Conocimiento.</v>
      </c>
      <c r="BA281" s="4" t="s">
        <v>6435</v>
      </c>
      <c r="BB281" s="4" t="str">
        <f t="shared" si="104"/>
        <v>Hoja de cálculo</v>
      </c>
      <c r="BC281" s="4" t="s">
        <v>6435</v>
      </c>
      <c r="BD281" s="4" t="str">
        <f t="shared" si="105"/>
        <v>Resgistros administrativos.</v>
      </c>
      <c r="BE281" s="4" t="s">
        <v>6435</v>
      </c>
      <c r="BF281" s="4">
        <f t="shared" si="106"/>
        <v>0</v>
      </c>
      <c r="BG281" s="4" t="s">
        <v>6437</v>
      </c>
      <c r="BH281" s="4" t="str">
        <f t="shared" si="107"/>
        <v>("3.1.2.2","Unidad de gestión de información operando los 12 meses del año","Indica el periodo de tiempo en meses en que la unidad de  Gestión de la Información y el Conocimiento se encuentra operando.","Determinar el número de meses en que la Unidad de Gestión de la Información y el Conocimiento se encuentra  operando.","Resolución 1841 de 2013
Resolución 518 de 2015
Resolución 1536 de 2015
Plan de Desarrollo Medellín Futuro","VI/V2*100","V1: Número de meses que estuvo en operación la unidad de gestión de la información.
V2: Meses del año ","Creciente","Mensual","Informe de convenios o contratos.","Primaria","Magnético. físico.</v>
      </c>
      <c r="BI281" s="4" t="str">
        <f t="shared" si="108"/>
        <v>","2019","0","Unidad de Gestión de la información y el Conocimiento.","Unidad de Gestión de la información y el Conocimiento.","Hoja de cálculo","Resgistros administrativos.","0),</v>
      </c>
      <c r="BJ281" s="4" t="str">
        <f t="shared" si="109"/>
        <v>("3.1.2.2","Unidad de gestión de información operando los 12 meses del año","Indica el periodo de tiempo en meses en que la unidad de  Gestión de la Información y el Conocimiento se encuentra operando.","Determinar el número de meses en que la Unidad de Gestión de la Información y el Conocimiento se encuentra  operando.","Resolución 1841 de 2013
Resolución 518 de 2015
Resolución 1536 de 2015
Plan de Desarrollo Medellín Futuro","VI/V2*100","V1: Número de meses que estuvo en operación la unidad de gestión de la información.
V2: Meses del año ","Creciente","Mensual","Informe de convenios o contratos.","Primaria","Magnético. físico.","2019","0","Unidad de Gestión de la información y el Conocimiento.","Unidad de Gestión de la información y el Conocimiento.","Hoja de cálculo","Resgistros administrativos.","0),</v>
      </c>
    </row>
    <row r="282" spans="1:62" x14ac:dyDescent="0.2">
      <c r="A282" s="5" t="s">
        <v>280</v>
      </c>
      <c r="B282" s="6" t="s">
        <v>5892</v>
      </c>
      <c r="C282" s="15" t="s">
        <v>2405</v>
      </c>
      <c r="D282" s="15" t="s">
        <v>2406</v>
      </c>
      <c r="E282" s="15" t="s">
        <v>2407</v>
      </c>
      <c r="F282" s="15" t="s">
        <v>817</v>
      </c>
      <c r="G282" s="15" t="s">
        <v>2408</v>
      </c>
      <c r="H282" s="15" t="s">
        <v>819</v>
      </c>
      <c r="I282" s="15" t="s">
        <v>856</v>
      </c>
      <c r="J282" s="15" t="s">
        <v>2397</v>
      </c>
      <c r="K282" s="15" t="s">
        <v>822</v>
      </c>
      <c r="L282" s="15" t="s">
        <v>2226</v>
      </c>
      <c r="M282" s="15">
        <v>2019</v>
      </c>
      <c r="N282" s="15"/>
      <c r="O282" s="15" t="s">
        <v>2399</v>
      </c>
      <c r="P282" s="15" t="s">
        <v>2399</v>
      </c>
      <c r="Q282" s="15" t="s">
        <v>2400</v>
      </c>
      <c r="R282" s="15" t="s">
        <v>2229</v>
      </c>
      <c r="S282" s="15" t="s">
        <v>2364</v>
      </c>
      <c r="U282" s="10" t="s">
        <v>6434</v>
      </c>
      <c r="V282" s="4" t="str">
        <f t="shared" si="88"/>
        <v>3.1.2.3</v>
      </c>
      <c r="W282" s="122" t="s">
        <v>6435</v>
      </c>
      <c r="X282" s="4" t="str">
        <f t="shared" si="89"/>
        <v>Plataformas tecnológicas para la salud pública, sistema de emergencias médicas, acceso a servicios de salud operando</v>
      </c>
      <c r="Y282" s="4" t="s">
        <v>6435</v>
      </c>
      <c r="Z282" s="4" t="str">
        <f t="shared" si="90"/>
        <v>Indica el número de plataformas que la secretaria de salud se encuentra operando para dar cumplimiento a las estrategias de CIGA. SEM. MAITE y línea de atención en salud</v>
      </c>
      <c r="AA282" s="4" t="s">
        <v>6435</v>
      </c>
      <c r="AB282" s="4" t="str">
        <f t="shared" si="91"/>
        <v>Determinar el número de  plataformas que la secretaria de salud se encuentra operando como son: CIGA. SEM. PYMS y BOT en asocio con la Subsecretaria de TI</v>
      </c>
      <c r="AC282" s="4" t="s">
        <v>6435</v>
      </c>
      <c r="AD282" s="4" t="str">
        <f t="shared" si="92"/>
        <v>ley 715 de 2001. Resolucion 2626 de 2019. Resolucion 917 de 2017</v>
      </c>
      <c r="AE282" s="4" t="s">
        <v>6435</v>
      </c>
      <c r="AF282" s="4" t="str">
        <f t="shared" si="93"/>
        <v>V1</v>
      </c>
      <c r="AG282" s="4" t="s">
        <v>6435</v>
      </c>
      <c r="AH282" s="4" t="str">
        <f t="shared" si="94"/>
        <v>V1:Numero de plataformas operando en la vigencia</v>
      </c>
      <c r="AI282" s="4" t="s">
        <v>6435</v>
      </c>
      <c r="AJ282" s="4" t="str">
        <f t="shared" si="95"/>
        <v>Creciente</v>
      </c>
      <c r="AK282" s="4" t="s">
        <v>6435</v>
      </c>
      <c r="AL282" s="4" t="str">
        <f t="shared" si="96"/>
        <v>Anual</v>
      </c>
      <c r="AM282" s="4" t="s">
        <v>6435</v>
      </c>
      <c r="AN282" s="4" t="str">
        <f t="shared" si="97"/>
        <v>Informe de convenios o contratos.</v>
      </c>
      <c r="AO282" s="4" t="s">
        <v>6435</v>
      </c>
      <c r="AP282" s="4" t="str">
        <f t="shared" si="98"/>
        <v>Primaria</v>
      </c>
      <c r="AQ282" s="4" t="s">
        <v>6435</v>
      </c>
      <c r="AR282" s="4" t="str">
        <f t="shared" si="99"/>
        <v>Magnetico. fisico.</v>
      </c>
      <c r="AS282" s="4" t="s">
        <v>6435</v>
      </c>
      <c r="AT282" s="4">
        <f t="shared" si="100"/>
        <v>2019</v>
      </c>
      <c r="AU282" s="4" t="s">
        <v>6435</v>
      </c>
      <c r="AV282" s="4">
        <f t="shared" si="101"/>
        <v>0</v>
      </c>
      <c r="AW282" s="4" t="s">
        <v>6435</v>
      </c>
      <c r="AX282" s="4" t="str">
        <f t="shared" si="102"/>
        <v>Unidad de Gestión de la información y el Conocimiento y Subsecretaria de TI</v>
      </c>
      <c r="AY282" s="4" t="s">
        <v>6435</v>
      </c>
      <c r="AZ282" s="4" t="str">
        <f t="shared" si="103"/>
        <v>Unidad de Gestión de la información y el Conocimiento y Subsecretaria de TI</v>
      </c>
      <c r="BA282" s="4" t="s">
        <v>6435</v>
      </c>
      <c r="BB282" s="4" t="str">
        <f t="shared" si="104"/>
        <v>hojas de cálculo y documentos de texto</v>
      </c>
      <c r="BC282" s="4" t="s">
        <v>6435</v>
      </c>
      <c r="BD282" s="4" t="str">
        <f t="shared" si="105"/>
        <v>Resgistros administrativos.</v>
      </c>
      <c r="BE282" s="4" t="s">
        <v>6435</v>
      </c>
      <c r="BF282" s="4" t="str">
        <f t="shared" si="106"/>
        <v>Se realiza ajuste el nombre del indicador</v>
      </c>
      <c r="BG282" s="4" t="s">
        <v>6437</v>
      </c>
      <c r="BH282" s="4" t="str">
        <f t="shared" si="107"/>
        <v>("3.1.2.3","Plataformas tecnológicas para la salud pública, sistema de emergencias médicas, acceso a servicios de salud operando","Indica el número de plataformas que la secretaria de salud se encuentra operando para dar cumplimiento a las estrategias de CIGA. SEM. MAITE y línea de atención en salud","Determinar el número de  plataformas que la secretaria de salud se encuentra operando como son: CIGA. SEM. PYMS y BOT en asocio con la Subsecretaria de TI","ley 715 de 2001. Resolucion 2626 de 2019. Resolucion 917 de 2017","V1","V1:Numero de plataformas operando en la vigencia","Creciente","Anual","Informe de convenios o contratos.","Primaria","Magnetico. fisico.</v>
      </c>
      <c r="BI282" s="4" t="str">
        <f t="shared" si="108"/>
        <v>","2019","0","Unidad de Gestión de la información y el Conocimiento y Subsecretaria de TI","Unidad de Gestión de la información y el Conocimiento y Subsecretaria de TI","hojas de cálculo y documentos de texto","Resgistros administrativos.","Se realiza ajuste el nombre del indicador),</v>
      </c>
      <c r="BJ282" s="4" t="str">
        <f t="shared" si="109"/>
        <v>("3.1.2.3","Plataformas tecnológicas para la salud pública, sistema de emergencias médicas, acceso a servicios de salud operando","Indica el número de plataformas que la secretaria de salud se encuentra operando para dar cumplimiento a las estrategias de CIGA. SEM. MAITE y línea de atención en salud","Determinar el número de  plataformas que la secretaria de salud se encuentra operando como son: CIGA. SEM. PYMS y BOT en asocio con la Subsecretaria de TI","ley 715 de 2001. Resolucion 2626 de 2019. Resolucion 917 de 2017","V1","V1:Numero de plataformas operando en la vigencia","Creciente","Anual","Informe de convenios o contratos.","Primaria","Magnetico. fisico.","2019","0","Unidad de Gestión de la información y el Conocimiento y Subsecretaria de TI","Unidad de Gestión de la información y el Conocimiento y Subsecretaria de TI","hojas de cálculo y documentos de texto","Resgistros administrativos.","Se realiza ajuste el nombre del indicador),</v>
      </c>
    </row>
    <row r="283" spans="1:62" x14ac:dyDescent="0.2">
      <c r="A283" s="5" t="s">
        <v>281</v>
      </c>
      <c r="B283" s="6" t="s">
        <v>5893</v>
      </c>
      <c r="C283" s="15" t="s">
        <v>2409</v>
      </c>
      <c r="D283" s="15" t="s">
        <v>2410</v>
      </c>
      <c r="E283" s="15" t="s">
        <v>2334</v>
      </c>
      <c r="F283" s="15" t="s">
        <v>2247</v>
      </c>
      <c r="G283" s="15" t="s">
        <v>2411</v>
      </c>
      <c r="H283" s="15" t="s">
        <v>819</v>
      </c>
      <c r="I283" s="15" t="s">
        <v>856</v>
      </c>
      <c r="J283" s="15" t="s">
        <v>2412</v>
      </c>
      <c r="K283" s="15" t="s">
        <v>822</v>
      </c>
      <c r="L283" s="15" t="s">
        <v>2338</v>
      </c>
      <c r="M283" s="15">
        <v>2019</v>
      </c>
      <c r="N283" s="15"/>
      <c r="O283" s="15" t="s">
        <v>2351</v>
      </c>
      <c r="P283" s="15" t="s">
        <v>2204</v>
      </c>
      <c r="Q283" s="15" t="s">
        <v>2339</v>
      </c>
      <c r="R283" s="15" t="s">
        <v>2352</v>
      </c>
      <c r="S283" s="15" t="s">
        <v>2364</v>
      </c>
      <c r="U283" s="10" t="s">
        <v>6434</v>
      </c>
      <c r="V283" s="4" t="str">
        <f t="shared" si="88"/>
        <v>3.1.3.1</v>
      </c>
      <c r="W283" s="122" t="s">
        <v>6435</v>
      </c>
      <c r="X283" s="4" t="str">
        <f t="shared" si="89"/>
        <v>IPS priorizadas que implementan acciones mejora establecidas dentro de la supervisión del acceso</v>
      </c>
      <c r="Y283" s="4" t="s">
        <v>6435</v>
      </c>
      <c r="Z283" s="4" t="str">
        <f t="shared" si="90"/>
        <v>Mide el seguimiento que se les realiza a las instituciones para la implementación de las acciones en vigilancia del acceso</v>
      </c>
      <c r="AA283" s="4" t="s">
        <v>6435</v>
      </c>
      <c r="AB283" s="4" t="str">
        <f t="shared" si="91"/>
        <v xml:space="preserve">Determinar el cumplimiento al seguimiento de institucines priorizadas para el mejoramiento en el acceso a servicios de salud </v>
      </c>
      <c r="AC283" s="4" t="s">
        <v>6435</v>
      </c>
      <c r="AD283" s="4" t="str">
        <f t="shared" si="92"/>
        <v>Ley 1438 de 2011
Resolución 1841 de 2013</v>
      </c>
      <c r="AE283" s="4" t="s">
        <v>6435</v>
      </c>
      <c r="AF283" s="4" t="str">
        <f t="shared" si="93"/>
        <v>V1/V2 *100</v>
      </c>
      <c r="AG283" s="4" t="s">
        <v>6435</v>
      </c>
      <c r="AH283" s="4" t="str">
        <f t="shared" si="94"/>
        <v>V1= Número de instituciones en donde se implementan acciones en vigilancia del Acceso
V2=Total de instituciones priorizadas</v>
      </c>
      <c r="AI283" s="4" t="s">
        <v>6435</v>
      </c>
      <c r="AJ283" s="4" t="str">
        <f t="shared" si="95"/>
        <v>Creciente</v>
      </c>
      <c r="AK283" s="4" t="s">
        <v>6435</v>
      </c>
      <c r="AL283" s="4" t="str">
        <f t="shared" si="96"/>
        <v>Anual</v>
      </c>
      <c r="AM283" s="4" t="s">
        <v>6435</v>
      </c>
      <c r="AN283" s="4" t="str">
        <f t="shared" si="97"/>
        <v>Informes
Subsecretaría de Gestión de Servicios de Salud</v>
      </c>
      <c r="AO283" s="4" t="s">
        <v>6435</v>
      </c>
      <c r="AP283" s="4" t="str">
        <f t="shared" si="98"/>
        <v>Primaria</v>
      </c>
      <c r="AQ283" s="4" t="s">
        <v>6435</v>
      </c>
      <c r="AR283" s="4" t="str">
        <f t="shared" si="99"/>
        <v>Informes de operador y de supervision e interventoria</v>
      </c>
      <c r="AS283" s="4" t="s">
        <v>6435</v>
      </c>
      <c r="AT283" s="4">
        <f t="shared" si="100"/>
        <v>2019</v>
      </c>
      <c r="AU283" s="4" t="s">
        <v>6435</v>
      </c>
      <c r="AV283" s="4">
        <f t="shared" si="101"/>
        <v>0</v>
      </c>
      <c r="AW283" s="4" t="s">
        <v>6435</v>
      </c>
      <c r="AX283" s="4" t="str">
        <f t="shared" si="102"/>
        <v>Gestión de servicios de salud - Unidad de Acceso. redes y calidad /Secretaria de Salud</v>
      </c>
      <c r="AY283" s="4" t="s">
        <v>6435</v>
      </c>
      <c r="AZ283" s="4" t="str">
        <f t="shared" si="103"/>
        <v>UGIC_ DTP /Secretaria de Salud</v>
      </c>
      <c r="BA283" s="4" t="s">
        <v>6435</v>
      </c>
      <c r="BB283" s="4" t="str">
        <f t="shared" si="104"/>
        <v>informe en Word/PDF</v>
      </c>
      <c r="BC283" s="4" t="s">
        <v>6435</v>
      </c>
      <c r="BD283" s="4" t="str">
        <f t="shared" si="105"/>
        <v>Observación de supervision e interventoria</v>
      </c>
      <c r="BE283" s="4" t="s">
        <v>6435</v>
      </c>
      <c r="BF283" s="4" t="str">
        <f t="shared" si="106"/>
        <v>Se realiza ajuste el nombre del indicador</v>
      </c>
      <c r="BG283" s="4" t="s">
        <v>6437</v>
      </c>
      <c r="BH283" s="4" t="str">
        <f t="shared" si="107"/>
        <v>("3.1.3.1","IPS priorizadas que implementan acciones mejora establecidas dentro de la supervisión del acceso","Mide el seguimiento que se les realiza a las instituciones para la implementación de las acciones en vigilancia del acceso","Determinar el cumplimiento al seguimiento de institucines priorizadas para el mejoramiento en el acceso a servicios de salud ","Ley 1438 de 2011
Resolución 1841 de 2013","V1/V2 *100","V1= Número de instituciones en donde se implementan acciones en vigilancia del Acceso
V2=Total de instituciones priorizadas","Creciente","Anual","Informes
Subsecretaría de Gestión de Servicios de Salud","Primaria","Informes de operador y de supervision e interventoria</v>
      </c>
      <c r="BI283" s="4" t="str">
        <f t="shared" si="108"/>
        <v>","2019","0","Gestión de servicios de salud - Unidad de Acceso. redes y calidad /Secretaria de Salud","UGIC_ DTP /Secretaria de Salud","informe en Word/PDF","Observación de supervision e interventoria","Se realiza ajuste el nombre del indicador),</v>
      </c>
      <c r="BJ283" s="4" t="str">
        <f t="shared" si="109"/>
        <v>("3.1.3.1","IPS priorizadas que implementan acciones mejora establecidas dentro de la supervisión del acceso","Mide el seguimiento que se les realiza a las instituciones para la implementación de las acciones en vigilancia del acceso","Determinar el cumplimiento al seguimiento de institucines priorizadas para el mejoramiento en el acceso a servicios de salud ","Ley 1438 de 2011
Resolución 1841 de 2013","V1/V2 *100","V1= Número de instituciones en donde se implementan acciones en vigilancia del Acceso
V2=Total de instituciones priorizadas","Creciente","Anual","Informes
Subsecretaría de Gestión de Servicios de Salud","Primaria","Informes de operador y de supervision e interventoria","2019","0","Gestión de servicios de salud - Unidad de Acceso. redes y calidad /Secretaria de Salud","UGIC_ DTP /Secretaria de Salud","informe en Word/PDF","Observación de supervision e interventoria","Se realiza ajuste el nombre del indicador),</v>
      </c>
    </row>
    <row r="284" spans="1:62" x14ac:dyDescent="0.2">
      <c r="A284" s="5" t="s">
        <v>282</v>
      </c>
      <c r="B284" s="6" t="s">
        <v>5894</v>
      </c>
      <c r="C284" s="15" t="s">
        <v>2413</v>
      </c>
      <c r="D284" s="15" t="s">
        <v>2414</v>
      </c>
      <c r="E284" s="15" t="s">
        <v>2415</v>
      </c>
      <c r="F284" s="15" t="s">
        <v>2247</v>
      </c>
      <c r="G284" s="15" t="s">
        <v>2416</v>
      </c>
      <c r="H284" s="15" t="s">
        <v>819</v>
      </c>
      <c r="I284" s="15" t="s">
        <v>856</v>
      </c>
      <c r="J284" s="15" t="s">
        <v>2417</v>
      </c>
      <c r="K284" s="15" t="s">
        <v>822</v>
      </c>
      <c r="L284" s="15" t="s">
        <v>2345</v>
      </c>
      <c r="M284" s="15">
        <v>2019</v>
      </c>
      <c r="N284" s="15"/>
      <c r="O284" s="15" t="s">
        <v>2418</v>
      </c>
      <c r="P284" s="15" t="s">
        <v>2418</v>
      </c>
      <c r="Q284" s="15" t="s">
        <v>2218</v>
      </c>
      <c r="R284" s="15" t="s">
        <v>897</v>
      </c>
      <c r="S284" s="15" t="s">
        <v>2419</v>
      </c>
      <c r="U284" s="10" t="s">
        <v>6434</v>
      </c>
      <c r="V284" s="4" t="str">
        <f t="shared" si="88"/>
        <v>3.1.3.2</v>
      </c>
      <c r="W284" s="122" t="s">
        <v>6435</v>
      </c>
      <c r="X284" s="4" t="str">
        <f t="shared" si="89"/>
        <v>Investigaciones Epidemiológicas según protocolos realizadas</v>
      </c>
      <c r="Y284" s="4" t="s">
        <v>6435</v>
      </c>
      <c r="Z284" s="4" t="str">
        <f t="shared" si="90"/>
        <v>Expresa el porcentaje de gestiones de vigilancia epidemiológica realizados (con visitia de campo aceptada) a los casos que lo requieren y que son reportados a la SSM.</v>
      </c>
      <c r="AA284" s="4" t="s">
        <v>6435</v>
      </c>
      <c r="AB284" s="4" t="str">
        <f t="shared" si="91"/>
        <v>Medir la eficiencia del sistema de vigilancia para intervenir oportunamente los casos reportados  al Sistema de Vigilancia Epidemiológica para la implementación de las medidas de control.</v>
      </c>
      <c r="AC284" s="4" t="s">
        <v>6435</v>
      </c>
      <c r="AD284" s="4" t="str">
        <f t="shared" si="92"/>
        <v>Ley 9 de 1979 ( Código Sanitario Nacional )
Decreto 1562 de 1984 (COVE)
Resolución 3518 de 2006 (Sistema de vigilancia en salud pública)
La ley 1122 de 2007 (Modifica el sistema general de seguridad social en salud)</v>
      </c>
      <c r="AE284" s="4" t="s">
        <v>6435</v>
      </c>
      <c r="AF284" s="4" t="str">
        <f t="shared" si="93"/>
        <v>V1/V2 *100</v>
      </c>
      <c r="AG284" s="4" t="s">
        <v>6435</v>
      </c>
      <c r="AH284" s="4" t="str">
        <f t="shared" si="94"/>
        <v xml:space="preserve">V1: Número de intervenciones de vigilancia epidemiológica realizadas con visita de campo aceptada
V2: Total de eventos que requieren intervención de vigilancia epidemiológica reportados 
</v>
      </c>
      <c r="AI284" s="4" t="s">
        <v>6435</v>
      </c>
      <c r="AJ284" s="4" t="str">
        <f t="shared" si="95"/>
        <v>Creciente</v>
      </c>
      <c r="AK284" s="4" t="s">
        <v>6435</v>
      </c>
      <c r="AL284" s="4" t="str">
        <f t="shared" si="96"/>
        <v>Anual</v>
      </c>
      <c r="AM284" s="4" t="s">
        <v>6435</v>
      </c>
      <c r="AN284" s="4" t="str">
        <f t="shared" si="97"/>
        <v xml:space="preserve">SIVIGILA y sistemas anexos. como registros de visitas de campo. planillas de reporte casos a nivel individual y colectivo. 
</v>
      </c>
      <c r="AO284" s="4" t="s">
        <v>6435</v>
      </c>
      <c r="AP284" s="4" t="str">
        <f t="shared" si="98"/>
        <v>Primaria</v>
      </c>
      <c r="AQ284" s="4" t="s">
        <v>6435</v>
      </c>
      <c r="AR284" s="4" t="str">
        <f t="shared" si="99"/>
        <v>Base de Datos y planillas de reporte</v>
      </c>
      <c r="AS284" s="4" t="s">
        <v>6435</v>
      </c>
      <c r="AT284" s="4">
        <f t="shared" si="100"/>
        <v>2019</v>
      </c>
      <c r="AU284" s="4" t="s">
        <v>6435</v>
      </c>
      <c r="AV284" s="4">
        <f t="shared" si="101"/>
        <v>0</v>
      </c>
      <c r="AW284" s="4" t="s">
        <v>6435</v>
      </c>
      <c r="AX284" s="4" t="str">
        <f t="shared" si="102"/>
        <v>UGIC_ DTP - Equipo de vigilancia epidemiológica/Secretaria de Salud</v>
      </c>
      <c r="AY284" s="4" t="s">
        <v>6435</v>
      </c>
      <c r="AZ284" s="4" t="str">
        <f t="shared" si="103"/>
        <v>UGIC_ DTP - Equipo de vigilancia epidemiológica/Secretaria de Salud</v>
      </c>
      <c r="BA284" s="4" t="s">
        <v>6435</v>
      </c>
      <c r="BB284" s="4" t="str">
        <f t="shared" si="104"/>
        <v>Base Datos</v>
      </c>
      <c r="BC284" s="4" t="s">
        <v>6435</v>
      </c>
      <c r="BD284" s="4" t="str">
        <f t="shared" si="105"/>
        <v>Registros administrativos</v>
      </c>
      <c r="BE284" s="4" t="s">
        <v>6435</v>
      </c>
      <c r="BF284" s="4" t="str">
        <f t="shared" si="106"/>
        <v xml:space="preserve">SE ajusta nombre del indicador y la meta. la cual corresponde al estandar nacional
</v>
      </c>
      <c r="BG284" s="4" t="s">
        <v>6437</v>
      </c>
      <c r="BH284" s="4" t="str">
        <f t="shared" si="107"/>
        <v>("3.1.3.2","Investigaciones Epidemiológicas según protocolos realizadas","Expresa el porcentaje de gestiones de vigilancia epidemiológica realizados (con visitia de campo aceptada) a los casos que lo requieren y que son reportados a la SSM.","Medir la eficiencia del sistema de vigilancia para intervenir oportunamente los casos reportados  al Sistema de Vigilancia Epidemiológica para la implementación de las medidas de control.","Ley 9 de 1979 ( Código Sanitario Nacional )
Decreto 1562 de 1984 (COVE)
Resolución 3518 de 2006 (Sistema de vigilancia en salud pública)
La ley 1122 de 2007 (Modifica el sistema general de seguridad social en salud)","V1/V2 *100","V1: Número de intervenciones de vigilancia epidemiológica realizadas con visita de campo aceptada
V2: Total de eventos que requieren intervención de vigilancia epidemiológica reportados 
","Creciente","Anual","SIVIGILA y sistemas anexos. como registros de visitas de campo. planillas de reporte casos a nivel individual y colectivo. 
","Primaria","Base de Datos y planillas de reporte</v>
      </c>
      <c r="BI284" s="4" t="str">
        <f t="shared" si="108"/>
        <v>","2019","0","UGIC_ DTP - Equipo de vigilancia epidemiológica/Secretaria de Salud","UGIC_ DTP - Equipo de vigilancia epidemiológica/Secretaria de Salud","Base Datos","Registros administrativos","SE ajusta nombre del indicador y la meta. la cual corresponde al estandar nacional
),</v>
      </c>
      <c r="BJ284" s="4" t="str">
        <f t="shared" si="109"/>
        <v>("3.1.3.2","Investigaciones Epidemiológicas según protocolos realizadas","Expresa el porcentaje de gestiones de vigilancia epidemiológica realizados (con visitia de campo aceptada) a los casos que lo requieren y que son reportados a la SSM.","Medir la eficiencia del sistema de vigilancia para intervenir oportunamente los casos reportados  al Sistema de Vigilancia Epidemiológica para la implementación de las medidas de control.","Ley 9 de 1979 ( Código Sanitario Nacional )
Decreto 1562 de 1984 (COVE)
Resolución 3518 de 2006 (Sistema de vigilancia en salud pública)
La ley 1122 de 2007 (Modifica el sistema general de seguridad social en salud)","V1/V2 *100","V1: Número de intervenciones de vigilancia epidemiológica realizadas con visita de campo aceptada
V2: Total de eventos que requieren intervención de vigilancia epidemiológica reportados 
","Creciente","Anual","SIVIGILA y sistemas anexos. como registros de visitas de campo. planillas de reporte casos a nivel individual y colectivo. 
","Primaria","Base de Datos y planillas de reporte","2019","0","UGIC_ DTP - Equipo de vigilancia epidemiológica/Secretaria de Salud","UGIC_ DTP - Equipo de vigilancia epidemiológica/Secretaria de Salud","Base Datos","Registros administrativos","SE ajusta nombre del indicador y la meta. la cual corresponde al estandar nacional
),</v>
      </c>
    </row>
    <row r="285" spans="1:62" x14ac:dyDescent="0.2">
      <c r="A285" s="5" t="s">
        <v>283</v>
      </c>
      <c r="B285" s="6" t="s">
        <v>5895</v>
      </c>
      <c r="C285" s="15" t="s">
        <v>2420</v>
      </c>
      <c r="D285" s="15" t="s">
        <v>2421</v>
      </c>
      <c r="E285" s="15" t="s">
        <v>2422</v>
      </c>
      <c r="F285" s="15" t="s">
        <v>2247</v>
      </c>
      <c r="G285" s="15" t="s">
        <v>2423</v>
      </c>
      <c r="H285" s="15" t="s">
        <v>819</v>
      </c>
      <c r="I285" s="15" t="s">
        <v>856</v>
      </c>
      <c r="J285" s="15" t="s">
        <v>2424</v>
      </c>
      <c r="K285" s="15" t="s">
        <v>822</v>
      </c>
      <c r="L285" s="15" t="s">
        <v>2345</v>
      </c>
      <c r="M285" s="15">
        <v>2019</v>
      </c>
      <c r="N285" s="15"/>
      <c r="O285" s="15" t="s">
        <v>2418</v>
      </c>
      <c r="P285" s="15" t="s">
        <v>2418</v>
      </c>
      <c r="Q285" s="15" t="s">
        <v>2218</v>
      </c>
      <c r="R285" s="15" t="s">
        <v>897</v>
      </c>
      <c r="S285" s="15" t="s">
        <v>2419</v>
      </c>
      <c r="U285" s="10" t="s">
        <v>6434</v>
      </c>
      <c r="V285" s="4" t="str">
        <f t="shared" si="88"/>
        <v>3.1.3.3</v>
      </c>
      <c r="W285" s="122" t="s">
        <v>6435</v>
      </c>
      <c r="X285" s="4" t="str">
        <f t="shared" si="89"/>
        <v>Investigaciones Epidemiológicas realizadas a eventos sospechosos o confirmados del Reglamento Sanitario Internacional</v>
      </c>
      <c r="Y285" s="4" t="s">
        <v>6435</v>
      </c>
      <c r="Z285" s="4" t="str">
        <f t="shared" si="90"/>
        <v>Expresa el porcentaje de Casos confirmados emergentes y reemergentes del reglamento sanitario internacional con Investigación epidemiologica de campo y estudio de contacto.</v>
      </c>
      <c r="AA285" s="4" t="s">
        <v>6435</v>
      </c>
      <c r="AB285" s="4" t="str">
        <f t="shared" si="91"/>
        <v>Medir la eficiencia del sistema de vigilancia para intervenir oportunamente los casos confirmados emergentes y reemergentes del reglamento sanitario internacional con Investigación epidemiologica de campo y estudio de contacto.</v>
      </c>
      <c r="AC285" s="4" t="s">
        <v>6435</v>
      </c>
      <c r="AD285" s="4" t="str">
        <f t="shared" si="92"/>
        <v>Ley 9 de 1979 ( Código Sanitario Nacional )
Decreto 1562 de 1984 (COVE)
Reglamento Sanitario Internacional (2005)
Resolución 3518 de 2006 (Sistema de vigilancia en salud pública)
La ley 1122 de 2007 (Modifica el sistema general de seguridad social en salud)</v>
      </c>
      <c r="AE285" s="4" t="s">
        <v>6435</v>
      </c>
      <c r="AF285" s="4" t="str">
        <f t="shared" si="93"/>
        <v>V1/V2 *100</v>
      </c>
      <c r="AG285" s="4" t="s">
        <v>6435</v>
      </c>
      <c r="AH285" s="4" t="str">
        <f t="shared" si="94"/>
        <v>V1: Número de Investigaciones epidemiológicas de campo (IEC) y estudios de contacto realizados a eventos sospechosos o confirmados del Reglamento Sanitario Internacional
V2: Total de casos confirmados de eventos emergentes y reemergentes del reglamento sanitario internacional</v>
      </c>
      <c r="AI285" s="4" t="s">
        <v>6435</v>
      </c>
      <c r="AJ285" s="4" t="str">
        <f t="shared" si="95"/>
        <v>Creciente</v>
      </c>
      <c r="AK285" s="4" t="s">
        <v>6435</v>
      </c>
      <c r="AL285" s="4" t="str">
        <f t="shared" si="96"/>
        <v>Anual</v>
      </c>
      <c r="AM285" s="4" t="s">
        <v>6435</v>
      </c>
      <c r="AN285" s="4" t="str">
        <f t="shared" si="97"/>
        <v xml:space="preserve">SIVIGILA y sistemas anexos. como registros de visitas de campo. resultados de laboratorio. planillas de reporte casos a nivel individual y colectivo. 
</v>
      </c>
      <c r="AO285" s="4" t="s">
        <v>6435</v>
      </c>
      <c r="AP285" s="4" t="str">
        <f t="shared" si="98"/>
        <v>Primaria</v>
      </c>
      <c r="AQ285" s="4" t="s">
        <v>6435</v>
      </c>
      <c r="AR285" s="4" t="str">
        <f t="shared" si="99"/>
        <v>Base de Datos y planillas de reporte</v>
      </c>
      <c r="AS285" s="4" t="s">
        <v>6435</v>
      </c>
      <c r="AT285" s="4">
        <f t="shared" si="100"/>
        <v>2019</v>
      </c>
      <c r="AU285" s="4" t="s">
        <v>6435</v>
      </c>
      <c r="AV285" s="4">
        <f t="shared" si="101"/>
        <v>0</v>
      </c>
      <c r="AW285" s="4" t="s">
        <v>6435</v>
      </c>
      <c r="AX285" s="4" t="str">
        <f t="shared" si="102"/>
        <v>UGIC_ DTP - Equipo de vigilancia epidemiológica/Secretaria de Salud</v>
      </c>
      <c r="AY285" s="4" t="s">
        <v>6435</v>
      </c>
      <c r="AZ285" s="4" t="str">
        <f t="shared" si="103"/>
        <v>UGIC_ DTP - Equipo de vigilancia epidemiológica/Secretaria de Salud</v>
      </c>
      <c r="BA285" s="4" t="s">
        <v>6435</v>
      </c>
      <c r="BB285" s="4" t="str">
        <f t="shared" si="104"/>
        <v>Base Datos</v>
      </c>
      <c r="BC285" s="4" t="s">
        <v>6435</v>
      </c>
      <c r="BD285" s="4" t="str">
        <f t="shared" si="105"/>
        <v>Registros administrativos</v>
      </c>
      <c r="BE285" s="4" t="s">
        <v>6435</v>
      </c>
      <c r="BF285" s="4" t="str">
        <f t="shared" si="106"/>
        <v xml:space="preserve">SE ajusta nombre del indicador y la meta. la cual corresponde al estandar nacional
</v>
      </c>
      <c r="BG285" s="4" t="s">
        <v>6437</v>
      </c>
      <c r="BH285" s="4" t="str">
        <f t="shared" si="107"/>
        <v>("3.1.3.3","Investigaciones Epidemiológicas realizadas a eventos sospechosos o confirmados del Reglamento Sanitario Internacional","Expresa el porcentaje de Casos confirmados emergentes y reemergentes del reglamento sanitario internacional con Investigación epidemiologica de campo y estudio de contacto.","Medir la eficiencia del sistema de vigilancia para intervenir oportunamente los casos confirmados emergentes y reemergentes del reglamento sanitario internacional con Investigación epidemiologica de campo y estudio de contacto.","Ley 9 de 1979 ( Código Sanitario Nacional )
Decreto 1562 de 1984 (COVE)
Reglamento Sanitario Internacional (2005)
Resolución 3518 de 2006 (Sistema de vigilancia en salud pública)
La ley 1122 de 2007 (Modifica el sistema general de seguridad social en salud)","V1/V2 *100","V1: Número de Investigaciones epidemiológicas de campo (IEC) y estudios de contacto realizados a eventos sospechosos o confirmados del Reglamento Sanitario Internacional
V2: Total de casos confirmados de eventos emergentes y reemergentes del reglamento sanitario internacional","Creciente","Anual","SIVIGILA y sistemas anexos. como registros de visitas de campo. resultados de laboratorio. planillas de reporte casos a nivel individual y colectivo. 
","Primaria","Base de Datos y planillas de reporte</v>
      </c>
      <c r="BI285" s="4" t="str">
        <f t="shared" si="108"/>
        <v>","2019","0","UGIC_ DTP - Equipo de vigilancia epidemiológica/Secretaria de Salud","UGIC_ DTP - Equipo de vigilancia epidemiológica/Secretaria de Salud","Base Datos","Registros administrativos","SE ajusta nombre del indicador y la meta. la cual corresponde al estandar nacional
),</v>
      </c>
      <c r="BJ285" s="4" t="str">
        <f t="shared" si="109"/>
        <v>("3.1.3.3","Investigaciones Epidemiológicas realizadas a eventos sospechosos o confirmados del Reglamento Sanitario Internacional","Expresa el porcentaje de Casos confirmados emergentes y reemergentes del reglamento sanitario internacional con Investigación epidemiologica de campo y estudio de contacto.","Medir la eficiencia del sistema de vigilancia para intervenir oportunamente los casos confirmados emergentes y reemergentes del reglamento sanitario internacional con Investigación epidemiologica de campo y estudio de contacto.","Ley 9 de 1979 ( Código Sanitario Nacional )
Decreto 1562 de 1984 (COVE)
Reglamento Sanitario Internacional (2005)
Resolución 3518 de 2006 (Sistema de vigilancia en salud pública)
La ley 1122 de 2007 (Modifica el sistema general de seguridad social en salud)","V1/V2 *100","V1: Número de Investigaciones epidemiológicas de campo (IEC) y estudios de contacto realizados a eventos sospechosos o confirmados del Reglamento Sanitario Internacional
V2: Total de casos confirmados de eventos emergentes y reemergentes del reglamento sanitario internacional","Creciente","Anual","SIVIGILA y sistemas anexos. como registros de visitas de campo. resultados de laboratorio. planillas de reporte casos a nivel individual y colectivo. 
","Primaria","Base de Datos y planillas de reporte","2019","0","UGIC_ DTP - Equipo de vigilancia epidemiológica/Secretaria de Salud","UGIC_ DTP - Equipo de vigilancia epidemiológica/Secretaria de Salud","Base Datos","Registros administrativos","SE ajusta nombre del indicador y la meta. la cual corresponde al estandar nacional
),</v>
      </c>
    </row>
    <row r="286" spans="1:62" x14ac:dyDescent="0.2">
      <c r="A286" s="5" t="s">
        <v>284</v>
      </c>
      <c r="B286" s="6" t="s">
        <v>5896</v>
      </c>
      <c r="C286" s="15" t="s">
        <v>2425</v>
      </c>
      <c r="D286" s="15" t="s">
        <v>2426</v>
      </c>
      <c r="E286" s="15" t="s">
        <v>2427</v>
      </c>
      <c r="F286" s="15" t="s">
        <v>2428</v>
      </c>
      <c r="G286" s="15" t="s">
        <v>2429</v>
      </c>
      <c r="H286" s="15" t="s">
        <v>819</v>
      </c>
      <c r="I286" s="15" t="s">
        <v>856</v>
      </c>
      <c r="J286" s="15" t="s">
        <v>2430</v>
      </c>
      <c r="K286" s="15" t="s">
        <v>822</v>
      </c>
      <c r="L286" s="15" t="s">
        <v>2338</v>
      </c>
      <c r="M286" s="15">
        <v>2019</v>
      </c>
      <c r="N286" s="15"/>
      <c r="O286" s="15" t="s">
        <v>2275</v>
      </c>
      <c r="P286" s="15" t="s">
        <v>2204</v>
      </c>
      <c r="Q286" s="15" t="s">
        <v>2431</v>
      </c>
      <c r="R286" s="15" t="s">
        <v>2432</v>
      </c>
      <c r="S286" s="15" t="s">
        <v>2433</v>
      </c>
      <c r="U286" s="10" t="s">
        <v>6434</v>
      </c>
      <c r="V286" s="4" t="str">
        <f t="shared" si="88"/>
        <v>3.1.3.4</v>
      </c>
      <c r="W286" s="122" t="s">
        <v>6435</v>
      </c>
      <c r="X286" s="4" t="str">
        <f t="shared" si="89"/>
        <v>Protocolos de vigilancia en salud ambiental implementados</v>
      </c>
      <c r="Y286" s="4" t="s">
        <v>6435</v>
      </c>
      <c r="Z286" s="4" t="str">
        <f t="shared" si="90"/>
        <v>Expresa el porcentaje de la  implementación de los protocolos del Sistema de Vigilancia en Salud Ambiental con relación a la meta propuesta.</v>
      </c>
      <c r="AA286" s="4" t="s">
        <v>6435</v>
      </c>
      <c r="AB286" s="4" t="str">
        <f t="shared" si="91"/>
        <v>Medir el avance de la  implementación del Sistema de Vigilancia en Salud Ambiental.</v>
      </c>
      <c r="AC286" s="4" t="s">
        <v>6435</v>
      </c>
      <c r="AD286" s="4" t="str">
        <f t="shared" si="92"/>
        <v xml:space="preserve">Resolucion 1536 de 2015. Resolución 1841 de 2013.  </v>
      </c>
      <c r="AE286" s="4" t="s">
        <v>6435</v>
      </c>
      <c r="AF286" s="4" t="str">
        <f t="shared" si="93"/>
        <v>(V1*0.25) + (V2*0.25) +(V3*0.25) +(V4*0.25)</v>
      </c>
      <c r="AG286" s="4" t="s">
        <v>6435</v>
      </c>
      <c r="AH286" s="4" t="str">
        <f t="shared" si="94"/>
        <v>V1 25%: Implementación del Protocolo salud ambiental de la calidad del aire y sus efectos en salud en sus 5 componentes (vigilancia poblacional (20%). definicion ZOVSA(20%). realizacion de la BACSA (20%). analisis integral resultados(20%). recomendaciones en la mesa tecnica (20%))
V2 (25%): Protocolo salud ambiental de ruido y sus efectos en salud (vigilancia poblacional (20%). definicion ZOVSA(20%). realizacion de la BACSA (20%). analisis integral resultados(20%). recomendaciones en la mesa tecnica (20%))
V3 (25%): Protocolo salud ambiental de la calidad del agua para consumo humano y sus efectos en salud (vigilancia poblacional (20%). definicion ZOVSA(20%). realizacion de la BACSA (20%). analisis integral resultados(20%). recomendaciones en la mesa tecnica (20%))
V4 (25%): Protocolo salud ambiental del cambio climatico  sus efectos en salud (vigilancia poblacional (20%). definicion ZOVSA(20%). realizacion de la BACSA (20%). analisis integral resultados(20%). recomendaciones en la mesa tecnica (20%))</v>
      </c>
      <c r="AI286" s="4" t="s">
        <v>6435</v>
      </c>
      <c r="AJ286" s="4" t="str">
        <f t="shared" si="95"/>
        <v>Creciente</v>
      </c>
      <c r="AK286" s="4" t="s">
        <v>6435</v>
      </c>
      <c r="AL286" s="4" t="str">
        <f t="shared" si="96"/>
        <v>Anual</v>
      </c>
      <c r="AM286" s="4" t="s">
        <v>6435</v>
      </c>
      <c r="AN286" s="4" t="str">
        <f t="shared" si="97"/>
        <v>Actas y documentos de trabajo. informe de vigilancia de salud ambiental</v>
      </c>
      <c r="AO286" s="4" t="s">
        <v>6435</v>
      </c>
      <c r="AP286" s="4" t="str">
        <f t="shared" si="98"/>
        <v>Primaria</v>
      </c>
      <c r="AQ286" s="4" t="s">
        <v>6435</v>
      </c>
      <c r="AR286" s="4" t="str">
        <f t="shared" si="99"/>
        <v>Informes de operador y de supervision e interventoria</v>
      </c>
      <c r="AS286" s="4" t="s">
        <v>6435</v>
      </c>
      <c r="AT286" s="4">
        <f t="shared" si="100"/>
        <v>2019</v>
      </c>
      <c r="AU286" s="4" t="s">
        <v>6435</v>
      </c>
      <c r="AV286" s="4">
        <f t="shared" si="101"/>
        <v>0</v>
      </c>
      <c r="AW286" s="4" t="s">
        <v>6435</v>
      </c>
      <c r="AX286" s="4" t="str">
        <f t="shared" si="102"/>
        <v>Subsecretaria Salud Pública_ DTP /Secretaria de Salud</v>
      </c>
      <c r="AY286" s="4" t="s">
        <v>6435</v>
      </c>
      <c r="AZ286" s="4" t="str">
        <f t="shared" si="103"/>
        <v>UGIC_ DTP /Secretaria de Salud</v>
      </c>
      <c r="BA286" s="4" t="s">
        <v>6435</v>
      </c>
      <c r="BB286" s="4" t="str">
        <f t="shared" si="104"/>
        <v>informes escritos</v>
      </c>
      <c r="BC286" s="4" t="s">
        <v>6435</v>
      </c>
      <c r="BD286" s="4" t="str">
        <f t="shared" si="105"/>
        <v>observacion y supervision</v>
      </c>
      <c r="BE286" s="4" t="s">
        <v>6435</v>
      </c>
      <c r="BF286" s="4" t="str">
        <f t="shared" si="106"/>
        <v xml:space="preserve">se ajusta nombre del indicador
</v>
      </c>
      <c r="BG286" s="4" t="s">
        <v>6437</v>
      </c>
      <c r="BH286" s="4" t="str">
        <f t="shared" si="107"/>
        <v>("3.1.3.4","Protocolos de vigilancia en salud ambiental implementados","Expresa el porcentaje de la  implementación de los protocolos del Sistema de Vigilancia en Salud Ambiental con relación a la meta propuesta.","Medir el avance de la  implementación del Sistema de Vigilancia en Salud Ambiental.","Resolucion 1536 de 2015. Resolución 1841 de 2013.  ","(V1*0.25) + (V2*0.25) +(V3*0.25) +(V4*0.25)","V1 25%: Implementación del Protocolo salud ambiental de la calidad del aire y sus efectos en salud en sus 5 componentes (vigilancia poblacional (20%). definicion ZOVSA(20%). realizacion de la BACSA (20%). analisis integral resultados(20%). recomendaciones en la mesa tecnica (20%))
V2 (25%): Protocolo salud ambiental de ruido y sus efectos en salud (vigilancia poblacional (20%). definicion ZOVSA(20%). realizacion de la BACSA (20%). analisis integral resultados(20%). recomendaciones en la mesa tecnica (20%))
V3 (25%): Protocolo salud ambiental de la calidad del agua para consumo humano y sus efectos en salud (vigilancia poblacional (20%). definicion ZOVSA(20%). realizacion de la BACSA (20%). analisis integral resultados(20%). recomendaciones en la mesa tecnica (20%))
V4 (25%): Protocolo salud ambiental del cambio climatico  sus efectos en salud (vigilancia poblacional (20%). definicion ZOVSA(20%). realizacion de la BACSA (20%). analisis integral resultados(20%). recomendaciones en la mesa tecnica (20%))","Creciente","Anual","Actas y documentos de trabajo. informe de vigilancia de salud ambiental","Primaria","Informes de operador y de supervision e interventoria</v>
      </c>
      <c r="BI286" s="4" t="str">
        <f t="shared" si="108"/>
        <v>","2019","0","Subsecretaria Salud Pública_ DTP /Secretaria de Salud","UGIC_ DTP /Secretaria de Salud","informes escritos","observacion y supervision","se ajusta nombre del indicador
),</v>
      </c>
      <c r="BJ286" s="4" t="str">
        <f t="shared" si="109"/>
        <v>("3.1.3.4","Protocolos de vigilancia en salud ambiental implementados","Expresa el porcentaje de la  implementación de los protocolos del Sistema de Vigilancia en Salud Ambiental con relación a la meta propuesta.","Medir el avance de la  implementación del Sistema de Vigilancia en Salud Ambiental.","Resolucion 1536 de 2015. Resolución 1841 de 2013.  ","(V1*0.25) + (V2*0.25) +(V3*0.25) +(V4*0.25)","V1 25%: Implementación del Protocolo salud ambiental de la calidad del aire y sus efectos en salud en sus 5 componentes (vigilancia poblacional (20%). definicion ZOVSA(20%). realizacion de la BACSA (20%). analisis integral resultados(20%). recomendaciones en la mesa tecnica (20%))
V2 (25%): Protocolo salud ambiental de ruido y sus efectos en salud (vigilancia poblacional (20%). definicion ZOVSA(20%). realizacion de la BACSA (20%). analisis integral resultados(20%). recomendaciones en la mesa tecnica (20%))
V3 (25%): Protocolo salud ambiental de la calidad del agua para consumo humano y sus efectos en salud (vigilancia poblacional (20%). definicion ZOVSA(20%). realizacion de la BACSA (20%). analisis integral resultados(20%). recomendaciones en la mesa tecnica (20%))
V4 (25%): Protocolo salud ambiental del cambio climatico  sus efectos en salud (vigilancia poblacional (20%). definicion ZOVSA(20%). realizacion de la BACSA (20%). analisis integral resultados(20%). recomendaciones en la mesa tecnica (20%))","Creciente","Anual","Actas y documentos de trabajo. informe de vigilancia de salud ambiental","Primaria","Informes de operador y de supervision e interventoria","2019","0","Subsecretaria Salud Pública_ DTP /Secretaria de Salud","UGIC_ DTP /Secretaria de Salud","informes escritos","observacion y supervision","se ajusta nombre del indicador
),</v>
      </c>
    </row>
    <row r="287" spans="1:62" x14ac:dyDescent="0.2">
      <c r="A287" s="5" t="s">
        <v>285</v>
      </c>
      <c r="B287" s="6" t="s">
        <v>5897</v>
      </c>
      <c r="C287" s="15" t="s">
        <v>2434</v>
      </c>
      <c r="D287" s="15" t="s">
        <v>2435</v>
      </c>
      <c r="E287" s="15" t="s">
        <v>2436</v>
      </c>
      <c r="F287" s="15" t="s">
        <v>832</v>
      </c>
      <c r="G287" s="15" t="s">
        <v>2437</v>
      </c>
      <c r="H287" s="15" t="s">
        <v>819</v>
      </c>
      <c r="I287" s="15" t="s">
        <v>856</v>
      </c>
      <c r="J287" s="15" t="s">
        <v>2438</v>
      </c>
      <c r="K287" s="15" t="s">
        <v>822</v>
      </c>
      <c r="L287" s="15" t="s">
        <v>2338</v>
      </c>
      <c r="M287" s="15">
        <v>2019</v>
      </c>
      <c r="N287" s="15"/>
      <c r="O287" s="15" t="s">
        <v>2275</v>
      </c>
      <c r="P287" s="15" t="s">
        <v>2204</v>
      </c>
      <c r="Q287" s="15" t="s">
        <v>1042</v>
      </c>
      <c r="R287" s="15" t="s">
        <v>897</v>
      </c>
      <c r="S287" s="15" t="s">
        <v>2433</v>
      </c>
      <c r="U287" s="10" t="s">
        <v>6434</v>
      </c>
      <c r="V287" s="4" t="str">
        <f t="shared" si="88"/>
        <v>3.1.3.5</v>
      </c>
      <c r="W287" s="122" t="s">
        <v>6435</v>
      </c>
      <c r="X287" s="4" t="str">
        <f t="shared" si="89"/>
        <v>Establecimientos de alto riesgo sanitario priorizados con Inspección Vigilancia y Control</v>
      </c>
      <c r="Y287" s="4" t="s">
        <v>6435</v>
      </c>
      <c r="Z287" s="4" t="str">
        <f t="shared" si="90"/>
        <v>Expresa el porcentaje de establecimientos de alto riego visitados.</v>
      </c>
      <c r="AA287" s="4" t="s">
        <v>6435</v>
      </c>
      <c r="AB287" s="4" t="str">
        <f t="shared" si="91"/>
        <v>Determinar el porcentaje de cumplimiento de visitas de auditoria sanitaria a  establecimientos abiertos al público. de alto riesgo  priorizados.</v>
      </c>
      <c r="AC287" s="4" t="s">
        <v>6435</v>
      </c>
      <c r="AD287" s="4" t="str">
        <f t="shared" si="92"/>
        <v xml:space="preserve">Ley 715 de 2001
Resolución 1841 de 2013 </v>
      </c>
      <c r="AE287" s="4" t="s">
        <v>6435</v>
      </c>
      <c r="AF287" s="4" t="str">
        <f t="shared" si="93"/>
        <v>(V1/V2)*100</v>
      </c>
      <c r="AG287" s="4" t="s">
        <v>6435</v>
      </c>
      <c r="AH287" s="4" t="str">
        <f t="shared" si="94"/>
        <v>V1= Número de establecimientos abiertos al público. de alto riesgo  priorizados y visitados
V2= Total de establecimientos abiertos al publico  de alto riesgo priorizados</v>
      </c>
      <c r="AI287" s="4" t="s">
        <v>6435</v>
      </c>
      <c r="AJ287" s="4" t="str">
        <f t="shared" si="95"/>
        <v>Creciente</v>
      </c>
      <c r="AK287" s="4" t="s">
        <v>6435</v>
      </c>
      <c r="AL287" s="4" t="str">
        <f t="shared" si="96"/>
        <v>Anual</v>
      </c>
      <c r="AM287" s="4" t="s">
        <v>6435</v>
      </c>
      <c r="AN287" s="4" t="str">
        <f t="shared" si="97"/>
        <v>Informes de supervisión de contratos
Base de datos de establecimientos priorizados</v>
      </c>
      <c r="AO287" s="4" t="s">
        <v>6435</v>
      </c>
      <c r="AP287" s="4" t="str">
        <f t="shared" si="98"/>
        <v>Primaria</v>
      </c>
      <c r="AQ287" s="4" t="s">
        <v>6435</v>
      </c>
      <c r="AR287" s="4" t="str">
        <f t="shared" si="99"/>
        <v>Informes de operador y de supervision e interventoria</v>
      </c>
      <c r="AS287" s="4" t="s">
        <v>6435</v>
      </c>
      <c r="AT287" s="4">
        <f t="shared" si="100"/>
        <v>2019</v>
      </c>
      <c r="AU287" s="4" t="s">
        <v>6435</v>
      </c>
      <c r="AV287" s="4">
        <f t="shared" si="101"/>
        <v>0</v>
      </c>
      <c r="AW287" s="4" t="s">
        <v>6435</v>
      </c>
      <c r="AX287" s="4" t="str">
        <f t="shared" si="102"/>
        <v>Subsecretaria Salud Pública_ DTP /Secretaria de Salud</v>
      </c>
      <c r="AY287" s="4" t="s">
        <v>6435</v>
      </c>
      <c r="AZ287" s="4" t="str">
        <f t="shared" si="103"/>
        <v>UGIC_ DTP /Secretaria de Salud</v>
      </c>
      <c r="BA287" s="4" t="s">
        <v>6435</v>
      </c>
      <c r="BB287" s="4" t="str">
        <f t="shared" si="104"/>
        <v>Base de datos</v>
      </c>
      <c r="BC287" s="4" t="s">
        <v>6435</v>
      </c>
      <c r="BD287" s="4" t="str">
        <f t="shared" si="105"/>
        <v>Registros administrativos</v>
      </c>
      <c r="BE287" s="4" t="s">
        <v>6435</v>
      </c>
      <c r="BF287" s="4" t="str">
        <f t="shared" si="106"/>
        <v xml:space="preserve">se ajusta nombre del indicador
</v>
      </c>
      <c r="BG287" s="4" t="s">
        <v>6437</v>
      </c>
      <c r="BH287" s="4" t="str">
        <f t="shared" si="107"/>
        <v>("3.1.3.5","Establecimientos de alto riesgo sanitario priorizados con Inspección Vigilancia y Control","Expresa el porcentaje de establecimientos de alto riego visitados.","Determinar el porcentaje de cumplimiento de visitas de auditoria sanitaria a  establecimientos abiertos al público. de alto riesgo  priorizados.","Ley 715 de 2001
Resolución 1841 de 2013 ","(V1/V2)*100","V1= Número de establecimientos abiertos al público. de alto riesgo  priorizados y visitados
V2= Total de establecimientos abiertos al publico  de alto riesgo priorizados","Creciente","Anual","Informes de supervisión de contratos
Base de datos de establecimientos priorizados","Primaria","Informes de operador y de supervision e interventoria</v>
      </c>
      <c r="BI287" s="4" t="str">
        <f t="shared" si="108"/>
        <v>","2019","0","Subsecretaria Salud Pública_ DTP /Secretaria de Salud","UGIC_ DTP /Secretaria de Salud","Base de datos","Registros administrativos","se ajusta nombre del indicador
),</v>
      </c>
      <c r="BJ287" s="4" t="str">
        <f t="shared" si="109"/>
        <v>("3.1.3.5","Establecimientos de alto riesgo sanitario priorizados con Inspección Vigilancia y Control","Expresa el porcentaje de establecimientos de alto riego visitados.","Determinar el porcentaje de cumplimiento de visitas de auditoria sanitaria a  establecimientos abiertos al público. de alto riesgo  priorizados.","Ley 715 de 2001
Resolución 1841 de 2013 ","(V1/V2)*100","V1= Número de establecimientos abiertos al público. de alto riesgo  priorizados y visitados
V2= Total de establecimientos abiertos al publico  de alto riesgo priorizados","Creciente","Anual","Informes de supervisión de contratos
Base de datos de establecimientos priorizados","Primaria","Informes de operador y de supervision e interventoria","2019","0","Subsecretaria Salud Pública_ DTP /Secretaria de Salud","UGIC_ DTP /Secretaria de Salud","Base de datos","Registros administrativos","se ajusta nombre del indicador
),</v>
      </c>
    </row>
    <row r="288" spans="1:62" x14ac:dyDescent="0.2">
      <c r="A288" s="5" t="s">
        <v>286</v>
      </c>
      <c r="B288" s="6" t="s">
        <v>5898</v>
      </c>
      <c r="C288" s="15" t="s">
        <v>2439</v>
      </c>
      <c r="D288" s="15" t="s">
        <v>2440</v>
      </c>
      <c r="E288" s="15" t="s">
        <v>2427</v>
      </c>
      <c r="F288" s="15" t="s">
        <v>2441</v>
      </c>
      <c r="G288" s="15" t="s">
        <v>2442</v>
      </c>
      <c r="H288" s="15" t="s">
        <v>819</v>
      </c>
      <c r="I288" s="15" t="s">
        <v>856</v>
      </c>
      <c r="J288" s="15" t="s">
        <v>2443</v>
      </c>
      <c r="K288" s="15" t="s">
        <v>822</v>
      </c>
      <c r="L288" s="15" t="s">
        <v>2338</v>
      </c>
      <c r="M288" s="15">
        <v>2019</v>
      </c>
      <c r="N288" s="15"/>
      <c r="O288" s="15" t="s">
        <v>2275</v>
      </c>
      <c r="P288" s="15" t="s">
        <v>2204</v>
      </c>
      <c r="Q288" s="15" t="s">
        <v>2431</v>
      </c>
      <c r="R288" s="15" t="s">
        <v>2432</v>
      </c>
      <c r="S288" s="15" t="s">
        <v>2444</v>
      </c>
      <c r="U288" s="10" t="s">
        <v>6434</v>
      </c>
      <c r="V288" s="4" t="str">
        <f t="shared" si="88"/>
        <v>3.1.4.1</v>
      </c>
      <c r="W288" s="122" t="s">
        <v>6435</v>
      </c>
      <c r="X288" s="4" t="str">
        <f t="shared" si="89"/>
        <v>Plan de adaptación en salud al cambio y variabilidad climática formulado e implementado</v>
      </c>
      <c r="Y288" s="4" t="s">
        <v>6435</v>
      </c>
      <c r="Z288" s="4" t="str">
        <f t="shared" si="90"/>
        <v>Expresa la formulación e  implementación de las diferentes estrategias que se plantean para la adaptación en salud al cambio climatico</v>
      </c>
      <c r="AA288" s="4" t="s">
        <v>6435</v>
      </c>
      <c r="AB288" s="4" t="str">
        <f t="shared" si="91"/>
        <v>Medir el avance en la formulacion e implementación del plan de adaptacion en salud al cambio y variabilidada climatica en la ciudad</v>
      </c>
      <c r="AC288" s="4" t="s">
        <v>6435</v>
      </c>
      <c r="AD288" s="4" t="str">
        <f t="shared" si="92"/>
        <v xml:space="preserve">Resolucion 1536 de 2015. Resolución 1841 de 2013.  </v>
      </c>
      <c r="AE288" s="4" t="s">
        <v>6435</v>
      </c>
      <c r="AF288" s="4" t="str">
        <f t="shared" si="93"/>
        <v xml:space="preserve">(V1*0.30)+(V2*0.70) </v>
      </c>
      <c r="AG288" s="4" t="s">
        <v>6435</v>
      </c>
      <c r="AH288" s="4" t="str">
        <f t="shared" si="94"/>
        <v>V1 30% : Formulaciòn del plan de adaptación en salud al cambio y variabilidad climática
V2 70%: Implementacion del plan de adaptación en salud al cambio y variabilidad climática</v>
      </c>
      <c r="AI288" s="4" t="s">
        <v>6435</v>
      </c>
      <c r="AJ288" s="4" t="str">
        <f t="shared" si="95"/>
        <v>Creciente</v>
      </c>
      <c r="AK288" s="4" t="s">
        <v>6435</v>
      </c>
      <c r="AL288" s="4" t="str">
        <f t="shared" si="96"/>
        <v>Anual</v>
      </c>
      <c r="AM288" s="4" t="s">
        <v>6435</v>
      </c>
      <c r="AN288" s="4" t="str">
        <f t="shared" si="97"/>
        <v>Actas y documentos de trabajo de seguimiento al plan de adaptacion en salud al cambio y variabilidad climatica</v>
      </c>
      <c r="AO288" s="4" t="s">
        <v>6435</v>
      </c>
      <c r="AP288" s="4" t="str">
        <f t="shared" si="98"/>
        <v>Primaria</v>
      </c>
      <c r="AQ288" s="4" t="s">
        <v>6435</v>
      </c>
      <c r="AR288" s="4" t="str">
        <f t="shared" si="99"/>
        <v>Informes de operador y de supervision e interventoria</v>
      </c>
      <c r="AS288" s="4" t="s">
        <v>6435</v>
      </c>
      <c r="AT288" s="4">
        <f t="shared" si="100"/>
        <v>2019</v>
      </c>
      <c r="AU288" s="4" t="s">
        <v>6435</v>
      </c>
      <c r="AV288" s="4">
        <f t="shared" si="101"/>
        <v>0</v>
      </c>
      <c r="AW288" s="4" t="s">
        <v>6435</v>
      </c>
      <c r="AX288" s="4" t="str">
        <f t="shared" si="102"/>
        <v>Subsecretaria Salud Pública_ DTP /Secretaria de Salud</v>
      </c>
      <c r="AY288" s="4" t="s">
        <v>6435</v>
      </c>
      <c r="AZ288" s="4" t="str">
        <f t="shared" si="103"/>
        <v>UGIC_ DTP /Secretaria de Salud</v>
      </c>
      <c r="BA288" s="4" t="s">
        <v>6435</v>
      </c>
      <c r="BB288" s="4" t="str">
        <f t="shared" si="104"/>
        <v>informes escritos</v>
      </c>
      <c r="BC288" s="4" t="s">
        <v>6435</v>
      </c>
      <c r="BD288" s="4" t="str">
        <f t="shared" si="105"/>
        <v>observacion y supervision</v>
      </c>
      <c r="BE288" s="4" t="s">
        <v>6435</v>
      </c>
      <c r="BF288" s="4" t="str">
        <f t="shared" si="106"/>
        <v>se ajusta nombre del indicador</v>
      </c>
      <c r="BG288" s="4" t="s">
        <v>6437</v>
      </c>
      <c r="BH288" s="4" t="str">
        <f t="shared" si="107"/>
        <v>("3.1.4.1","Plan de adaptación en salud al cambio y variabilidad climática formulado e implementado","Expresa la formulación e  implementación de las diferentes estrategias que se plantean para la adaptación en salud al cambio climatico","Medir el avance en la formulacion e implementación del plan de adaptacion en salud al cambio y variabilidada climatica en la ciudad","Resolucion 1536 de 2015. Resolución 1841 de 2013.  ","(V1*0.30)+(V2*0.70) ","V1 30% : Formulaciòn del plan de adaptación en salud al cambio y variabilidad climática
V2 70%: Implementacion del plan de adaptación en salud al cambio y variabilidad climática","Creciente","Anual","Actas y documentos de trabajo de seguimiento al plan de adaptacion en salud al cambio y variabilidad climatica","Primaria","Informes de operador y de supervision e interventoria</v>
      </c>
      <c r="BI288" s="4" t="str">
        <f t="shared" si="108"/>
        <v>","2019","0","Subsecretaria Salud Pública_ DTP /Secretaria de Salud","UGIC_ DTP /Secretaria de Salud","informes escritos","observacion y supervision","se ajusta nombre del indicador),</v>
      </c>
      <c r="BJ288" s="4" t="str">
        <f t="shared" si="109"/>
        <v>("3.1.4.1","Plan de adaptación en salud al cambio y variabilidad climática formulado e implementado","Expresa la formulación e  implementación de las diferentes estrategias que se plantean para la adaptación en salud al cambio climatico","Medir el avance en la formulacion e implementación del plan de adaptacion en salud al cambio y variabilidada climatica en la ciudad","Resolucion 1536 de 2015. Resolución 1841 de 2013.  ","(V1*0.30)+(V2*0.70) ","V1 30% : Formulaciòn del plan de adaptación en salud al cambio y variabilidad climática
V2 70%: Implementacion del plan de adaptación en salud al cambio y variabilidad climática","Creciente","Anual","Actas y documentos de trabajo de seguimiento al plan de adaptacion en salud al cambio y variabilidad climatica","Primaria","Informes de operador y de supervision e interventoria","2019","0","Subsecretaria Salud Pública_ DTP /Secretaria de Salud","UGIC_ DTP /Secretaria de Salud","informes escritos","observacion y supervision","se ajusta nombre del indicador),</v>
      </c>
    </row>
    <row r="289" spans="1:62" x14ac:dyDescent="0.2">
      <c r="A289" s="5" t="s">
        <v>287</v>
      </c>
      <c r="B289" s="6" t="s">
        <v>5899</v>
      </c>
      <c r="C289" s="15" t="s">
        <v>2445</v>
      </c>
      <c r="D289" s="15" t="s">
        <v>2446</v>
      </c>
      <c r="E289" s="15" t="s">
        <v>2427</v>
      </c>
      <c r="F289" s="15" t="s">
        <v>2441</v>
      </c>
      <c r="G289" s="15" t="s">
        <v>2447</v>
      </c>
      <c r="H289" s="15" t="s">
        <v>819</v>
      </c>
      <c r="I289" s="15" t="s">
        <v>856</v>
      </c>
      <c r="J289" s="15" t="s">
        <v>2448</v>
      </c>
      <c r="K289" s="15" t="s">
        <v>822</v>
      </c>
      <c r="L289" s="15" t="s">
        <v>2338</v>
      </c>
      <c r="M289" s="15">
        <v>2019</v>
      </c>
      <c r="N289" s="15"/>
      <c r="O289" s="15" t="s">
        <v>2275</v>
      </c>
      <c r="P289" s="15" t="s">
        <v>2204</v>
      </c>
      <c r="Q289" s="15" t="s">
        <v>2431</v>
      </c>
      <c r="R289" s="15" t="s">
        <v>2432</v>
      </c>
      <c r="S289" s="15" t="s">
        <v>2449</v>
      </c>
      <c r="U289" s="10" t="s">
        <v>6434</v>
      </c>
      <c r="V289" s="4" t="str">
        <f t="shared" si="88"/>
        <v>3.1.4.2</v>
      </c>
      <c r="W289" s="122" t="s">
        <v>6435</v>
      </c>
      <c r="X289" s="4" t="str">
        <f t="shared" si="89"/>
        <v>Estrategia de gestión integrada de las zoonosis de interés en salud pública formulada e implementada</v>
      </c>
      <c r="Y289" s="4" t="s">
        <v>6435</v>
      </c>
      <c r="Z289" s="4" t="str">
        <f t="shared" si="90"/>
        <v>Define la construcción e implementacion de las diferentes estrategias que se deben realizar para la Gestion integral de las Zoonosis</v>
      </c>
      <c r="AA289" s="4" t="s">
        <v>6435</v>
      </c>
      <c r="AB289" s="4" t="str">
        <f t="shared" si="91"/>
        <v>Mide al avance de la formulacion e implementación de la estrategia de gestión integrada de las zoonosis de interérs en salud</v>
      </c>
      <c r="AC289" s="4" t="s">
        <v>6435</v>
      </c>
      <c r="AD289" s="4" t="str">
        <f t="shared" si="92"/>
        <v xml:space="preserve">Resolucion 1536 de 2015. Resolución 1841 de 2013.  </v>
      </c>
      <c r="AE289" s="4" t="s">
        <v>6435</v>
      </c>
      <c r="AF289" s="4" t="str">
        <f t="shared" si="93"/>
        <v xml:space="preserve">(V1*0.30)+(V2*0.70) </v>
      </c>
      <c r="AG289" s="4" t="s">
        <v>6435</v>
      </c>
      <c r="AH289" s="4" t="str">
        <f t="shared" si="94"/>
        <v xml:space="preserve">V1 30% : Formulación de la estrategia integrada de zoonosis
V2 70%: Implementacionde la estrategia integrada de zoonosis
</v>
      </c>
      <c r="AI289" s="4" t="s">
        <v>6435</v>
      </c>
      <c r="AJ289" s="4" t="str">
        <f t="shared" si="95"/>
        <v>Creciente</v>
      </c>
      <c r="AK289" s="4" t="s">
        <v>6435</v>
      </c>
      <c r="AL289" s="4" t="str">
        <f t="shared" si="96"/>
        <v>Anual</v>
      </c>
      <c r="AM289" s="4" t="s">
        <v>6435</v>
      </c>
      <c r="AN289" s="4" t="str">
        <f t="shared" si="97"/>
        <v xml:space="preserve">Actas y documentos de trabajo de seguimiento </v>
      </c>
      <c r="AO289" s="4" t="s">
        <v>6435</v>
      </c>
      <c r="AP289" s="4" t="str">
        <f t="shared" si="98"/>
        <v>Primaria</v>
      </c>
      <c r="AQ289" s="4" t="s">
        <v>6435</v>
      </c>
      <c r="AR289" s="4" t="str">
        <f t="shared" si="99"/>
        <v>Informes de operador y de supervision e interventoria</v>
      </c>
      <c r="AS289" s="4" t="s">
        <v>6435</v>
      </c>
      <c r="AT289" s="4">
        <f t="shared" si="100"/>
        <v>2019</v>
      </c>
      <c r="AU289" s="4" t="s">
        <v>6435</v>
      </c>
      <c r="AV289" s="4">
        <f t="shared" si="101"/>
        <v>0</v>
      </c>
      <c r="AW289" s="4" t="s">
        <v>6435</v>
      </c>
      <c r="AX289" s="4" t="str">
        <f t="shared" si="102"/>
        <v>Subsecretaria Salud Pública_ DTP /Secretaria de Salud</v>
      </c>
      <c r="AY289" s="4" t="s">
        <v>6435</v>
      </c>
      <c r="AZ289" s="4" t="str">
        <f t="shared" si="103"/>
        <v>UGIC_ DTP /Secretaria de Salud</v>
      </c>
      <c r="BA289" s="4" t="s">
        <v>6435</v>
      </c>
      <c r="BB289" s="4" t="str">
        <f t="shared" si="104"/>
        <v>informes escritos</v>
      </c>
      <c r="BC289" s="4" t="s">
        <v>6435</v>
      </c>
      <c r="BD289" s="4" t="str">
        <f t="shared" si="105"/>
        <v>observacion y supervision</v>
      </c>
      <c r="BE289" s="4" t="s">
        <v>6435</v>
      </c>
      <c r="BF289" s="4" t="str">
        <f t="shared" si="106"/>
        <v>se ajusta nombre indicador</v>
      </c>
      <c r="BG289" s="4" t="s">
        <v>6437</v>
      </c>
      <c r="BH289" s="4" t="str">
        <f t="shared" si="107"/>
        <v>("3.1.4.2","Estrategia de gestión integrada de las zoonosis de interés en salud pública formulada e implementada","Define la construcción e implementacion de las diferentes estrategias que se deben realizar para la Gestion integral de las Zoonosis","Mide al avance de la formulacion e implementación de la estrategia de gestión integrada de las zoonosis de interérs en salud","Resolucion 1536 de 2015. Resolución 1841 de 2013.  ","(V1*0.30)+(V2*0.70) ","V1 30% : Formulación de la estrategia integrada de zoonosis
V2 70%: Implementacionde la estrategia integrada de zoonosis
","Creciente","Anual","Actas y documentos de trabajo de seguimiento ","Primaria","Informes de operador y de supervision e interventoria</v>
      </c>
      <c r="BI289" s="4" t="str">
        <f t="shared" si="108"/>
        <v>","2019","0","Subsecretaria Salud Pública_ DTP /Secretaria de Salud","UGIC_ DTP /Secretaria de Salud","informes escritos","observacion y supervision","se ajusta nombre indicador),</v>
      </c>
      <c r="BJ289" s="4" t="str">
        <f t="shared" si="109"/>
        <v>("3.1.4.2","Estrategia de gestión integrada de las zoonosis de interés en salud pública formulada e implementada","Define la construcción e implementacion de las diferentes estrategias que se deben realizar para la Gestion integral de las Zoonosis","Mide al avance de la formulacion e implementación de la estrategia de gestión integrada de las zoonosis de interérs en salud","Resolucion 1536 de 2015. Resolución 1841 de 2013.  ","(V1*0.30)+(V2*0.70) ","V1 30% : Formulación de la estrategia integrada de zoonosis
V2 70%: Implementacionde la estrategia integrada de zoonosis
","Creciente","Anual","Actas y documentos de trabajo de seguimiento ","Primaria","Informes de operador y de supervision e interventoria","2019","0","Subsecretaria Salud Pública_ DTP /Secretaria de Salud","UGIC_ DTP /Secretaria de Salud","informes escritos","observacion y supervision","se ajusta nombre indicador),</v>
      </c>
    </row>
    <row r="290" spans="1:62" x14ac:dyDescent="0.2">
      <c r="A290" s="5" t="s">
        <v>288</v>
      </c>
      <c r="B290" s="6" t="s">
        <v>5900</v>
      </c>
      <c r="C290" s="15" t="s">
        <v>2450</v>
      </c>
      <c r="D290" s="15" t="s">
        <v>2451</v>
      </c>
      <c r="E290" s="15" t="s">
        <v>2436</v>
      </c>
      <c r="F290" s="15" t="s">
        <v>832</v>
      </c>
      <c r="G290" s="15" t="s">
        <v>2452</v>
      </c>
      <c r="H290" s="15" t="s">
        <v>819</v>
      </c>
      <c r="I290" s="15" t="s">
        <v>856</v>
      </c>
      <c r="J290" s="15" t="s">
        <v>2453</v>
      </c>
      <c r="K290" s="15" t="s">
        <v>822</v>
      </c>
      <c r="L290" s="15" t="s">
        <v>2338</v>
      </c>
      <c r="M290" s="15">
        <v>2019</v>
      </c>
      <c r="N290" s="15"/>
      <c r="O290" s="15" t="s">
        <v>2275</v>
      </c>
      <c r="P290" s="15" t="s">
        <v>2204</v>
      </c>
      <c r="Q290" s="15" t="s">
        <v>2431</v>
      </c>
      <c r="R290" s="15" t="s">
        <v>2432</v>
      </c>
      <c r="S290" s="15" t="s">
        <v>2454</v>
      </c>
      <c r="U290" s="10" t="s">
        <v>6434</v>
      </c>
      <c r="V290" s="4" t="str">
        <f t="shared" si="88"/>
        <v>3.1.4.3</v>
      </c>
      <c r="W290" s="122" t="s">
        <v>6435</v>
      </c>
      <c r="X290" s="4" t="str">
        <f t="shared" si="89"/>
        <v>Establecimientos generadores de residuos hospitalarios, similares y peligrosos priorizados con Inspección Vigilancia y Control</v>
      </c>
      <c r="Y290" s="4" t="s">
        <v>6435</v>
      </c>
      <c r="Z290" s="4" t="str">
        <f t="shared" si="90"/>
        <v xml:space="preserve">Expresa el porcentaje de establecimientos de alto riego que generan residuos hospitalarios. similares y peligrosos visitados para la inspeccion vigilancia y control de estos factores de riesgo para la salud humana.
</v>
      </c>
      <c r="AA290" s="4" t="s">
        <v>6435</v>
      </c>
      <c r="AB290" s="4" t="str">
        <f t="shared" si="91"/>
        <v xml:space="preserve">Determinar el porcentaje de cumplimiento de visitas  de inspeccion vigilancia y control de los establecimientos de alto riego que generan residuos hospitalarios. similares y peligrosos </v>
      </c>
      <c r="AC290" s="4" t="s">
        <v>6435</v>
      </c>
      <c r="AD290" s="4" t="str">
        <f t="shared" si="92"/>
        <v xml:space="preserve">Ley 715 de 2001
Resolución 1841 de 2013 </v>
      </c>
      <c r="AE290" s="4" t="s">
        <v>6435</v>
      </c>
      <c r="AF290" s="4" t="str">
        <f t="shared" si="93"/>
        <v>(V1/V2)*100</v>
      </c>
      <c r="AG290" s="4" t="s">
        <v>6435</v>
      </c>
      <c r="AH290" s="4" t="str">
        <f t="shared" si="94"/>
        <v>V1: Establecimientos generadores de  residuos hospitalarios. similares y peligrosos  con Inspección Vigilancia y Control
V2: Total establecimientos  generadores de  residuos hospitalarios. similares y peligrosos  priorizados</v>
      </c>
      <c r="AI290" s="4" t="s">
        <v>6435</v>
      </c>
      <c r="AJ290" s="4" t="str">
        <f t="shared" si="95"/>
        <v>Creciente</v>
      </c>
      <c r="AK290" s="4" t="s">
        <v>6435</v>
      </c>
      <c r="AL290" s="4" t="str">
        <f t="shared" si="96"/>
        <v>Anual</v>
      </c>
      <c r="AM290" s="4" t="s">
        <v>6435</v>
      </c>
      <c r="AN290" s="4" t="str">
        <f t="shared" si="97"/>
        <v>Actas y documentos de supervision
Bases de datos</v>
      </c>
      <c r="AO290" s="4" t="s">
        <v>6435</v>
      </c>
      <c r="AP290" s="4" t="str">
        <f t="shared" si="98"/>
        <v>Primaria</v>
      </c>
      <c r="AQ290" s="4" t="s">
        <v>6435</v>
      </c>
      <c r="AR290" s="4" t="str">
        <f t="shared" si="99"/>
        <v>Informes de operador y de supervision e interventoria</v>
      </c>
      <c r="AS290" s="4" t="s">
        <v>6435</v>
      </c>
      <c r="AT290" s="4">
        <f t="shared" si="100"/>
        <v>2019</v>
      </c>
      <c r="AU290" s="4" t="s">
        <v>6435</v>
      </c>
      <c r="AV290" s="4">
        <f t="shared" si="101"/>
        <v>0</v>
      </c>
      <c r="AW290" s="4" t="s">
        <v>6435</v>
      </c>
      <c r="AX290" s="4" t="str">
        <f t="shared" si="102"/>
        <v>Subsecretaria Salud Pública_ DTP /Secretaria de Salud</v>
      </c>
      <c r="AY290" s="4" t="s">
        <v>6435</v>
      </c>
      <c r="AZ290" s="4" t="str">
        <f t="shared" si="103"/>
        <v>UGIC_ DTP /Secretaria de Salud</v>
      </c>
      <c r="BA290" s="4" t="s">
        <v>6435</v>
      </c>
      <c r="BB290" s="4" t="str">
        <f t="shared" si="104"/>
        <v>informes escritos</v>
      </c>
      <c r="BC290" s="4" t="s">
        <v>6435</v>
      </c>
      <c r="BD290" s="4" t="str">
        <f t="shared" si="105"/>
        <v>observacion y supervision</v>
      </c>
      <c r="BE290" s="4" t="s">
        <v>6435</v>
      </c>
      <c r="BF290" s="4" t="str">
        <f t="shared" si="106"/>
        <v>se ajusta el nombre del indicador</v>
      </c>
      <c r="BG290" s="4" t="s">
        <v>6437</v>
      </c>
      <c r="BH290" s="4" t="str">
        <f t="shared" si="107"/>
        <v>("3.1.4.3","Establecimientos generadores de residuos hospitalarios, similares y peligrosos priorizados con Inspección Vigilancia y Control","Expresa el porcentaje de establecimientos de alto riego que generan residuos hospitalarios. similares y peligrosos visitados para la inspeccion vigilancia y control de estos factores de riesgo para la salud humana.
","Determinar el porcentaje de cumplimiento de visitas  de inspeccion vigilancia y control de los establecimientos de alto riego que generan residuos hospitalarios. similares y peligrosos ","Ley 715 de 2001
Resolución 1841 de 2013 ","(V1/V2)*100","V1: Establecimientos generadores de  residuos hospitalarios. similares y peligrosos  con Inspección Vigilancia y Control
V2: Total establecimientos  generadores de  residuos hospitalarios. similares y peligrosos  priorizados","Creciente","Anual","Actas y documentos de supervision
Bases de datos","Primaria","Informes de operador y de supervision e interventoria</v>
      </c>
      <c r="BI290" s="4" t="str">
        <f t="shared" si="108"/>
        <v>","2019","0","Subsecretaria Salud Pública_ DTP /Secretaria de Salud","UGIC_ DTP /Secretaria de Salud","informes escritos","observacion y supervision","se ajusta el nombre del indicador),</v>
      </c>
      <c r="BJ290" s="4" t="str">
        <f t="shared" si="109"/>
        <v>("3.1.4.3","Establecimientos generadores de residuos hospitalarios, similares y peligrosos priorizados con Inspección Vigilancia y Control","Expresa el porcentaje de establecimientos de alto riego que generan residuos hospitalarios. similares y peligrosos visitados para la inspeccion vigilancia y control de estos factores de riesgo para la salud humana.
","Determinar el porcentaje de cumplimiento de visitas  de inspeccion vigilancia y control de los establecimientos de alto riego que generan residuos hospitalarios. similares y peligrosos ","Ley 715 de 2001
Resolución 1841 de 2013 ","(V1/V2)*100","V1: Establecimientos generadores de  residuos hospitalarios. similares y peligrosos  con Inspección Vigilancia y Control
V2: Total establecimientos  generadores de  residuos hospitalarios. similares y peligrosos  priorizados","Creciente","Anual","Actas y documentos de supervision
Bases de datos","Primaria","Informes de operador y de supervision e interventoria","2019","0","Subsecretaria Salud Pública_ DTP /Secretaria de Salud","UGIC_ DTP /Secretaria de Salud","informes escritos","observacion y supervision","se ajusta el nombre del indicador),</v>
      </c>
    </row>
    <row r="291" spans="1:62" x14ac:dyDescent="0.2">
      <c r="A291" s="5" t="s">
        <v>289</v>
      </c>
      <c r="B291" s="6" t="s">
        <v>5901</v>
      </c>
      <c r="C291" s="15" t="s">
        <v>2455</v>
      </c>
      <c r="D291" s="15" t="s">
        <v>2456</v>
      </c>
      <c r="E291" s="15" t="s">
        <v>2457</v>
      </c>
      <c r="F291" s="15" t="s">
        <v>817</v>
      </c>
      <c r="G291" s="15" t="s">
        <v>2458</v>
      </c>
      <c r="H291" s="15" t="s">
        <v>1620</v>
      </c>
      <c r="I291" s="15" t="s">
        <v>856</v>
      </c>
      <c r="J291" s="15" t="s">
        <v>2459</v>
      </c>
      <c r="K291" s="15" t="s">
        <v>858</v>
      </c>
      <c r="L291" s="15" t="s">
        <v>2460</v>
      </c>
      <c r="M291" s="15">
        <v>2018</v>
      </c>
      <c r="N291" s="15"/>
      <c r="O291" s="15" t="s">
        <v>2461</v>
      </c>
      <c r="P291" s="15" t="s">
        <v>2204</v>
      </c>
      <c r="Q291" s="15" t="s">
        <v>2460</v>
      </c>
      <c r="R291" s="15" t="s">
        <v>2462</v>
      </c>
      <c r="S291" s="15"/>
      <c r="U291" s="10" t="s">
        <v>6434</v>
      </c>
      <c r="V291" s="4" t="str">
        <f t="shared" si="88"/>
        <v>3.1.5.1</v>
      </c>
      <c r="W291" s="122" t="s">
        <v>6435</v>
      </c>
      <c r="X291" s="4" t="str">
        <f t="shared" si="89"/>
        <v>Déficit de cobertura del régimen subsidiado certificado por el Ministerio de Salud</v>
      </c>
      <c r="Y291" s="4" t="s">
        <v>6435</v>
      </c>
      <c r="Z291" s="4" t="str">
        <f t="shared" si="90"/>
        <v>Hace referencia a la población que debido a sus características socio-económicas deberían estar afiliado al régimen subsidiado y aún no lo están.</v>
      </c>
      <c r="AA291" s="4" t="s">
        <v>6435</v>
      </c>
      <c r="AB291" s="4" t="str">
        <f t="shared" si="91"/>
        <v>Conocer el cumplimiento del Municipio de Medellín frente al aseguramiento del Régimen Subsidiado certificada por el Ministerio de Salud</v>
      </c>
      <c r="AC291" s="4" t="s">
        <v>6435</v>
      </c>
      <c r="AD291" s="4" t="str">
        <f t="shared" si="92"/>
        <v>Ley 1438 de 2011
Resolución 1841 de 2013
Ley 100 de 1993. Ley 1122 y Ley 1151 de 2007. el Decreto 3039 de 2007. la Resolución 425 de 2008
Resolución 2596 de 2008
Resolución 5154 de 2009y los
Acuerdos del Consejo Nacional de Seguridad Social</v>
      </c>
      <c r="AE291" s="4" t="s">
        <v>6435</v>
      </c>
      <c r="AF291" s="4" t="str">
        <f t="shared" si="93"/>
        <v>V1</v>
      </c>
      <c r="AG291" s="4" t="s">
        <v>6435</v>
      </c>
      <c r="AH291" s="4" t="str">
        <f t="shared" si="94"/>
        <v xml:space="preserve">V1= Déficit de cobertura del régimen subsidiado certificado por el Ministerio de Salud
</v>
      </c>
      <c r="AI291" s="4" t="s">
        <v>6435</v>
      </c>
      <c r="AJ291" s="4" t="str">
        <f t="shared" si="95"/>
        <v>Decreciente</v>
      </c>
      <c r="AK291" s="4" t="s">
        <v>6435</v>
      </c>
      <c r="AL291" s="4" t="str">
        <f t="shared" si="96"/>
        <v>Anual</v>
      </c>
      <c r="AM291" s="4" t="s">
        <v>6435</v>
      </c>
      <c r="AN291" s="4" t="str">
        <f t="shared" si="97"/>
        <v xml:space="preserve">Ministerio de Salud: https://www.minsalud.gov.co/proteccionsocial/Regimensubsidiado / Paginas/coberturas-del-regimen-subsidiado.aspx
</v>
      </c>
      <c r="AO291" s="4" t="s">
        <v>6435</v>
      </c>
      <c r="AP291" s="4" t="str">
        <f t="shared" si="98"/>
        <v>Secundaria</v>
      </c>
      <c r="AQ291" s="4" t="s">
        <v>6435</v>
      </c>
      <c r="AR291" s="4" t="str">
        <f t="shared" si="99"/>
        <v>Informe Ministerio de Salud</v>
      </c>
      <c r="AS291" s="4" t="s">
        <v>6435</v>
      </c>
      <c r="AT291" s="4">
        <f t="shared" si="100"/>
        <v>2018</v>
      </c>
      <c r="AU291" s="4" t="s">
        <v>6435</v>
      </c>
      <c r="AV291" s="4">
        <f t="shared" si="101"/>
        <v>0</v>
      </c>
      <c r="AW291" s="4" t="s">
        <v>6435</v>
      </c>
      <c r="AX291" s="4" t="str">
        <f t="shared" si="102"/>
        <v>Subsecretaria Prestación Servicios de Dalud_ DTP /Secretaria de Salud</v>
      </c>
      <c r="AY291" s="4" t="s">
        <v>6435</v>
      </c>
      <c r="AZ291" s="4" t="str">
        <f t="shared" si="103"/>
        <v>UGIC_ DTP /Secretaria de Salud</v>
      </c>
      <c r="BA291" s="4" t="s">
        <v>6435</v>
      </c>
      <c r="BB291" s="4" t="str">
        <f t="shared" si="104"/>
        <v>Informe Ministerio de Salud</v>
      </c>
      <c r="BC291" s="4" t="s">
        <v>6435</v>
      </c>
      <c r="BD291" s="4" t="str">
        <f t="shared" si="105"/>
        <v>Informe</v>
      </c>
      <c r="BE291" s="4" t="s">
        <v>6435</v>
      </c>
      <c r="BF291" s="4">
        <f t="shared" si="106"/>
        <v>0</v>
      </c>
      <c r="BG291" s="4" t="s">
        <v>6437</v>
      </c>
      <c r="BH291" s="4" t="str">
        <f t="shared" si="107"/>
        <v>("3.1.5.1","Déficit de cobertura del régimen subsidiado certificado por el Ministerio de Salud","Hace referencia a la población que debido a sus características socio-económicas deberían estar afiliado al régimen subsidiado y aún no lo están.","Conocer el cumplimiento del Municipio de Medellín frente al aseguramiento del Régimen Subsidiado certificada por el Ministerio de Salud","Ley 1438 de 2011
Resolución 1841 de 2013
Ley 100 de 1993. Ley 1122 y Ley 1151 de 2007. el Decreto 3039 de 2007. la Resolución 425 de 2008
Resolución 2596 de 2008
Resolución 5154 de 2009y los
Acuerdos del Consejo Nacional de Seguridad Social","V1","V1= Déficit de cobertura del régimen subsidiado certificado por el Ministerio de Salud
","Decreciente","Anual","Ministerio de Salud: https://www.minsalud.gov.co/proteccionsocial/Regimensubsidiado / Paginas/coberturas-del-regimen-subsidiado.aspx
","Secundaria","Informe Ministerio de Salud</v>
      </c>
      <c r="BI291" s="4" t="str">
        <f t="shared" si="108"/>
        <v>","2018","0","Subsecretaria Prestación Servicios de Dalud_ DTP /Secretaria de Salud","UGIC_ DTP /Secretaria de Salud","Informe Ministerio de Salud","Informe","0),</v>
      </c>
      <c r="BJ291" s="4" t="str">
        <f t="shared" si="109"/>
        <v>("3.1.5.1","Déficit de cobertura del régimen subsidiado certificado por el Ministerio de Salud","Hace referencia a la población que debido a sus características socio-económicas deberían estar afiliado al régimen subsidiado y aún no lo están.","Conocer el cumplimiento del Municipio de Medellín frente al aseguramiento del Régimen Subsidiado certificada por el Ministerio de Salud","Ley 1438 de 2011
Resolución 1841 de 2013
Ley 100 de 1993. Ley 1122 y Ley 1151 de 2007. el Decreto 3039 de 2007. la Resolución 425 de 2008
Resolución 2596 de 2008
Resolución 5154 de 2009y los
Acuerdos del Consejo Nacional de Seguridad Social","V1","V1= Déficit de cobertura del régimen subsidiado certificado por el Ministerio de Salud
","Decreciente","Anual","Ministerio de Salud: https://www.minsalud.gov.co/proteccionsocial/Regimensubsidiado / Paginas/coberturas-del-regimen-subsidiado.aspx
","Secundaria","Informe Ministerio de Salud","2018","0","Subsecretaria Prestación Servicios de Dalud_ DTP /Secretaria de Salud","UGIC_ DTP /Secretaria de Salud","Informe Ministerio de Salud","Informe","0),</v>
      </c>
    </row>
    <row r="292" spans="1:62" x14ac:dyDescent="0.2">
      <c r="A292" s="5" t="s">
        <v>290</v>
      </c>
      <c r="B292" s="6" t="s">
        <v>5902</v>
      </c>
      <c r="C292" s="15" t="s">
        <v>2463</v>
      </c>
      <c r="D292" s="15" t="s">
        <v>2464</v>
      </c>
      <c r="E292" s="15" t="s">
        <v>2465</v>
      </c>
      <c r="F292" s="15" t="s">
        <v>2247</v>
      </c>
      <c r="G292" s="15" t="s">
        <v>2466</v>
      </c>
      <c r="H292" s="15" t="s">
        <v>819</v>
      </c>
      <c r="I292" s="15" t="s">
        <v>856</v>
      </c>
      <c r="J292" s="15" t="s">
        <v>2467</v>
      </c>
      <c r="K292" s="15" t="s">
        <v>822</v>
      </c>
      <c r="L292" s="15" t="s">
        <v>2338</v>
      </c>
      <c r="M292" s="15">
        <v>2019</v>
      </c>
      <c r="N292" s="15"/>
      <c r="O292" s="15" t="s">
        <v>2461</v>
      </c>
      <c r="P292" s="15" t="s">
        <v>2204</v>
      </c>
      <c r="Q292" s="15" t="s">
        <v>2339</v>
      </c>
      <c r="R292" s="15" t="s">
        <v>2352</v>
      </c>
      <c r="S292" s="15"/>
      <c r="U292" s="10" t="s">
        <v>6434</v>
      </c>
      <c r="V292" s="4" t="str">
        <f t="shared" si="88"/>
        <v>3.1.5.2</v>
      </c>
      <c r="W292" s="122" t="s">
        <v>6435</v>
      </c>
      <c r="X292" s="4" t="str">
        <f t="shared" si="89"/>
        <v>Población pobre no asegurada PPNA con acceso a servicios de salud de primer nivel garantizado</v>
      </c>
      <c r="Y292" s="4" t="s">
        <v>6435</v>
      </c>
      <c r="Z292" s="4" t="str">
        <f t="shared" si="90"/>
        <v>Mide el porcentaje de la Población Pobre No asegurada con acceso servicios de salud del primer nivel de atención</v>
      </c>
      <c r="AA292" s="4" t="s">
        <v>6435</v>
      </c>
      <c r="AB292" s="4" t="str">
        <f t="shared" si="91"/>
        <v>Garantizar la atención en Salud de la población pobre no asegurada</v>
      </c>
      <c r="AC292" s="4" t="s">
        <v>6435</v>
      </c>
      <c r="AD292" s="4" t="str">
        <f t="shared" si="92"/>
        <v>Ley 1438 de 2011
Ley 715 de 2011
Resolución 1841 de 2013</v>
      </c>
      <c r="AE292" s="4" t="s">
        <v>6435</v>
      </c>
      <c r="AF292" s="4" t="str">
        <f t="shared" si="93"/>
        <v>V1/V2 *100</v>
      </c>
      <c r="AG292" s="4" t="s">
        <v>6435</v>
      </c>
      <c r="AH292" s="4" t="str">
        <f t="shared" si="94"/>
        <v>V1= PPNA cubierta con servicios de salud de primer nivel
V2=PPNA que solicitan el servicio de salud en la ciudad de Medellín</v>
      </c>
      <c r="AI292" s="4" t="s">
        <v>6435</v>
      </c>
      <c r="AJ292" s="4" t="str">
        <f t="shared" si="95"/>
        <v>Creciente</v>
      </c>
      <c r="AK292" s="4" t="s">
        <v>6435</v>
      </c>
      <c r="AL292" s="4" t="str">
        <f t="shared" si="96"/>
        <v>Anual</v>
      </c>
      <c r="AM292" s="4" t="s">
        <v>6435</v>
      </c>
      <c r="AN292" s="4" t="str">
        <f t="shared" si="97"/>
        <v xml:space="preserve">Base de datos de Aseguramiento. Secretaría de Salud
</v>
      </c>
      <c r="AO292" s="4" t="s">
        <v>6435</v>
      </c>
      <c r="AP292" s="4" t="str">
        <f t="shared" si="98"/>
        <v>Primaria</v>
      </c>
      <c r="AQ292" s="4" t="s">
        <v>6435</v>
      </c>
      <c r="AR292" s="4" t="str">
        <f t="shared" si="99"/>
        <v>Informes de operador y de supervision e interventoria</v>
      </c>
      <c r="AS292" s="4" t="s">
        <v>6435</v>
      </c>
      <c r="AT292" s="4">
        <f t="shared" si="100"/>
        <v>2019</v>
      </c>
      <c r="AU292" s="4" t="s">
        <v>6435</v>
      </c>
      <c r="AV292" s="4">
        <f t="shared" si="101"/>
        <v>0</v>
      </c>
      <c r="AW292" s="4" t="s">
        <v>6435</v>
      </c>
      <c r="AX292" s="4" t="str">
        <f t="shared" si="102"/>
        <v>Subsecretaria Prestación Servicios de Dalud_ DTP /Secretaria de Salud</v>
      </c>
      <c r="AY292" s="4" t="s">
        <v>6435</v>
      </c>
      <c r="AZ292" s="4" t="str">
        <f t="shared" si="103"/>
        <v>UGIC_ DTP /Secretaria de Salud</v>
      </c>
      <c r="BA292" s="4" t="s">
        <v>6435</v>
      </c>
      <c r="BB292" s="4" t="str">
        <f t="shared" si="104"/>
        <v>informe en Word/PDF</v>
      </c>
      <c r="BC292" s="4" t="s">
        <v>6435</v>
      </c>
      <c r="BD292" s="4" t="str">
        <f t="shared" si="105"/>
        <v>Observación de supervision e interventoria</v>
      </c>
      <c r="BE292" s="4" t="s">
        <v>6435</v>
      </c>
      <c r="BF292" s="4">
        <f t="shared" si="106"/>
        <v>0</v>
      </c>
      <c r="BG292" s="4" t="s">
        <v>6437</v>
      </c>
      <c r="BH292" s="4" t="str">
        <f t="shared" si="107"/>
        <v>("3.1.5.2","Población pobre no asegurada PPNA con acceso a servicios de salud de primer nivel garantizado","Mide el porcentaje de la Población Pobre No asegurada con acceso servicios de salud del primer nivel de atención","Garantizar la atención en Salud de la población pobre no asegurada","Ley 1438 de 2011
Ley 715 de 2011
Resolución 1841 de 2013","V1/V2 *100","V1= PPNA cubierta con servicios de salud de primer nivel
V2=PPNA que solicitan el servicio de salud en la ciudad de Medellín","Creciente","Anual","Base de datos de Aseguramiento. Secretaría de Salud
","Primaria","Informes de operador y de supervision e interventoria</v>
      </c>
      <c r="BI292" s="4" t="str">
        <f t="shared" si="108"/>
        <v>","2019","0","Subsecretaria Prestación Servicios de Dalud_ DTP /Secretaria de Salud","UGIC_ DTP /Secretaria de Salud","informe en Word/PDF","Observación de supervision e interventoria","0),</v>
      </c>
      <c r="BJ292" s="4" t="str">
        <f t="shared" si="109"/>
        <v>("3.1.5.2","Población pobre no asegurada PPNA con acceso a servicios de salud de primer nivel garantizado","Mide el porcentaje de la Población Pobre No asegurada con acceso servicios de salud del primer nivel de atención","Garantizar la atención en Salud de la población pobre no asegurada","Ley 1438 de 2011
Ley 715 de 2011
Resolución 1841 de 2013","V1/V2 *100","V1= PPNA cubierta con servicios de salud de primer nivel
V2=PPNA que solicitan el servicio de salud en la ciudad de Medellín","Creciente","Anual","Base de datos de Aseguramiento. Secretaría de Salud
","Primaria","Informes de operador y de supervision e interventoria","2019","0","Subsecretaria Prestación Servicios de Dalud_ DTP /Secretaria de Salud","UGIC_ DTP /Secretaria de Salud","informe en Word/PDF","Observación de supervision e interventoria","0),</v>
      </c>
    </row>
    <row r="293" spans="1:62" x14ac:dyDescent="0.2">
      <c r="A293" s="5" t="s">
        <v>291</v>
      </c>
      <c r="B293" s="6" t="s">
        <v>5903</v>
      </c>
      <c r="C293" s="15" t="s">
        <v>2468</v>
      </c>
      <c r="D293" s="15" t="s">
        <v>2469</v>
      </c>
      <c r="E293" s="15" t="s">
        <v>2470</v>
      </c>
      <c r="F293" s="15" t="s">
        <v>2247</v>
      </c>
      <c r="G293" s="15" t="s">
        <v>2471</v>
      </c>
      <c r="H293" s="15" t="s">
        <v>1112</v>
      </c>
      <c r="I293" s="15" t="s">
        <v>856</v>
      </c>
      <c r="J293" s="15" t="s">
        <v>2472</v>
      </c>
      <c r="K293" s="15" t="s">
        <v>822</v>
      </c>
      <c r="L293" s="15" t="s">
        <v>2338</v>
      </c>
      <c r="M293" s="15">
        <v>2019</v>
      </c>
      <c r="N293" s="15"/>
      <c r="O293" s="15" t="s">
        <v>2473</v>
      </c>
      <c r="P293" s="15" t="s">
        <v>2204</v>
      </c>
      <c r="Q293" s="15" t="s">
        <v>2103</v>
      </c>
      <c r="R293" s="15" t="s">
        <v>2474</v>
      </c>
      <c r="S293" s="15"/>
      <c r="U293" s="10" t="s">
        <v>6434</v>
      </c>
      <c r="V293" s="4" t="str">
        <f t="shared" si="88"/>
        <v>3.1.5.3</v>
      </c>
      <c r="W293" s="122" t="s">
        <v>6435</v>
      </c>
      <c r="X293" s="4" t="str">
        <f t="shared" si="89"/>
        <v>Instituciones prestadoras de servicios de salud que logran un nivel adecuado de la implementación del PAMEC</v>
      </c>
      <c r="Y293" s="4" t="s">
        <v>6435</v>
      </c>
      <c r="Z293" s="4" t="str">
        <f t="shared" si="90"/>
        <v xml:space="preserve">Busca medir el porcentaje de Instituciones prestadores de servicios de salud IPS con asistencia técnica de la SSM. que logran un nivel adecuado en la implementación del PAMEC (Plan de Auditoria y Mejoramiento de la Calidad). de acuerdo con los criterios de calificación definidos.  </v>
      </c>
      <c r="AA293" s="4" t="s">
        <v>6435</v>
      </c>
      <c r="AB293" s="4" t="str">
        <f t="shared" si="91"/>
        <v>Identificar los avances en el mejoramiento de la calidad de los servicios de salud de las IPS que han recibido asistencia técnica por parte de la autoridad territorial en Salud. con el fin de mejorar la satisfacción de los usuarios.</v>
      </c>
      <c r="AC293" s="4" t="s">
        <v>6435</v>
      </c>
      <c r="AD293" s="4" t="str">
        <f t="shared" si="92"/>
        <v>Resolución 1841 de 2013 
Decreto 780 de 2016</v>
      </c>
      <c r="AE293" s="4" t="s">
        <v>6435</v>
      </c>
      <c r="AF293" s="4" t="str">
        <f t="shared" si="93"/>
        <v>V1/V2 *100</v>
      </c>
      <c r="AG293" s="4" t="s">
        <v>6435</v>
      </c>
      <c r="AH293" s="4" t="str">
        <f t="shared" si="94"/>
        <v>V1= Número de instituciones que han logrado un nivel nivel medio y alto de implementación de PAMEC.
V2= Número de instituciones evaluadas (Número de visitas para diagnostico  y seguimiento de la SSM)</v>
      </c>
      <c r="AI293" s="4" t="s">
        <v>6435</v>
      </c>
      <c r="AJ293" s="4" t="str">
        <f t="shared" si="95"/>
        <v>Constante</v>
      </c>
      <c r="AK293" s="4" t="s">
        <v>6435</v>
      </c>
      <c r="AL293" s="4" t="str">
        <f t="shared" si="96"/>
        <v>Anual</v>
      </c>
      <c r="AM293" s="4" t="s">
        <v>6435</v>
      </c>
      <c r="AN293" s="4" t="str">
        <f t="shared" si="97"/>
        <v xml:space="preserve">Informe de supervisión del contrato de asistencia técnica PAMEC.
</v>
      </c>
      <c r="AO293" s="4" t="s">
        <v>6435</v>
      </c>
      <c r="AP293" s="4" t="str">
        <f t="shared" si="98"/>
        <v>Primaria</v>
      </c>
      <c r="AQ293" s="4" t="s">
        <v>6435</v>
      </c>
      <c r="AR293" s="4" t="str">
        <f t="shared" si="99"/>
        <v>Informes de operador y de supervision e interventoria</v>
      </c>
      <c r="AS293" s="4" t="s">
        <v>6435</v>
      </c>
      <c r="AT293" s="4">
        <f t="shared" si="100"/>
        <v>2019</v>
      </c>
      <c r="AU293" s="4" t="s">
        <v>6435</v>
      </c>
      <c r="AV293" s="4">
        <f t="shared" si="101"/>
        <v>0</v>
      </c>
      <c r="AW293" s="4" t="s">
        <v>6435</v>
      </c>
      <c r="AX293" s="4" t="str">
        <f t="shared" si="102"/>
        <v>Subsecretaria Prestación Servicios de Salud /Unidad de Acceso. redes y calidad /Secretaria de Salud</v>
      </c>
      <c r="AY293" s="4" t="s">
        <v>6435</v>
      </c>
      <c r="AZ293" s="4" t="str">
        <f t="shared" si="103"/>
        <v>UGIC_ DTP /Secretaria de Salud</v>
      </c>
      <c r="BA293" s="4" t="s">
        <v>6435</v>
      </c>
      <c r="BB293" s="4" t="str">
        <f t="shared" si="104"/>
        <v>Excel</v>
      </c>
      <c r="BC293" s="4" t="s">
        <v>6435</v>
      </c>
      <c r="BD293" s="4" t="str">
        <f t="shared" si="105"/>
        <v>Calidoscopio</v>
      </c>
      <c r="BE293" s="4" t="s">
        <v>6435</v>
      </c>
      <c r="BF293" s="4">
        <f t="shared" si="106"/>
        <v>0</v>
      </c>
      <c r="BG293" s="4" t="s">
        <v>6437</v>
      </c>
      <c r="BH293" s="4" t="str">
        <f t="shared" si="107"/>
        <v>("3.1.5.3","Instituciones prestadoras de servicios de salud que logran un nivel adecuado de la implementación del PAMEC","Busca medir el porcentaje de Instituciones prestadores de servicios de salud IPS con asistencia técnica de la SSM. que logran un nivel adecuado en la implementación del PAMEC (Plan de Auditoria y Mejoramiento de la Calidad). de acuerdo con los criterios de calificación definidos.  ","Identificar los avances en el mejoramiento de la calidad de los servicios de salud de las IPS que han recibido asistencia técnica por parte de la autoridad territorial en Salud. con el fin de mejorar la satisfacción de los usuarios.","Resolución 1841 de 2013 
Decreto 780 de 2016","V1/V2 *100","V1= Número de instituciones que han logrado un nivel nivel medio y alto de implementación de PAMEC.
V2= Número de instituciones evaluadas (Número de visitas para diagnostico  y seguimiento de la SSM)","Constante","Anual","Informe de supervisión del contrato de asistencia técnica PAMEC.
","Primaria","Informes de operador y de supervision e interventoria</v>
      </c>
      <c r="BI293" s="4" t="str">
        <f t="shared" si="108"/>
        <v>","2019","0","Subsecretaria Prestación Servicios de Salud /Unidad de Acceso. redes y calidad /Secretaria de Salud","UGIC_ DTP /Secretaria de Salud","Excel","Calidoscopio","0),</v>
      </c>
      <c r="BJ293" s="4" t="str">
        <f t="shared" si="109"/>
        <v>("3.1.5.3","Instituciones prestadoras de servicios de salud que logran un nivel adecuado de la implementación del PAMEC","Busca medir el porcentaje de Instituciones prestadores de servicios de salud IPS con asistencia técnica de la SSM. que logran un nivel adecuado en la implementación del PAMEC (Plan de Auditoria y Mejoramiento de la Calidad). de acuerdo con los criterios de calificación definidos.  ","Identificar los avances en el mejoramiento de la calidad de los servicios de salud de las IPS que han recibido asistencia técnica por parte de la autoridad territorial en Salud. con el fin de mejorar la satisfacción de los usuarios.","Resolución 1841 de 2013 
Decreto 780 de 2016","V1/V2 *100","V1= Número de instituciones que han logrado un nivel nivel medio y alto de implementación de PAMEC.
V2= Número de instituciones evaluadas (Número de visitas para diagnostico  y seguimiento de la SSM)","Constante","Anual","Informe de supervisión del contrato de asistencia técnica PAMEC.
","Primaria","Informes de operador y de supervision e interventoria","2019","0","Subsecretaria Prestación Servicios de Salud /Unidad de Acceso. redes y calidad /Secretaria de Salud","UGIC_ DTP /Secretaria de Salud","Excel","Calidoscopio","0),</v>
      </c>
    </row>
    <row r="294" spans="1:62" x14ac:dyDescent="0.2">
      <c r="A294" s="5" t="s">
        <v>292</v>
      </c>
      <c r="B294" s="6" t="s">
        <v>5904</v>
      </c>
      <c r="C294" s="15" t="s">
        <v>2475</v>
      </c>
      <c r="D294" s="15" t="s">
        <v>2476</v>
      </c>
      <c r="E294" s="15" t="s">
        <v>2477</v>
      </c>
      <c r="F294" s="15" t="s">
        <v>2478</v>
      </c>
      <c r="G294" s="15" t="s">
        <v>2479</v>
      </c>
      <c r="H294" s="15" t="s">
        <v>819</v>
      </c>
      <c r="I294" s="15" t="s">
        <v>856</v>
      </c>
      <c r="J294" s="15" t="s">
        <v>2480</v>
      </c>
      <c r="K294" s="15" t="s">
        <v>822</v>
      </c>
      <c r="L294" s="15" t="s">
        <v>2481</v>
      </c>
      <c r="M294" s="15">
        <v>2019</v>
      </c>
      <c r="N294" s="15"/>
      <c r="O294" s="15" t="s">
        <v>2482</v>
      </c>
      <c r="P294" s="15" t="s">
        <v>2204</v>
      </c>
      <c r="Q294" s="15" t="s">
        <v>2322</v>
      </c>
      <c r="R294" s="15" t="s">
        <v>897</v>
      </c>
      <c r="S294" s="15" t="s">
        <v>2449</v>
      </c>
      <c r="U294" s="10" t="s">
        <v>6434</v>
      </c>
      <c r="V294" s="4" t="str">
        <f t="shared" si="88"/>
        <v>3.1.5.4</v>
      </c>
      <c r="W294" s="122" t="s">
        <v>6435</v>
      </c>
      <c r="X294" s="4" t="str">
        <f t="shared" si="89"/>
        <v>Nueva infraestructura hospitalaria entregada (Hospital mental)</v>
      </c>
      <c r="Y294" s="4" t="s">
        <v>6435</v>
      </c>
      <c r="Z294" s="4" t="str">
        <f t="shared" si="90"/>
        <v>Expresa el nivel de avance de la construcción o fortalecimiento de infraestructura para la entrega  del hospital mental de Medellín</v>
      </c>
      <c r="AA294" s="4" t="s">
        <v>6435</v>
      </c>
      <c r="AB294" s="4" t="str">
        <f t="shared" si="91"/>
        <v>Determinar el nivel de avance físico del Hospital Mental de Medellín</v>
      </c>
      <c r="AC294" s="4" t="s">
        <v>6435</v>
      </c>
      <c r="AD294" s="4" t="str">
        <f t="shared" si="92"/>
        <v>Ley 1438 de 2011
Resolución 4445 de 1996</v>
      </c>
      <c r="AE294" s="4" t="s">
        <v>6435</v>
      </c>
      <c r="AF294" s="4" t="str">
        <f t="shared" si="93"/>
        <v xml:space="preserve">V1
</v>
      </c>
      <c r="AG294" s="4" t="s">
        <v>6435</v>
      </c>
      <c r="AH294" s="4" t="str">
        <f t="shared" si="94"/>
        <v xml:space="preserve">V1: Avance físico del Hospital Mental de Medellín. según lo contratado y planeado por operador 
</v>
      </c>
      <c r="AI294" s="4" t="s">
        <v>6435</v>
      </c>
      <c r="AJ294" s="4" t="str">
        <f t="shared" si="95"/>
        <v>Creciente</v>
      </c>
      <c r="AK294" s="4" t="s">
        <v>6435</v>
      </c>
      <c r="AL294" s="4" t="str">
        <f t="shared" si="96"/>
        <v>Anual</v>
      </c>
      <c r="AM294" s="4" t="s">
        <v>6435</v>
      </c>
      <c r="AN294" s="4" t="str">
        <f t="shared" si="97"/>
        <v>Informes de supervisión del avance físico del hospital mental de Medellín - SECOP</v>
      </c>
      <c r="AO294" s="4" t="s">
        <v>6435</v>
      </c>
      <c r="AP294" s="4" t="str">
        <f t="shared" si="98"/>
        <v>Primaria</v>
      </c>
      <c r="AQ294" s="4" t="s">
        <v>6435</v>
      </c>
      <c r="AR294" s="4" t="str">
        <f t="shared" si="99"/>
        <v>Actas e informes de supervisión de contrato(s) - informe de avance físico</v>
      </c>
      <c r="AS294" s="4" t="s">
        <v>6435</v>
      </c>
      <c r="AT294" s="4">
        <f t="shared" si="100"/>
        <v>2019</v>
      </c>
      <c r="AU294" s="4" t="s">
        <v>6435</v>
      </c>
      <c r="AV294" s="4">
        <f t="shared" si="101"/>
        <v>0</v>
      </c>
      <c r="AW294" s="4" t="s">
        <v>6435</v>
      </c>
      <c r="AX294" s="4" t="str">
        <f t="shared" si="102"/>
        <v>Subsecretaría Administrativa y Financiera (Construcción o adecuacion) 
Gestión de servicios de salud - Unidad de Acceso. redes y calidad (Dotación)</v>
      </c>
      <c r="AY294" s="4" t="s">
        <v>6435</v>
      </c>
      <c r="AZ294" s="4" t="str">
        <f t="shared" si="103"/>
        <v>UGIC_ DTP /Secretaria de Salud</v>
      </c>
      <c r="BA294" s="4" t="s">
        <v>6435</v>
      </c>
      <c r="BB294" s="4" t="str">
        <f t="shared" si="104"/>
        <v>Informes de supervsión de contratos</v>
      </c>
      <c r="BC294" s="4" t="s">
        <v>6435</v>
      </c>
      <c r="BD294" s="4" t="str">
        <f t="shared" si="105"/>
        <v>Registros administrativos</v>
      </c>
      <c r="BE294" s="4" t="s">
        <v>6435</v>
      </c>
      <c r="BF294" s="4" t="str">
        <f t="shared" si="106"/>
        <v>se ajusta nombre indicador</v>
      </c>
      <c r="BG294" s="4" t="s">
        <v>6437</v>
      </c>
      <c r="BH294" s="4" t="str">
        <f t="shared" si="107"/>
        <v>("3.1.5.4","Nueva infraestructura hospitalaria entregada (Hospital mental)","Expresa el nivel de avance de la construcción o fortalecimiento de infraestructura para la entrega  del hospital mental de Medellín","Determinar el nivel de avance físico del Hospital Mental de Medellín","Ley 1438 de 2011
Resolución 4445 de 1996","V1
","V1: Avance físico del Hospital Mental de Medellín. según lo contratado y planeado por operador 
","Creciente","Anual","Informes de supervisión del avance físico del hospital mental de Medellín - SECOP","Primaria","Actas e informes de supervisión de contrato(s) - informe de avance físico</v>
      </c>
      <c r="BI294" s="4" t="str">
        <f t="shared" si="108"/>
        <v>","2019","0","Subsecretaría Administrativa y Financiera (Construcción o adecuacion) 
Gestión de servicios de salud - Unidad de Acceso. redes y calidad (Dotación)","UGIC_ DTP /Secretaria de Salud","Informes de supervsión de contratos","Registros administrativos","se ajusta nombre indicador),</v>
      </c>
      <c r="BJ294" s="4" t="str">
        <f t="shared" si="109"/>
        <v>("3.1.5.4","Nueva infraestructura hospitalaria entregada (Hospital mental)","Expresa el nivel de avance de la construcción o fortalecimiento de infraestructura para la entrega  del hospital mental de Medellín","Determinar el nivel de avance físico del Hospital Mental de Medellín","Ley 1438 de 2011
Resolución 4445 de 1996","V1
","V1: Avance físico del Hospital Mental de Medellín. según lo contratado y planeado por operador 
","Creciente","Anual","Informes de supervisión del avance físico del hospital mental de Medellín - SECOP","Primaria","Actas e informes de supervisión de contrato(s) - informe de avance físico","2019","0","Subsecretaría Administrativa y Financiera (Construcción o adecuacion) 
Gestión de servicios de salud - Unidad de Acceso. redes y calidad (Dotación)","UGIC_ DTP /Secretaria de Salud","Informes de supervsión de contratos","Registros administrativos","se ajusta nombre indicador),</v>
      </c>
    </row>
    <row r="295" spans="1:62" x14ac:dyDescent="0.2">
      <c r="A295" s="5" t="s">
        <v>293</v>
      </c>
      <c r="B295" s="6" t="s">
        <v>5905</v>
      </c>
      <c r="C295" s="15" t="s">
        <v>2483</v>
      </c>
      <c r="D295" s="15" t="s">
        <v>2484</v>
      </c>
      <c r="E295" s="15" t="s">
        <v>2485</v>
      </c>
      <c r="F295" s="15" t="s">
        <v>2478</v>
      </c>
      <c r="G295" s="15" t="s">
        <v>2486</v>
      </c>
      <c r="H295" s="15" t="s">
        <v>819</v>
      </c>
      <c r="I295" s="15" t="s">
        <v>856</v>
      </c>
      <c r="J295" s="15" t="s">
        <v>2487</v>
      </c>
      <c r="K295" s="15" t="s">
        <v>822</v>
      </c>
      <c r="L295" s="15" t="s">
        <v>2481</v>
      </c>
      <c r="M295" s="15">
        <v>2019</v>
      </c>
      <c r="N295" s="15"/>
      <c r="O295" s="15" t="s">
        <v>2488</v>
      </c>
      <c r="P295" s="15" t="s">
        <v>2488</v>
      </c>
      <c r="Q295" s="15" t="s">
        <v>2339</v>
      </c>
      <c r="R295" s="15" t="s">
        <v>897</v>
      </c>
      <c r="S295" s="15" t="s">
        <v>2489</v>
      </c>
      <c r="U295" s="10" t="s">
        <v>6434</v>
      </c>
      <c r="V295" s="4" t="str">
        <f t="shared" si="88"/>
        <v>3.1.5.5</v>
      </c>
      <c r="W295" s="122" t="s">
        <v>6435</v>
      </c>
      <c r="X295" s="4" t="str">
        <f t="shared" si="89"/>
        <v>Unidad hospitalaria de Buenos Aires entregada</v>
      </c>
      <c r="Y295" s="4" t="s">
        <v>6435</v>
      </c>
      <c r="Z295" s="4" t="str">
        <f t="shared" si="90"/>
        <v>Expresa el nivel de avance físico de la Unidad Hospitalaria de Buenos Aires de la ESE Metrosalud</v>
      </c>
      <c r="AA295" s="4" t="s">
        <v>6435</v>
      </c>
      <c r="AB295" s="4" t="str">
        <f t="shared" si="91"/>
        <v>Determinar el porcentaje de avance  físico de la Unidad Hospitalaria de Buenos Aires de la ESE Metrosalud (Dotación y terminación en infraestructura)</v>
      </c>
      <c r="AC295" s="4" t="s">
        <v>6435</v>
      </c>
      <c r="AD295" s="4" t="str">
        <f t="shared" si="92"/>
        <v>Ley 1438 de 2011</v>
      </c>
      <c r="AE295" s="4" t="s">
        <v>6435</v>
      </c>
      <c r="AF295" s="4" t="str">
        <f t="shared" si="93"/>
        <v xml:space="preserve">V1
</v>
      </c>
      <c r="AG295" s="4" t="s">
        <v>6435</v>
      </c>
      <c r="AH295" s="4" t="str">
        <f t="shared" si="94"/>
        <v>V1: Avance porcentual físico de la Unidad de Buenos aires de la ESE Metrosalud. según lo contratado y planeado por operador</v>
      </c>
      <c r="AI295" s="4" t="s">
        <v>6435</v>
      </c>
      <c r="AJ295" s="4" t="str">
        <f t="shared" si="95"/>
        <v>Creciente</v>
      </c>
      <c r="AK295" s="4" t="s">
        <v>6435</v>
      </c>
      <c r="AL295" s="4" t="str">
        <f t="shared" si="96"/>
        <v>Anual</v>
      </c>
      <c r="AM295" s="4" t="s">
        <v>6435</v>
      </c>
      <c r="AN295" s="4" t="str">
        <f t="shared" si="97"/>
        <v>Informes de supervisión de lo contratado - SECOP</v>
      </c>
      <c r="AO295" s="4" t="s">
        <v>6435</v>
      </c>
      <c r="AP295" s="4" t="str">
        <f t="shared" si="98"/>
        <v>Primaria</v>
      </c>
      <c r="AQ295" s="4" t="s">
        <v>6435</v>
      </c>
      <c r="AR295" s="4" t="str">
        <f t="shared" si="99"/>
        <v>Actas e informes de supervisión de contrato(s) - informe de avance físico</v>
      </c>
      <c r="AS295" s="4" t="s">
        <v>6435</v>
      </c>
      <c r="AT295" s="4">
        <f t="shared" si="100"/>
        <v>2019</v>
      </c>
      <c r="AU295" s="4" t="s">
        <v>6435</v>
      </c>
      <c r="AV295" s="4">
        <f t="shared" si="101"/>
        <v>0</v>
      </c>
      <c r="AW295" s="4" t="s">
        <v>6435</v>
      </c>
      <c r="AX295" s="4" t="str">
        <f t="shared" si="102"/>
        <v>Gestión de servicios de salud - Unidad de Acceso. redes y calidad</v>
      </c>
      <c r="AY295" s="4" t="s">
        <v>6435</v>
      </c>
      <c r="AZ295" s="4" t="str">
        <f t="shared" si="103"/>
        <v>Gestión de servicios de salud - Unidad de Acceso. redes y calidad</v>
      </c>
      <c r="BA295" s="4" t="s">
        <v>6435</v>
      </c>
      <c r="BB295" s="4" t="str">
        <f t="shared" si="104"/>
        <v>informe en Word/PDF</v>
      </c>
      <c r="BC295" s="4" t="s">
        <v>6435</v>
      </c>
      <c r="BD295" s="4" t="str">
        <f t="shared" si="105"/>
        <v>Registros administrativos</v>
      </c>
      <c r="BE295" s="4" t="s">
        <v>6435</v>
      </c>
      <c r="BF295" s="4" t="str">
        <f t="shared" si="106"/>
        <v>se ajusta linea de base</v>
      </c>
      <c r="BG295" s="4" t="s">
        <v>6437</v>
      </c>
      <c r="BH295" s="4" t="str">
        <f t="shared" si="107"/>
        <v>("3.1.5.5","Unidad hospitalaria de Buenos Aires entregada","Expresa el nivel de avance físico de la Unidad Hospitalaria de Buenos Aires de la ESE Metrosalud","Determinar el porcentaje de avance  físico de la Unidad Hospitalaria de Buenos Aires de la ESE Metrosalud (Dotación y terminación en infraestructura)","Ley 1438 de 2011","V1
","V1: Avance porcentual físico de la Unidad de Buenos aires de la ESE Metrosalud. según lo contratado y planeado por operador","Creciente","Anual","Informes de supervisión de lo contratado - SECOP","Primaria","Actas e informes de supervisión de contrato(s) - informe de avance físico</v>
      </c>
      <c r="BI295" s="4" t="str">
        <f t="shared" si="108"/>
        <v>","2019","0","Gestión de servicios de salud - Unidad de Acceso. redes y calidad","Gestión de servicios de salud - Unidad de Acceso. redes y calidad","informe en Word/PDF","Registros administrativos","se ajusta linea de base),</v>
      </c>
      <c r="BJ295" s="4" t="str">
        <f t="shared" si="109"/>
        <v>("3.1.5.5","Unidad hospitalaria de Buenos Aires entregada","Expresa el nivel de avance físico de la Unidad Hospitalaria de Buenos Aires de la ESE Metrosalud","Determinar el porcentaje de avance  físico de la Unidad Hospitalaria de Buenos Aires de la ESE Metrosalud (Dotación y terminación en infraestructura)","Ley 1438 de 2011","V1
","V1: Avance porcentual físico de la Unidad de Buenos aires de la ESE Metrosalud. según lo contratado y planeado por operador","Creciente","Anual","Informes de supervisión de lo contratado - SECOP","Primaria","Actas e informes de supervisión de contrato(s) - informe de avance físico","2019","0","Gestión de servicios de salud - Unidad de Acceso. redes y calidad","Gestión de servicios de salud - Unidad de Acceso. redes y calidad","informe en Word/PDF","Registros administrativos","se ajusta linea de base),</v>
      </c>
    </row>
    <row r="296" spans="1:62" x14ac:dyDescent="0.2">
      <c r="A296" s="5" t="s">
        <v>294</v>
      </c>
      <c r="B296" s="6" t="s">
        <v>5906</v>
      </c>
      <c r="C296" s="15" t="s">
        <v>2490</v>
      </c>
      <c r="D296" s="15" t="s">
        <v>2491</v>
      </c>
      <c r="E296" s="15" t="s">
        <v>2477</v>
      </c>
      <c r="F296" s="15" t="s">
        <v>2478</v>
      </c>
      <c r="G296" s="15" t="s">
        <v>2492</v>
      </c>
      <c r="H296" s="15" t="s">
        <v>819</v>
      </c>
      <c r="I296" s="15" t="s">
        <v>856</v>
      </c>
      <c r="J296" s="15" t="s">
        <v>2487</v>
      </c>
      <c r="K296" s="15" t="s">
        <v>822</v>
      </c>
      <c r="L296" s="15" t="s">
        <v>2481</v>
      </c>
      <c r="M296" s="15">
        <v>2019</v>
      </c>
      <c r="N296" s="15"/>
      <c r="O296" s="15" t="s">
        <v>2493</v>
      </c>
      <c r="P296" s="15" t="s">
        <v>2493</v>
      </c>
      <c r="Q296" s="15" t="s">
        <v>2339</v>
      </c>
      <c r="R296" s="15" t="s">
        <v>897</v>
      </c>
      <c r="S296" s="15" t="s">
        <v>2449</v>
      </c>
      <c r="U296" s="10" t="s">
        <v>6434</v>
      </c>
      <c r="V296" s="4" t="str">
        <f t="shared" si="88"/>
        <v>3.1.5.6</v>
      </c>
      <c r="W296" s="122" t="s">
        <v>6435</v>
      </c>
      <c r="X296" s="4" t="str">
        <f t="shared" si="89"/>
        <v>Unidad hospitalaria de Santa Cruz ampliada</v>
      </c>
      <c r="Y296" s="4" t="s">
        <v>6435</v>
      </c>
      <c r="Z296" s="4" t="str">
        <f t="shared" si="90"/>
        <v>Expresa el nivel de avance de la ampliación  de la Unidad Hospitalaria de Santa Cruz de la ESE Metrosalud</v>
      </c>
      <c r="AA296" s="4" t="s">
        <v>6435</v>
      </c>
      <c r="AB296" s="4" t="str">
        <f t="shared" si="91"/>
        <v>Determinar el porcentaje de avance de la ampliación  de la Unidad Hospitalaria de Santa Cruz de la ESE Metrosalud</v>
      </c>
      <c r="AC296" s="4" t="s">
        <v>6435</v>
      </c>
      <c r="AD296" s="4" t="str">
        <f t="shared" si="92"/>
        <v>Ley 1438 de 2011
Resolución 4445 de 1996</v>
      </c>
      <c r="AE296" s="4" t="s">
        <v>6435</v>
      </c>
      <c r="AF296" s="4" t="str">
        <f t="shared" si="93"/>
        <v xml:space="preserve">V1
</v>
      </c>
      <c r="AG296" s="4" t="s">
        <v>6435</v>
      </c>
      <c r="AH296" s="4" t="str">
        <f t="shared" si="94"/>
        <v xml:space="preserve">V1: Avance porcentual físico de la ampliación de la Unidad Hospitalaria de Santa Cruz de la ESE Metrosalud. según lo contratado y planeado por operador </v>
      </c>
      <c r="AI296" s="4" t="s">
        <v>6435</v>
      </c>
      <c r="AJ296" s="4" t="str">
        <f t="shared" si="95"/>
        <v>Creciente</v>
      </c>
      <c r="AK296" s="4" t="s">
        <v>6435</v>
      </c>
      <c r="AL296" s="4" t="str">
        <f t="shared" si="96"/>
        <v>Anual</v>
      </c>
      <c r="AM296" s="4" t="s">
        <v>6435</v>
      </c>
      <c r="AN296" s="4" t="str">
        <f t="shared" si="97"/>
        <v>Informes de supervisión de lo contratado - SECOP</v>
      </c>
      <c r="AO296" s="4" t="s">
        <v>6435</v>
      </c>
      <c r="AP296" s="4" t="str">
        <f t="shared" si="98"/>
        <v>Primaria</v>
      </c>
      <c r="AQ296" s="4" t="s">
        <v>6435</v>
      </c>
      <c r="AR296" s="4" t="str">
        <f t="shared" si="99"/>
        <v>Actas e informes de supervisión de contrato(s) - informe de avance físico</v>
      </c>
      <c r="AS296" s="4" t="s">
        <v>6435</v>
      </c>
      <c r="AT296" s="4">
        <f t="shared" si="100"/>
        <v>2019</v>
      </c>
      <c r="AU296" s="4" t="s">
        <v>6435</v>
      </c>
      <c r="AV296" s="4">
        <f t="shared" si="101"/>
        <v>0</v>
      </c>
      <c r="AW296" s="4" t="s">
        <v>6435</v>
      </c>
      <c r="AX296" s="4" t="str">
        <f t="shared" si="102"/>
        <v>Subsecretaría Administrativa y Financiera</v>
      </c>
      <c r="AY296" s="4" t="s">
        <v>6435</v>
      </c>
      <c r="AZ296" s="4" t="str">
        <f t="shared" si="103"/>
        <v>Subsecretaría Administrativa y Financiera</v>
      </c>
      <c r="BA296" s="4" t="s">
        <v>6435</v>
      </c>
      <c r="BB296" s="4" t="str">
        <f t="shared" si="104"/>
        <v>informe en Word/PDF</v>
      </c>
      <c r="BC296" s="4" t="s">
        <v>6435</v>
      </c>
      <c r="BD296" s="4" t="str">
        <f t="shared" si="105"/>
        <v>Registros administrativos</v>
      </c>
      <c r="BE296" s="4" t="s">
        <v>6435</v>
      </c>
      <c r="BF296" s="4" t="str">
        <f t="shared" si="106"/>
        <v>se ajusta nombre indicador</v>
      </c>
      <c r="BG296" s="4" t="s">
        <v>6437</v>
      </c>
      <c r="BH296" s="4" t="str">
        <f t="shared" si="107"/>
        <v>("3.1.5.6","Unidad hospitalaria de Santa Cruz ampliada","Expresa el nivel de avance de la ampliación  de la Unidad Hospitalaria de Santa Cruz de la ESE Metrosalud","Determinar el porcentaje de avance de la ampliación  de la Unidad Hospitalaria de Santa Cruz de la ESE Metrosalud","Ley 1438 de 2011
Resolución 4445 de 1996","V1
","V1: Avance porcentual físico de la ampliación de la Unidad Hospitalaria de Santa Cruz de la ESE Metrosalud. según lo contratado y planeado por operador ","Creciente","Anual","Informes de supervisión de lo contratado - SECOP","Primaria","Actas e informes de supervisión de contrato(s) - informe de avance físico</v>
      </c>
      <c r="BI296" s="4" t="str">
        <f t="shared" si="108"/>
        <v>","2019","0","Subsecretaría Administrativa y Financiera","Subsecretaría Administrativa y Financiera","informe en Word/PDF","Registros administrativos","se ajusta nombre indicador),</v>
      </c>
      <c r="BJ296" s="4" t="str">
        <f t="shared" si="109"/>
        <v>("3.1.5.6","Unidad hospitalaria de Santa Cruz ampliada","Expresa el nivel de avance de la ampliación  de la Unidad Hospitalaria de Santa Cruz de la ESE Metrosalud","Determinar el porcentaje de avance de la ampliación  de la Unidad Hospitalaria de Santa Cruz de la ESE Metrosalud","Ley 1438 de 2011
Resolución 4445 de 1996","V1
","V1: Avance porcentual físico de la ampliación de la Unidad Hospitalaria de Santa Cruz de la ESE Metrosalud. según lo contratado y planeado por operador ","Creciente","Anual","Informes de supervisión de lo contratado - SECOP","Primaria","Actas e informes de supervisión de contrato(s) - informe de avance físico","2019","0","Subsecretaría Administrativa y Financiera","Subsecretaría Administrativa y Financiera","informe en Word/PDF","Registros administrativos","se ajusta nombre indicador),</v>
      </c>
    </row>
    <row r="297" spans="1:62" x14ac:dyDescent="0.2">
      <c r="A297" s="5" t="s">
        <v>295</v>
      </c>
      <c r="B297" s="6" t="s">
        <v>5907</v>
      </c>
      <c r="C297" s="15" t="s">
        <v>2494</v>
      </c>
      <c r="D297" s="15" t="s">
        <v>2495</v>
      </c>
      <c r="E297" s="15" t="s">
        <v>2348</v>
      </c>
      <c r="F297" s="15" t="s">
        <v>2247</v>
      </c>
      <c r="G297" s="15" t="s">
        <v>2496</v>
      </c>
      <c r="H297" s="15" t="s">
        <v>819</v>
      </c>
      <c r="I297" s="15" t="s">
        <v>856</v>
      </c>
      <c r="J297" s="15" t="s">
        <v>2350</v>
      </c>
      <c r="K297" s="15" t="s">
        <v>822</v>
      </c>
      <c r="L297" s="15" t="s">
        <v>2338</v>
      </c>
      <c r="M297" s="15">
        <v>2019</v>
      </c>
      <c r="N297" s="15"/>
      <c r="O297" s="15" t="s">
        <v>2351</v>
      </c>
      <c r="P297" s="15" t="s">
        <v>2204</v>
      </c>
      <c r="Q297" s="15" t="s">
        <v>2339</v>
      </c>
      <c r="R297" s="15" t="s">
        <v>2352</v>
      </c>
      <c r="S297" s="15" t="s">
        <v>2497</v>
      </c>
      <c r="U297" s="10" t="s">
        <v>6434</v>
      </c>
      <c r="V297" s="4" t="str">
        <f t="shared" si="88"/>
        <v>3.1.5.7</v>
      </c>
      <c r="W297" s="122" t="s">
        <v>6435</v>
      </c>
      <c r="X297" s="4" t="str">
        <f t="shared" si="89"/>
        <v>Instituciones de la Red Pública fortalecidas</v>
      </c>
      <c r="Y297" s="4" t="s">
        <v>6435</v>
      </c>
      <c r="Z297" s="4" t="str">
        <f t="shared" si="90"/>
        <v>Instituciones de la red pública (Metrosalud. Hospital General. Hospital infantil. CIAMF) que se priorizan para ser objeto de proyectos de fortalecimiento técnico y financiero</v>
      </c>
      <c r="AA297" s="4" t="s">
        <v>6435</v>
      </c>
      <c r="AB297" s="4" t="str">
        <f t="shared" si="91"/>
        <v>Identificar de las instituciones de la red pública priorizadas. cuales recibieron fortalecimiento  técnico y financiero</v>
      </c>
      <c r="AC297" s="4" t="s">
        <v>6435</v>
      </c>
      <c r="AD297" s="4" t="str">
        <f t="shared" si="92"/>
        <v>Resolución 1841 de 2013. Ley 1438 de 2011</v>
      </c>
      <c r="AE297" s="4" t="s">
        <v>6435</v>
      </c>
      <c r="AF297" s="4" t="str">
        <f t="shared" si="93"/>
        <v>V1/V2 *100</v>
      </c>
      <c r="AG297" s="4" t="s">
        <v>6435</v>
      </c>
      <c r="AH297" s="4" t="str">
        <f t="shared" si="94"/>
        <v>V1= Instituciones de la red pública que recibieron fortalecimiento
V2= Total de instituciones de la red pública priorizadas</v>
      </c>
      <c r="AI297" s="4" t="s">
        <v>6435</v>
      </c>
      <c r="AJ297" s="4" t="str">
        <f t="shared" si="95"/>
        <v>Creciente</v>
      </c>
      <c r="AK297" s="4" t="s">
        <v>6435</v>
      </c>
      <c r="AL297" s="4" t="str">
        <f t="shared" si="96"/>
        <v>Anual</v>
      </c>
      <c r="AM297" s="4" t="s">
        <v>6435</v>
      </c>
      <c r="AN297" s="4" t="str">
        <f t="shared" si="97"/>
        <v xml:space="preserve">Informes de avance del Proyecto fortalecimiento a la red publica de Medellín
</v>
      </c>
      <c r="AO297" s="4" t="s">
        <v>6435</v>
      </c>
      <c r="AP297" s="4" t="str">
        <f t="shared" si="98"/>
        <v>Primaria</v>
      </c>
      <c r="AQ297" s="4" t="s">
        <v>6435</v>
      </c>
      <c r="AR297" s="4" t="str">
        <f t="shared" si="99"/>
        <v>Informes de operador y de supervision e interventoria</v>
      </c>
      <c r="AS297" s="4" t="s">
        <v>6435</v>
      </c>
      <c r="AT297" s="4">
        <f t="shared" si="100"/>
        <v>2019</v>
      </c>
      <c r="AU297" s="4" t="s">
        <v>6435</v>
      </c>
      <c r="AV297" s="4">
        <f t="shared" si="101"/>
        <v>0</v>
      </c>
      <c r="AW297" s="4" t="s">
        <v>6435</v>
      </c>
      <c r="AX297" s="4" t="str">
        <f t="shared" si="102"/>
        <v>Gestión de servicios de salud - Unidad de Acceso. redes y calidad /Secretaria de Salud</v>
      </c>
      <c r="AY297" s="4" t="s">
        <v>6435</v>
      </c>
      <c r="AZ297" s="4" t="str">
        <f t="shared" si="103"/>
        <v>UGIC_ DTP /Secretaria de Salud</v>
      </c>
      <c r="BA297" s="4" t="s">
        <v>6435</v>
      </c>
      <c r="BB297" s="4" t="str">
        <f t="shared" si="104"/>
        <v>informe en Word/PDF</v>
      </c>
      <c r="BC297" s="4" t="s">
        <v>6435</v>
      </c>
      <c r="BD297" s="4" t="str">
        <f t="shared" si="105"/>
        <v>Observación de supervision e interventoria</v>
      </c>
      <c r="BE297" s="4" t="s">
        <v>6435</v>
      </c>
      <c r="BF297" s="4" t="str">
        <f t="shared" si="106"/>
        <v>se ajusta nombre de indicador</v>
      </c>
      <c r="BG297" s="4" t="s">
        <v>6437</v>
      </c>
      <c r="BH297" s="4" t="str">
        <f t="shared" si="107"/>
        <v>("3.1.5.7","Instituciones de la Red Pública fortalecidas","Instituciones de la red pública (Metrosalud. Hospital General. Hospital infantil. CIAMF) que se priorizan para ser objeto de proyectos de fortalecimiento técnico y financiero","Identificar de las instituciones de la red pública priorizadas. cuales recibieron fortalecimiento  técnico y financiero","Resolución 1841 de 2013. Ley 1438 de 2011","V1/V2 *100","V1= Instituciones de la red pública que recibieron fortalecimiento
V2= Total de instituciones de la red pública priorizadas","Creciente","Anual","Informes de avance del Proyecto fortalecimiento a la red publica de Medellín
","Primaria","Informes de operador y de supervision e interventoria</v>
      </c>
      <c r="BI297" s="4" t="str">
        <f t="shared" si="108"/>
        <v>","2019","0","Gestión de servicios de salud - Unidad de Acceso. redes y calidad /Secretaria de Salud","UGIC_ DTP /Secretaria de Salud","informe en Word/PDF","Observación de supervision e interventoria","se ajusta nombre de indicador),</v>
      </c>
      <c r="BJ297" s="4" t="str">
        <f t="shared" si="109"/>
        <v>("3.1.5.7","Instituciones de la Red Pública fortalecidas","Instituciones de la red pública (Metrosalud. Hospital General. Hospital infantil. CIAMF) que se priorizan para ser objeto de proyectos de fortalecimiento técnico y financiero","Identificar de las instituciones de la red pública priorizadas. cuales recibieron fortalecimiento  técnico y financiero","Resolución 1841 de 2013. Ley 1438 de 2011","V1/V2 *100","V1= Instituciones de la red pública que recibieron fortalecimiento
V2= Total de instituciones de la red pública priorizadas","Creciente","Anual","Informes de avance del Proyecto fortalecimiento a la red publica de Medellín
","Primaria","Informes de operador y de supervision e interventoria","2019","0","Gestión de servicios de salud - Unidad de Acceso. redes y calidad /Secretaria de Salud","UGIC_ DTP /Secretaria de Salud","informe en Word/PDF","Observación de supervision e interventoria","se ajusta nombre de indicador),</v>
      </c>
    </row>
    <row r="298" spans="1:62" x14ac:dyDescent="0.2">
      <c r="A298" s="5" t="s">
        <v>296</v>
      </c>
      <c r="B298" s="6" t="s">
        <v>5908</v>
      </c>
      <c r="C298" s="15" t="s">
        <v>2498</v>
      </c>
      <c r="D298" s="15" t="s">
        <v>2499</v>
      </c>
      <c r="E298" s="15" t="s">
        <v>2500</v>
      </c>
      <c r="F298" s="15" t="s">
        <v>817</v>
      </c>
      <c r="G298" s="15" t="s">
        <v>2501</v>
      </c>
      <c r="H298" s="15" t="s">
        <v>819</v>
      </c>
      <c r="I298" s="15" t="s">
        <v>856</v>
      </c>
      <c r="J298" s="15" t="s">
        <v>2502</v>
      </c>
      <c r="K298" s="15" t="s">
        <v>822</v>
      </c>
      <c r="L298" s="15" t="s">
        <v>2503</v>
      </c>
      <c r="M298" s="15">
        <v>2019</v>
      </c>
      <c r="N298" s="15"/>
      <c r="O298" s="15" t="s">
        <v>2351</v>
      </c>
      <c r="P298" s="15" t="s">
        <v>2204</v>
      </c>
      <c r="Q298" s="15" t="s">
        <v>2205</v>
      </c>
      <c r="R298" s="15" t="s">
        <v>2205</v>
      </c>
      <c r="S298" s="15" t="s">
        <v>2504</v>
      </c>
      <c r="U298" s="10" t="s">
        <v>6434</v>
      </c>
      <c r="V298" s="4" t="str">
        <f t="shared" si="88"/>
        <v>3.1.5.8</v>
      </c>
      <c r="W298" s="122" t="s">
        <v>6435</v>
      </c>
      <c r="X298" s="4" t="str">
        <f t="shared" si="89"/>
        <v>Días al año en operación del Sistema de Emergencias Médicas para la atención de Urgencias, Emergencias y Desastres</v>
      </c>
      <c r="Y298" s="4" t="s">
        <v>6435</v>
      </c>
      <c r="Z298" s="4" t="str">
        <f t="shared" si="90"/>
        <v xml:space="preserve">Expresa la disponibilidad del sistema de emergencias médicas  las 24 horas. durante todo el año para los casos reportados de urgencias. emergencias y desastre  </v>
      </c>
      <c r="AA298" s="4" t="s">
        <v>6435</v>
      </c>
      <c r="AB298" s="4" t="str">
        <f t="shared" si="91"/>
        <v>Lograr la disponibildad del sistema para la atención de urgencias. emergencias y desastres continua y permanente durante todo el año para garantizar la atención oportuna de victimas en caso de la ocurrencia de un evento y el traslado asistido al hospital referido. con el fin de reducir la discapacidad y la mortalidad evitable.</v>
      </c>
      <c r="AC298" s="4" t="s">
        <v>6435</v>
      </c>
      <c r="AD298" s="4" t="str">
        <f t="shared" si="92"/>
        <v>Resolución 1220 de 2012
Ley 1523 de 2012
Resolución 1841 de 2013 
Decreto 780 de 2016
Resolución 926 de 2017</v>
      </c>
      <c r="AE298" s="4" t="s">
        <v>6435</v>
      </c>
      <c r="AF298" s="4" t="str">
        <f t="shared" si="93"/>
        <v>V1</v>
      </c>
      <c r="AG298" s="4" t="s">
        <v>6435</v>
      </c>
      <c r="AH298" s="4" t="str">
        <f t="shared" si="94"/>
        <v xml:space="preserve">V1=Dias del año de funcionamiento del sistema de emergencias médicas
</v>
      </c>
      <c r="AI298" s="4" t="s">
        <v>6435</v>
      </c>
      <c r="AJ298" s="4" t="str">
        <f t="shared" si="95"/>
        <v>Creciente</v>
      </c>
      <c r="AK298" s="4" t="s">
        <v>6435</v>
      </c>
      <c r="AL298" s="4" t="str">
        <f t="shared" si="96"/>
        <v>Anual</v>
      </c>
      <c r="AM298" s="4" t="s">
        <v>6435</v>
      </c>
      <c r="AN298" s="4" t="str">
        <f t="shared" si="97"/>
        <v xml:space="preserve">Registros de operación del Proyecto de sistema de emergencia medicas
</v>
      </c>
      <c r="AO298" s="4" t="s">
        <v>6435</v>
      </c>
      <c r="AP298" s="4" t="str">
        <f t="shared" si="98"/>
        <v>Primaria</v>
      </c>
      <c r="AQ298" s="4" t="s">
        <v>6435</v>
      </c>
      <c r="AR298" s="4" t="str">
        <f t="shared" si="99"/>
        <v>Bases de datos del sistema de emergencias médicas</v>
      </c>
      <c r="AS298" s="4" t="s">
        <v>6435</v>
      </c>
      <c r="AT298" s="4">
        <f t="shared" si="100"/>
        <v>2019</v>
      </c>
      <c r="AU298" s="4" t="s">
        <v>6435</v>
      </c>
      <c r="AV298" s="4">
        <f t="shared" si="101"/>
        <v>0</v>
      </c>
      <c r="AW298" s="4" t="s">
        <v>6435</v>
      </c>
      <c r="AX298" s="4" t="str">
        <f t="shared" si="102"/>
        <v>Gestión de servicios de salud - Unidad de Acceso. redes y calidad /Secretaria de Salud</v>
      </c>
      <c r="AY298" s="4" t="s">
        <v>6435</v>
      </c>
      <c r="AZ298" s="4" t="str">
        <f t="shared" si="103"/>
        <v>UGIC_ DTP /Secretaria de Salud</v>
      </c>
      <c r="BA298" s="4" t="s">
        <v>6435</v>
      </c>
      <c r="BB298" s="4" t="str">
        <f t="shared" si="104"/>
        <v xml:space="preserve">Base Datos </v>
      </c>
      <c r="BC298" s="4" t="s">
        <v>6435</v>
      </c>
      <c r="BD298" s="4" t="str">
        <f t="shared" si="105"/>
        <v xml:space="preserve">Base Datos </v>
      </c>
      <c r="BE298" s="4" t="s">
        <v>6435</v>
      </c>
      <c r="BF298" s="4" t="str">
        <f t="shared" si="106"/>
        <v>Se incluye por solicitud del DAP</v>
      </c>
      <c r="BG298" s="4" t="s">
        <v>6437</v>
      </c>
      <c r="BH298" s="4" t="str">
        <f t="shared" si="107"/>
        <v>("3.1.5.8","Días al año en operación del Sistema de Emergencias Médicas para la atención de Urgencias, Emergencias y Desastres","Expresa la disponibilidad del sistema de emergencias médicas  las 24 horas. durante todo el año para los casos reportados de urgencias. emergencias y desastre  ","Lograr la disponibildad del sistema para la atención de urgencias. emergencias y desastres continua y permanente durante todo el año para garantizar la atención oportuna de victimas en caso de la ocurrencia de un evento y el traslado asistido al hospital referido. con el fin de reducir la discapacidad y la mortalidad evitable.","Resolución 1220 de 2012
Ley 1523 de 2012
Resolución 1841 de 2013 
Decreto 780 de 2016
Resolución 926 de 2017","V1","V1=Dias del año de funcionamiento del sistema de emergencias médicas
","Creciente","Anual","Registros de operación del Proyecto de sistema de emergencia medicas
","Primaria","Bases de datos del sistema de emergencias médicas</v>
      </c>
      <c r="BI298" s="4" t="str">
        <f t="shared" si="108"/>
        <v>","2019","0","Gestión de servicios de salud - Unidad de Acceso. redes y calidad /Secretaria de Salud","UGIC_ DTP /Secretaria de Salud","Base Datos ","Base Datos ","Se incluye por solicitud del DAP),</v>
      </c>
      <c r="BJ298" s="4" t="str">
        <f t="shared" si="109"/>
        <v>("3.1.5.8","Días al año en operación del Sistema de Emergencias Médicas para la atención de Urgencias, Emergencias y Desastres","Expresa la disponibilidad del sistema de emergencias médicas  las 24 horas. durante todo el año para los casos reportados de urgencias. emergencias y desastre  ","Lograr la disponibildad del sistema para la atención de urgencias. emergencias y desastres continua y permanente durante todo el año para garantizar la atención oportuna de victimas en caso de la ocurrencia de un evento y el traslado asistido al hospital referido. con el fin de reducir la discapacidad y la mortalidad evitable.","Resolución 1220 de 2012
Ley 1523 de 2012
Resolución 1841 de 2013 
Decreto 780 de 2016
Resolución 926 de 2017","V1","V1=Dias del año de funcionamiento del sistema de emergencias médicas
","Creciente","Anual","Registros de operación del Proyecto de sistema de emergencia medicas
","Primaria","Bases de datos del sistema de emergencias médicas","2019","0","Gestión de servicios de salud - Unidad de Acceso. redes y calidad /Secretaria de Salud","UGIC_ DTP /Secretaria de Salud","Base Datos ","Base Datos ","Se incluye por solicitud del DAP),</v>
      </c>
    </row>
    <row r="299" spans="1:62" x14ac:dyDescent="0.2">
      <c r="A299" s="5" t="s">
        <v>297</v>
      </c>
      <c r="B299" s="6" t="s">
        <v>5909</v>
      </c>
      <c r="C299" s="14" t="s">
        <v>2505</v>
      </c>
      <c r="D299" s="14" t="s">
        <v>2506</v>
      </c>
      <c r="E299" s="14" t="s">
        <v>2326</v>
      </c>
      <c r="F299" s="14" t="s">
        <v>817</v>
      </c>
      <c r="G299" s="40" t="s">
        <v>2507</v>
      </c>
      <c r="H299" s="15" t="s">
        <v>2088</v>
      </c>
      <c r="I299" s="14" t="s">
        <v>903</v>
      </c>
      <c r="J299" s="14" t="s">
        <v>2508</v>
      </c>
      <c r="K299" s="15" t="s">
        <v>822</v>
      </c>
      <c r="L299" s="14" t="s">
        <v>2509</v>
      </c>
      <c r="M299" s="14">
        <v>2019</v>
      </c>
      <c r="N299" s="14"/>
      <c r="O299" s="14" t="s">
        <v>2330</v>
      </c>
      <c r="P299" s="14" t="s">
        <v>2330</v>
      </c>
      <c r="Q299" s="14" t="s">
        <v>2331</v>
      </c>
      <c r="R299" s="14" t="s">
        <v>2510</v>
      </c>
      <c r="S299" s="14"/>
      <c r="U299" s="10" t="s">
        <v>6434</v>
      </c>
      <c r="V299" s="4" t="str">
        <f t="shared" si="88"/>
        <v>3.1.6.1</v>
      </c>
      <c r="W299" s="122" t="s">
        <v>6435</v>
      </c>
      <c r="X299" s="4" t="str">
        <f t="shared" si="89"/>
        <v>Personas con discapacidad que participan en la estrategia Sín Límites</v>
      </c>
      <c r="Y299" s="4" t="s">
        <v>6435</v>
      </c>
      <c r="Z299" s="4" t="str">
        <f t="shared" si="90"/>
        <v>Cuantifica el número de usuarios con discapacidad que participan  en la estrategia "Sin Límites".</v>
      </c>
      <c r="AA299" s="4" t="s">
        <v>6435</v>
      </c>
      <c r="AB299" s="4" t="str">
        <f t="shared" si="91"/>
        <v>Determinar la participación de los usuarios con discapacidad en la estrategia del Inder adaptada para esta población.</v>
      </c>
      <c r="AC299" s="4" t="s">
        <v>6435</v>
      </c>
      <c r="AD299" s="4" t="str">
        <f t="shared" si="92"/>
        <v xml:space="preserve"> - Política Pública de Deporte. Recreación y Actividad Física de Medellín – Cultura D 2018 – 2031.
 - Plan Estratégico del deporte. la recreación y la actividad física para Medellín 2013-2023</v>
      </c>
      <c r="AE299" s="4" t="s">
        <v>6435</v>
      </c>
      <c r="AF299" s="4" t="str">
        <f t="shared" si="93"/>
        <v>V1</v>
      </c>
      <c r="AG299" s="4" t="s">
        <v>6435</v>
      </c>
      <c r="AH299" s="4" t="str">
        <f t="shared" si="94"/>
        <v>V1: Número de personas con discapacidad que participan en la estrategia Sin Límites.</v>
      </c>
      <c r="AI299" s="4" t="s">
        <v>6435</v>
      </c>
      <c r="AJ299" s="4" t="str">
        <f t="shared" si="95"/>
        <v>CRECIENTE</v>
      </c>
      <c r="AK299" s="4" t="s">
        <v>6435</v>
      </c>
      <c r="AL299" s="4" t="str">
        <f t="shared" si="96"/>
        <v>Mensual</v>
      </c>
      <c r="AM299" s="4" t="s">
        <v>6435</v>
      </c>
      <c r="AN299" s="4" t="str">
        <f t="shared" si="97"/>
        <v>Sistema de Información Misional -SIMON Inder</v>
      </c>
      <c r="AO299" s="4" t="s">
        <v>6435</v>
      </c>
      <c r="AP299" s="4" t="str">
        <f t="shared" si="98"/>
        <v>Primaria</v>
      </c>
      <c r="AQ299" s="4" t="s">
        <v>6435</v>
      </c>
      <c r="AR299" s="4" t="str">
        <f t="shared" si="99"/>
        <v>Seguimiento Poblacional - Sistema de Información Misional -SIMON Inde</v>
      </c>
      <c r="AS299" s="4" t="s">
        <v>6435</v>
      </c>
      <c r="AT299" s="4">
        <f t="shared" si="100"/>
        <v>2019</v>
      </c>
      <c r="AU299" s="4" t="s">
        <v>6435</v>
      </c>
      <c r="AV299" s="4">
        <f t="shared" si="101"/>
        <v>0</v>
      </c>
      <c r="AW299" s="4" t="s">
        <v>6435</v>
      </c>
      <c r="AX299" s="4" t="str">
        <f t="shared" si="102"/>
        <v>Oficina Asesora de Planeación - Inder</v>
      </c>
      <c r="AY299" s="4" t="s">
        <v>6435</v>
      </c>
      <c r="AZ299" s="4" t="str">
        <f t="shared" si="103"/>
        <v>Oficina Asesora de Planeación - Inder</v>
      </c>
      <c r="BA299" s="4" t="s">
        <v>6435</v>
      </c>
      <c r="BB299" s="4" t="str">
        <f t="shared" si="104"/>
        <v>Bases de datos y hojas de cálculo de excel.</v>
      </c>
      <c r="BC299" s="4" t="s">
        <v>6435</v>
      </c>
      <c r="BD299" s="4" t="str">
        <f t="shared" si="105"/>
        <v>Sistema de Información Misional -SIMON Inder y Registros de asistencias</v>
      </c>
      <c r="BE299" s="4" t="s">
        <v>6435</v>
      </c>
      <c r="BF299" s="4">
        <f t="shared" si="106"/>
        <v>0</v>
      </c>
      <c r="BG299" s="4" t="s">
        <v>6437</v>
      </c>
      <c r="BH299" s="4" t="str">
        <f t="shared" si="107"/>
        <v>("3.1.6.1","Personas con discapacidad que participan en la estrategia Sín Límites","Cuantifica el número de usuarios con discapacidad que participan  en la estrategia "Sin Límites".","Determinar la participación de los usuarios con discapacidad en la estrategia del Inder adaptada para esta población."," - Política Pública de Deporte. Recreación y Actividad Física de Medellín – Cultura D 2018 – 2031.
 - Plan Estratégico del deporte. la recreación y la actividad física para Medellín 2013-2023","V1","V1: Número de personas con discapacidad que participan en la estrategia Sin Límites.","CRECIENTE","Mensual","Sistema de Información Misional -SIMON Inder","Primaria","Seguimiento Poblacional - Sistema de Información Misional -SIMON Inde</v>
      </c>
      <c r="BI299" s="4" t="str">
        <f t="shared" si="108"/>
        <v>","2019","0","Oficina Asesora de Planeación - Inder","Oficina Asesora de Planeación - Inder","Bases de datos y hojas de cálculo de excel.","Sistema de Información Misional -SIMON Inder y Registros de asistencias","0),</v>
      </c>
      <c r="BJ299" s="4" t="str">
        <f t="shared" si="109"/>
        <v>("3.1.6.1","Personas con discapacidad que participan en la estrategia Sín Límites","Cuantifica el número de usuarios con discapacidad que participan  en la estrategia "Sin Límites".","Determinar la participación de los usuarios con discapacidad en la estrategia del Inder adaptada para esta población."," - Política Pública de Deporte. Recreación y Actividad Física de Medellín – Cultura D 2018 – 2031.
 - Plan Estratégico del deporte. la recreación y la actividad física para Medellín 2013-2023","V1","V1: Número de personas con discapacidad que participan en la estrategia Sin Límites.","CRECIENTE","Mensual","Sistema de Información Misional -SIMON Inder","Primaria","Seguimiento Poblacional - Sistema de Información Misional -SIMON Inde","2019","0","Oficina Asesora de Planeación - Inder","Oficina Asesora de Planeación - Inder","Bases de datos y hojas de cálculo de excel.","Sistema de Información Misional -SIMON Inder y Registros de asistencias","0),</v>
      </c>
    </row>
    <row r="300" spans="1:62" x14ac:dyDescent="0.2">
      <c r="A300" s="5" t="s">
        <v>298</v>
      </c>
      <c r="B300" s="6" t="s">
        <v>5910</v>
      </c>
      <c r="C300" s="14" t="s">
        <v>2511</v>
      </c>
      <c r="D300" s="14" t="s">
        <v>2512</v>
      </c>
      <c r="E300" s="14" t="s">
        <v>2326</v>
      </c>
      <c r="F300" s="14" t="s">
        <v>817</v>
      </c>
      <c r="G300" s="40" t="s">
        <v>2513</v>
      </c>
      <c r="H300" s="15" t="s">
        <v>2088</v>
      </c>
      <c r="I300" s="14" t="s">
        <v>903</v>
      </c>
      <c r="J300" s="14" t="s">
        <v>2508</v>
      </c>
      <c r="K300" s="15" t="s">
        <v>822</v>
      </c>
      <c r="L300" s="14" t="s">
        <v>2509</v>
      </c>
      <c r="M300" s="14">
        <v>2019</v>
      </c>
      <c r="N300" s="14"/>
      <c r="O300" s="14" t="s">
        <v>2330</v>
      </c>
      <c r="P300" s="14" t="s">
        <v>2330</v>
      </c>
      <c r="Q300" s="14" t="s">
        <v>2331</v>
      </c>
      <c r="R300" s="14" t="s">
        <v>2510</v>
      </c>
      <c r="S300" s="14"/>
      <c r="U300" s="10" t="s">
        <v>6434</v>
      </c>
      <c r="V300" s="4" t="str">
        <f t="shared" si="88"/>
        <v>3.1.6.2</v>
      </c>
      <c r="W300" s="122" t="s">
        <v>6435</v>
      </c>
      <c r="X300" s="4" t="str">
        <f t="shared" si="89"/>
        <v>Personas que participan en estrategias de actividad física</v>
      </c>
      <c r="Y300" s="4" t="s">
        <v>6435</v>
      </c>
      <c r="Z300" s="4" t="str">
        <f t="shared" si="90"/>
        <v>Cuantifica el número de usuarios que participan  en las estrategias de Actividad Física.</v>
      </c>
      <c r="AA300" s="4" t="s">
        <v>6435</v>
      </c>
      <c r="AB300" s="4" t="str">
        <f t="shared" si="91"/>
        <v>Determinar la participación de los usuarios en las estrategias de Actividad Física.</v>
      </c>
      <c r="AC300" s="4" t="s">
        <v>6435</v>
      </c>
      <c r="AD300" s="4" t="str">
        <f t="shared" si="92"/>
        <v xml:space="preserve"> - Política Pública de Deporte. Recreación y Actividad Física de Medellín – Cultura D 2018 – 2031.
 - Plan Estratégico del deporte. la recreación y la actividad física para Medellín 2013-2023</v>
      </c>
      <c r="AE300" s="4" t="s">
        <v>6435</v>
      </c>
      <c r="AF300" s="4" t="str">
        <f t="shared" si="93"/>
        <v>V1</v>
      </c>
      <c r="AG300" s="4" t="s">
        <v>6435</v>
      </c>
      <c r="AH300" s="4" t="str">
        <f t="shared" si="94"/>
        <v>V1: Número de personas que participan  en las estrategias de actividad física.</v>
      </c>
      <c r="AI300" s="4" t="s">
        <v>6435</v>
      </c>
      <c r="AJ300" s="4" t="str">
        <f t="shared" si="95"/>
        <v>CRECIENTE</v>
      </c>
      <c r="AK300" s="4" t="s">
        <v>6435</v>
      </c>
      <c r="AL300" s="4" t="str">
        <f t="shared" si="96"/>
        <v>Mensual</v>
      </c>
      <c r="AM300" s="4" t="s">
        <v>6435</v>
      </c>
      <c r="AN300" s="4" t="str">
        <f t="shared" si="97"/>
        <v>Sistema de Información Misional -SIMON Inder</v>
      </c>
      <c r="AO300" s="4" t="s">
        <v>6435</v>
      </c>
      <c r="AP300" s="4" t="str">
        <f t="shared" si="98"/>
        <v>Primaria</v>
      </c>
      <c r="AQ300" s="4" t="s">
        <v>6435</v>
      </c>
      <c r="AR300" s="4" t="str">
        <f t="shared" si="99"/>
        <v>Seguimiento Poblacional - Sistema de Información Misional -SIMON Inde</v>
      </c>
      <c r="AS300" s="4" t="s">
        <v>6435</v>
      </c>
      <c r="AT300" s="4">
        <f t="shared" si="100"/>
        <v>2019</v>
      </c>
      <c r="AU300" s="4" t="s">
        <v>6435</v>
      </c>
      <c r="AV300" s="4">
        <f t="shared" si="101"/>
        <v>0</v>
      </c>
      <c r="AW300" s="4" t="s">
        <v>6435</v>
      </c>
      <c r="AX300" s="4" t="str">
        <f t="shared" si="102"/>
        <v>Oficina Asesora de Planeación - Inder</v>
      </c>
      <c r="AY300" s="4" t="s">
        <v>6435</v>
      </c>
      <c r="AZ300" s="4" t="str">
        <f t="shared" si="103"/>
        <v>Oficina Asesora de Planeación - Inder</v>
      </c>
      <c r="BA300" s="4" t="s">
        <v>6435</v>
      </c>
      <c r="BB300" s="4" t="str">
        <f t="shared" si="104"/>
        <v>Bases de datos y hojas de cálculo de excel.</v>
      </c>
      <c r="BC300" s="4" t="s">
        <v>6435</v>
      </c>
      <c r="BD300" s="4" t="str">
        <f t="shared" si="105"/>
        <v>Sistema de Información Misional -SIMON Inder y Registros de asistencias</v>
      </c>
      <c r="BE300" s="4" t="s">
        <v>6435</v>
      </c>
      <c r="BF300" s="4">
        <f t="shared" si="106"/>
        <v>0</v>
      </c>
      <c r="BG300" s="4" t="s">
        <v>6437</v>
      </c>
      <c r="BH300" s="4" t="str">
        <f t="shared" si="107"/>
        <v>("3.1.6.2","Personas que participan en estrategias de actividad física","Cuantifica el número de usuarios que participan  en las estrategias de Actividad Física.","Determinar la participación de los usuarios en las estrategias de Actividad Física."," - Política Pública de Deporte. Recreación y Actividad Física de Medellín – Cultura D 2018 – 2031.
 - Plan Estratégico del deporte. la recreación y la actividad física para Medellín 2013-2023","V1","V1: Número de personas que participan  en las estrategias de actividad física.","CRECIENTE","Mensual","Sistema de Información Misional -SIMON Inder","Primaria","Seguimiento Poblacional - Sistema de Información Misional -SIMON Inde</v>
      </c>
      <c r="BI300" s="4" t="str">
        <f t="shared" si="108"/>
        <v>","2019","0","Oficina Asesora de Planeación - Inder","Oficina Asesora de Planeación - Inder","Bases de datos y hojas de cálculo de excel.","Sistema de Información Misional -SIMON Inder y Registros de asistencias","0),</v>
      </c>
      <c r="BJ300" s="4" t="str">
        <f t="shared" si="109"/>
        <v>("3.1.6.2","Personas que participan en estrategias de actividad física","Cuantifica el número de usuarios que participan  en las estrategias de Actividad Física.","Determinar la participación de los usuarios en las estrategias de Actividad Física."," - Política Pública de Deporte. Recreación y Actividad Física de Medellín – Cultura D 2018 – 2031.
 - Plan Estratégico del deporte. la recreación y la actividad física para Medellín 2013-2023","V1","V1: Número de personas que participan  en las estrategias de actividad física.","CRECIENTE","Mensual","Sistema de Información Misional -SIMON Inder","Primaria","Seguimiento Poblacional - Sistema de Información Misional -SIMON Inde","2019","0","Oficina Asesora de Planeación - Inder","Oficina Asesora de Planeación - Inder","Bases de datos y hojas de cálculo de excel.","Sistema de Información Misional -SIMON Inder y Registros de asistencias","0),</v>
      </c>
    </row>
    <row r="301" spans="1:62" x14ac:dyDescent="0.2">
      <c r="A301" s="5" t="s">
        <v>299</v>
      </c>
      <c r="B301" s="6" t="s">
        <v>5911</v>
      </c>
      <c r="C301" s="14" t="s">
        <v>2514</v>
      </c>
      <c r="D301" s="14" t="s">
        <v>2515</v>
      </c>
      <c r="E301" s="14" t="s">
        <v>2326</v>
      </c>
      <c r="F301" s="14" t="s">
        <v>817</v>
      </c>
      <c r="G301" s="40" t="s">
        <v>2516</v>
      </c>
      <c r="H301" s="15" t="s">
        <v>2088</v>
      </c>
      <c r="I301" s="14" t="s">
        <v>903</v>
      </c>
      <c r="J301" s="14" t="s">
        <v>2508</v>
      </c>
      <c r="K301" s="15" t="s">
        <v>822</v>
      </c>
      <c r="L301" s="14" t="s">
        <v>2509</v>
      </c>
      <c r="M301" s="14">
        <v>2019</v>
      </c>
      <c r="N301" s="14"/>
      <c r="O301" s="14" t="s">
        <v>2330</v>
      </c>
      <c r="P301" s="14" t="s">
        <v>2330</v>
      </c>
      <c r="Q301" s="14" t="s">
        <v>2331</v>
      </c>
      <c r="R301" s="14" t="s">
        <v>2510</v>
      </c>
      <c r="S301" s="14"/>
      <c r="U301" s="10" t="s">
        <v>6434</v>
      </c>
      <c r="V301" s="4" t="str">
        <f t="shared" si="88"/>
        <v>3.1.6.3</v>
      </c>
      <c r="W301" s="122" t="s">
        <v>6435</v>
      </c>
      <c r="X301" s="4" t="str">
        <f t="shared" si="89"/>
        <v>Personas que participan en las estrategias de las Escuelas Populares del Deporte</v>
      </c>
      <c r="Y301" s="4" t="s">
        <v>6435</v>
      </c>
      <c r="Z301" s="4" t="str">
        <f t="shared" si="90"/>
        <v>Cuantifica el número de usuarios que participan  en las estrategias de las Escuelas Populares del Deporte.</v>
      </c>
      <c r="AA301" s="4" t="s">
        <v>6435</v>
      </c>
      <c r="AB301" s="4" t="str">
        <f t="shared" si="91"/>
        <v>Determinar la participación de los usuarios en las estrategias de las Escuelas Populares del Deporte.</v>
      </c>
      <c r="AC301" s="4" t="s">
        <v>6435</v>
      </c>
      <c r="AD301" s="4" t="str">
        <f t="shared" si="92"/>
        <v xml:space="preserve"> - Política Pública de Deporte. Recreación y Actividad Física de Medellín – Cultura D 2018 – 2031.
 - Plan Estratégico del deporte. la recreación y la actividad física para Medellín 2013-2023</v>
      </c>
      <c r="AE301" s="4" t="s">
        <v>6435</v>
      </c>
      <c r="AF301" s="4" t="str">
        <f t="shared" si="93"/>
        <v>V1</v>
      </c>
      <c r="AG301" s="4" t="s">
        <v>6435</v>
      </c>
      <c r="AH301" s="4" t="str">
        <f t="shared" si="94"/>
        <v>V1: Número de personas que participan  en las  Escuelas Populares del Deporte.</v>
      </c>
      <c r="AI301" s="4" t="s">
        <v>6435</v>
      </c>
      <c r="AJ301" s="4" t="str">
        <f t="shared" si="95"/>
        <v>CRECIENTE</v>
      </c>
      <c r="AK301" s="4" t="s">
        <v>6435</v>
      </c>
      <c r="AL301" s="4" t="str">
        <f t="shared" si="96"/>
        <v>Mensual</v>
      </c>
      <c r="AM301" s="4" t="s">
        <v>6435</v>
      </c>
      <c r="AN301" s="4" t="str">
        <f t="shared" si="97"/>
        <v>Sistema de Información Misional -SIMON Inder</v>
      </c>
      <c r="AO301" s="4" t="s">
        <v>6435</v>
      </c>
      <c r="AP301" s="4" t="str">
        <f t="shared" si="98"/>
        <v>Primaria</v>
      </c>
      <c r="AQ301" s="4" t="s">
        <v>6435</v>
      </c>
      <c r="AR301" s="4" t="str">
        <f t="shared" si="99"/>
        <v>Seguimiento Poblacional - Sistema de Información Misional -SIMON Inde</v>
      </c>
      <c r="AS301" s="4" t="s">
        <v>6435</v>
      </c>
      <c r="AT301" s="4">
        <f t="shared" si="100"/>
        <v>2019</v>
      </c>
      <c r="AU301" s="4" t="s">
        <v>6435</v>
      </c>
      <c r="AV301" s="4">
        <f t="shared" si="101"/>
        <v>0</v>
      </c>
      <c r="AW301" s="4" t="s">
        <v>6435</v>
      </c>
      <c r="AX301" s="4" t="str">
        <f t="shared" si="102"/>
        <v>Oficina Asesora de Planeación - Inder</v>
      </c>
      <c r="AY301" s="4" t="s">
        <v>6435</v>
      </c>
      <c r="AZ301" s="4" t="str">
        <f t="shared" si="103"/>
        <v>Oficina Asesora de Planeación - Inder</v>
      </c>
      <c r="BA301" s="4" t="s">
        <v>6435</v>
      </c>
      <c r="BB301" s="4" t="str">
        <f t="shared" si="104"/>
        <v>Bases de datos y hojas de cálculo de excel.</v>
      </c>
      <c r="BC301" s="4" t="s">
        <v>6435</v>
      </c>
      <c r="BD301" s="4" t="str">
        <f t="shared" si="105"/>
        <v>Sistema de Información Misional -SIMON Inder y Registros de asistencias</v>
      </c>
      <c r="BE301" s="4" t="s">
        <v>6435</v>
      </c>
      <c r="BF301" s="4">
        <f t="shared" si="106"/>
        <v>0</v>
      </c>
      <c r="BG301" s="4" t="s">
        <v>6437</v>
      </c>
      <c r="BH301" s="4" t="str">
        <f t="shared" si="107"/>
        <v>("3.1.6.3","Personas que participan en las estrategias de las Escuelas Populares del Deporte","Cuantifica el número de usuarios que participan  en las estrategias de las Escuelas Populares del Deporte.","Determinar la participación de los usuarios en las estrategias de las Escuelas Populares del Deporte."," - Política Pública de Deporte. Recreación y Actividad Física de Medellín – Cultura D 2018 – 2031.
 - Plan Estratégico del deporte. la recreación y la actividad física para Medellín 2013-2023","V1","V1: Número de personas que participan  en las  Escuelas Populares del Deporte.","CRECIENTE","Mensual","Sistema de Información Misional -SIMON Inder","Primaria","Seguimiento Poblacional - Sistema de Información Misional -SIMON Inde</v>
      </c>
      <c r="BI301" s="4" t="str">
        <f t="shared" si="108"/>
        <v>","2019","0","Oficina Asesora de Planeación - Inder","Oficina Asesora de Planeación - Inder","Bases de datos y hojas de cálculo de excel.","Sistema de Información Misional -SIMON Inder y Registros de asistencias","0),</v>
      </c>
      <c r="BJ301" s="4" t="str">
        <f t="shared" si="109"/>
        <v>("3.1.6.3","Personas que participan en las estrategias de las Escuelas Populares del Deporte","Cuantifica el número de usuarios que participan  en las estrategias de las Escuelas Populares del Deporte.","Determinar la participación de los usuarios en las estrategias de las Escuelas Populares del Deporte."," - Política Pública de Deporte. Recreación y Actividad Física de Medellín – Cultura D 2018 – 2031.
 - Plan Estratégico del deporte. la recreación y la actividad física para Medellín 2013-2023","V1","V1: Número de personas que participan  en las  Escuelas Populares del Deporte.","CRECIENTE","Mensual","Sistema de Información Misional -SIMON Inder","Primaria","Seguimiento Poblacional - Sistema de Información Misional -SIMON Inde","2019","0","Oficina Asesora de Planeación - Inder","Oficina Asesora de Planeación - Inder","Bases de datos y hojas de cálculo de excel.","Sistema de Información Misional -SIMON Inder y Registros de asistencias","0),</v>
      </c>
    </row>
    <row r="302" spans="1:62" x14ac:dyDescent="0.2">
      <c r="A302" s="5" t="s">
        <v>300</v>
      </c>
      <c r="B302" s="6" t="s">
        <v>5912</v>
      </c>
      <c r="C302" s="14" t="s">
        <v>2517</v>
      </c>
      <c r="D302" s="14" t="s">
        <v>2518</v>
      </c>
      <c r="E302" s="14" t="s">
        <v>2326</v>
      </c>
      <c r="F302" s="14" t="s">
        <v>817</v>
      </c>
      <c r="G302" s="40" t="s">
        <v>2519</v>
      </c>
      <c r="H302" s="15" t="s">
        <v>2088</v>
      </c>
      <c r="I302" s="14" t="s">
        <v>903</v>
      </c>
      <c r="J302" s="14" t="s">
        <v>2508</v>
      </c>
      <c r="K302" s="15" t="s">
        <v>822</v>
      </c>
      <c r="L302" s="14" t="s">
        <v>2509</v>
      </c>
      <c r="M302" s="14">
        <v>2019</v>
      </c>
      <c r="N302" s="14"/>
      <c r="O302" s="14" t="s">
        <v>2330</v>
      </c>
      <c r="P302" s="14" t="s">
        <v>2330</v>
      </c>
      <c r="Q302" s="14" t="s">
        <v>2331</v>
      </c>
      <c r="R302" s="14" t="s">
        <v>2510</v>
      </c>
      <c r="S302" s="14" t="s">
        <v>2520</v>
      </c>
      <c r="U302" s="10" t="s">
        <v>6434</v>
      </c>
      <c r="V302" s="4" t="str">
        <f t="shared" si="88"/>
        <v>3.1.6.4</v>
      </c>
      <c r="W302" s="122" t="s">
        <v>6435</v>
      </c>
      <c r="X302" s="4" t="str">
        <f t="shared" si="89"/>
        <v>Personas atendidas con actividades deportivas</v>
      </c>
      <c r="Y302" s="4" t="s">
        <v>6435</v>
      </c>
      <c r="Z302" s="4" t="str">
        <f t="shared" si="90"/>
        <v>Cuantifica el número de usuarios atendidos  en las estrategias de actividades  deportivas</v>
      </c>
      <c r="AA302" s="4" t="s">
        <v>6435</v>
      </c>
      <c r="AB302" s="4" t="str">
        <f t="shared" si="91"/>
        <v>Determinar la participación de los usuarios en las estrategias de  actividades deportivas</v>
      </c>
      <c r="AC302" s="4" t="s">
        <v>6435</v>
      </c>
      <c r="AD302" s="4" t="str">
        <f t="shared" si="92"/>
        <v xml:space="preserve"> - Política Pública de Deporte. Recreación y Actividad Física de Medellín – Cultura D 2018 – 2031.
 - Plan Estratégico del deporte. la recreación y la actividad física para Medellín 2013-2023</v>
      </c>
      <c r="AE302" s="4" t="s">
        <v>6435</v>
      </c>
      <c r="AF302" s="4" t="str">
        <f t="shared" si="93"/>
        <v>V1</v>
      </c>
      <c r="AG302" s="4" t="s">
        <v>6435</v>
      </c>
      <c r="AH302" s="4" t="str">
        <f t="shared" si="94"/>
        <v>V1: Número de personas que participan  en actividades  deportivas.</v>
      </c>
      <c r="AI302" s="4" t="s">
        <v>6435</v>
      </c>
      <c r="AJ302" s="4" t="str">
        <f t="shared" si="95"/>
        <v>CRECIENTE</v>
      </c>
      <c r="AK302" s="4" t="s">
        <v>6435</v>
      </c>
      <c r="AL302" s="4" t="str">
        <f t="shared" si="96"/>
        <v>Mensual</v>
      </c>
      <c r="AM302" s="4" t="s">
        <v>6435</v>
      </c>
      <c r="AN302" s="4" t="str">
        <f t="shared" si="97"/>
        <v>Sistema de Información Misional -SIMON Inder</v>
      </c>
      <c r="AO302" s="4" t="s">
        <v>6435</v>
      </c>
      <c r="AP302" s="4" t="str">
        <f t="shared" si="98"/>
        <v>Primaria</v>
      </c>
      <c r="AQ302" s="4" t="s">
        <v>6435</v>
      </c>
      <c r="AR302" s="4" t="str">
        <f t="shared" si="99"/>
        <v>Seguimiento Poblacional - Sistema de Información Misional -SIMON Inde</v>
      </c>
      <c r="AS302" s="4" t="s">
        <v>6435</v>
      </c>
      <c r="AT302" s="4">
        <f t="shared" si="100"/>
        <v>2019</v>
      </c>
      <c r="AU302" s="4" t="s">
        <v>6435</v>
      </c>
      <c r="AV302" s="4">
        <f t="shared" si="101"/>
        <v>0</v>
      </c>
      <c r="AW302" s="4" t="s">
        <v>6435</v>
      </c>
      <c r="AX302" s="4" t="str">
        <f t="shared" si="102"/>
        <v>Oficina Asesora de Planeación - Inder</v>
      </c>
      <c r="AY302" s="4" t="s">
        <v>6435</v>
      </c>
      <c r="AZ302" s="4" t="str">
        <f t="shared" si="103"/>
        <v>Oficina Asesora de Planeación - Inder</v>
      </c>
      <c r="BA302" s="4" t="s">
        <v>6435</v>
      </c>
      <c r="BB302" s="4" t="str">
        <f t="shared" si="104"/>
        <v>Bases de datos y hojas de cálculo de excel.</v>
      </c>
      <c r="BC302" s="4" t="s">
        <v>6435</v>
      </c>
      <c r="BD302" s="4" t="str">
        <f t="shared" si="105"/>
        <v>Sistema de Información Misional -SIMON Inder y Registros de asistencias</v>
      </c>
      <c r="BE302" s="4" t="s">
        <v>6435</v>
      </c>
      <c r="BF302" s="4" t="str">
        <f t="shared" si="106"/>
        <v>Esta meta corresponde al techo de $459 toda vez que el valor que registraron en este indicador para el PDM fue superior al que se habia establecido en el Instituto. a razón de la disminución de recursos presentada.</v>
      </c>
      <c r="BG302" s="4" t="s">
        <v>6437</v>
      </c>
      <c r="BH302" s="4" t="str">
        <f t="shared" si="107"/>
        <v>("3.1.6.4","Personas atendidas con actividades deportivas","Cuantifica el número de usuarios atendidos  en las estrategias de actividades  deportivas","Determinar la participación de los usuarios en las estrategias de  actividades deportivas"," - Política Pública de Deporte. Recreación y Actividad Física de Medellín – Cultura D 2018 – 2031.
 - Plan Estratégico del deporte. la recreación y la actividad física para Medellín 2013-2023","V1","V1: Número de personas que participan  en actividades  deportivas.","CRECIENTE","Mensual","Sistema de Información Misional -SIMON Inder","Primaria","Seguimiento Poblacional - Sistema de Información Misional -SIMON Inde</v>
      </c>
      <c r="BI302" s="4" t="str">
        <f t="shared" si="108"/>
        <v>","2019","0","Oficina Asesora de Planeación - Inder","Oficina Asesora de Planeación - Inder","Bases de datos y hojas de cálculo de excel.","Sistema de Información Misional -SIMON Inder y Registros de asistencias","Esta meta corresponde al techo de $459 toda vez que el valor que registraron en este indicador para el PDM fue superior al que se habia establecido en el Instituto. a razón de la disminución de recursos presentada.),</v>
      </c>
      <c r="BJ302" s="4" t="str">
        <f t="shared" si="109"/>
        <v>("3.1.6.4","Personas atendidas con actividades deportivas","Cuantifica el número de usuarios atendidos  en las estrategias de actividades  deportivas","Determinar la participación de los usuarios en las estrategias de  actividades deportivas"," - Política Pública de Deporte. Recreación y Actividad Física de Medellín – Cultura D 2018 – 2031.
 - Plan Estratégico del deporte. la recreación y la actividad física para Medellín 2013-2023","V1","V1: Número de personas que participan  en actividades  deportivas.","CRECIENTE","Mensual","Sistema de Información Misional -SIMON Inder","Primaria","Seguimiento Poblacional - Sistema de Información Misional -SIMON Inde","2019","0","Oficina Asesora de Planeación - Inder","Oficina Asesora de Planeación - Inder","Bases de datos y hojas de cálculo de excel.","Sistema de Información Misional -SIMON Inder y Registros de asistencias","Esta meta corresponde al techo de $459 toda vez que el valor que registraron en este indicador para el PDM fue superior al que se habia establecido en el Instituto. a razón de la disminución de recursos presentada.),</v>
      </c>
    </row>
    <row r="303" spans="1:62" x14ac:dyDescent="0.2">
      <c r="A303" s="5" t="s">
        <v>301</v>
      </c>
      <c r="B303" s="6" t="s">
        <v>5913</v>
      </c>
      <c r="C303" s="14" t="s">
        <v>2521</v>
      </c>
      <c r="D303" s="14" t="s">
        <v>2522</v>
      </c>
      <c r="E303" s="14" t="s">
        <v>2326</v>
      </c>
      <c r="F303" s="14" t="s">
        <v>817</v>
      </c>
      <c r="G303" s="40" t="s">
        <v>2523</v>
      </c>
      <c r="H303" s="15" t="s">
        <v>2088</v>
      </c>
      <c r="I303" s="14" t="s">
        <v>903</v>
      </c>
      <c r="J303" s="14" t="s">
        <v>2508</v>
      </c>
      <c r="K303" s="15" t="s">
        <v>822</v>
      </c>
      <c r="L303" s="14" t="s">
        <v>2509</v>
      </c>
      <c r="M303" s="14">
        <v>2019</v>
      </c>
      <c r="N303" s="14"/>
      <c r="O303" s="14" t="s">
        <v>2330</v>
      </c>
      <c r="P303" s="14" t="s">
        <v>2330</v>
      </c>
      <c r="Q303" s="14" t="s">
        <v>2331</v>
      </c>
      <c r="R303" s="14" t="s">
        <v>2510</v>
      </c>
      <c r="S303" s="14" t="s">
        <v>2520</v>
      </c>
      <c r="U303" s="10" t="s">
        <v>6434</v>
      </c>
      <c r="V303" s="4" t="str">
        <f t="shared" si="88"/>
        <v>3.1.6.5</v>
      </c>
      <c r="W303" s="122" t="s">
        <v>6435</v>
      </c>
      <c r="X303" s="4" t="str">
        <f t="shared" si="89"/>
        <v>Personas atendidas mediante actividades Recreativas</v>
      </c>
      <c r="Y303" s="4" t="s">
        <v>6435</v>
      </c>
      <c r="Z303" s="4" t="str">
        <f t="shared" si="90"/>
        <v>Cuantifica el número de usuarios atendidos  en las estrategias de Recreación</v>
      </c>
      <c r="AA303" s="4" t="s">
        <v>6435</v>
      </c>
      <c r="AB303" s="4" t="str">
        <f t="shared" si="91"/>
        <v>Determinar la participación de los usuarios en las estrategias de Recreación</v>
      </c>
      <c r="AC303" s="4" t="s">
        <v>6435</v>
      </c>
      <c r="AD303" s="4" t="str">
        <f t="shared" si="92"/>
        <v xml:space="preserve"> - Política Pública de Deporte. Recreación y Actividad Física de Medellín – Cultura D 2018 – 2031.
 - Plan Estratégico del deporte. la recreación y la actividad física para Medellín 2013-2023</v>
      </c>
      <c r="AE303" s="4" t="s">
        <v>6435</v>
      </c>
      <c r="AF303" s="4" t="str">
        <f t="shared" si="93"/>
        <v>V1</v>
      </c>
      <c r="AG303" s="4" t="s">
        <v>6435</v>
      </c>
      <c r="AH303" s="4" t="str">
        <f t="shared" si="94"/>
        <v>V1: Número de personas que participan  en estrategias de Recreación.</v>
      </c>
      <c r="AI303" s="4" t="s">
        <v>6435</v>
      </c>
      <c r="AJ303" s="4" t="str">
        <f t="shared" si="95"/>
        <v>CRECIENTE</v>
      </c>
      <c r="AK303" s="4" t="s">
        <v>6435</v>
      </c>
      <c r="AL303" s="4" t="str">
        <f t="shared" si="96"/>
        <v>Mensual</v>
      </c>
      <c r="AM303" s="4" t="s">
        <v>6435</v>
      </c>
      <c r="AN303" s="4" t="str">
        <f t="shared" si="97"/>
        <v>Sistema de Información Misional -SIMON Inder</v>
      </c>
      <c r="AO303" s="4" t="s">
        <v>6435</v>
      </c>
      <c r="AP303" s="4" t="str">
        <f t="shared" si="98"/>
        <v>Primaria</v>
      </c>
      <c r="AQ303" s="4" t="s">
        <v>6435</v>
      </c>
      <c r="AR303" s="4" t="str">
        <f t="shared" si="99"/>
        <v>Seguimiento Poblacional - Sistema de Información Misional -SIMON Inde</v>
      </c>
      <c r="AS303" s="4" t="s">
        <v>6435</v>
      </c>
      <c r="AT303" s="4">
        <f t="shared" si="100"/>
        <v>2019</v>
      </c>
      <c r="AU303" s="4" t="s">
        <v>6435</v>
      </c>
      <c r="AV303" s="4">
        <f t="shared" si="101"/>
        <v>0</v>
      </c>
      <c r="AW303" s="4" t="s">
        <v>6435</v>
      </c>
      <c r="AX303" s="4" t="str">
        <f t="shared" si="102"/>
        <v>Oficina Asesora de Planeación - Inder</v>
      </c>
      <c r="AY303" s="4" t="s">
        <v>6435</v>
      </c>
      <c r="AZ303" s="4" t="str">
        <f t="shared" si="103"/>
        <v>Oficina Asesora de Planeación - Inder</v>
      </c>
      <c r="BA303" s="4" t="s">
        <v>6435</v>
      </c>
      <c r="BB303" s="4" t="str">
        <f t="shared" si="104"/>
        <v>Bases de datos y hojas de cálculo de excel.</v>
      </c>
      <c r="BC303" s="4" t="s">
        <v>6435</v>
      </c>
      <c r="BD303" s="4" t="str">
        <f t="shared" si="105"/>
        <v>Sistema de Información Misional -SIMON Inder y Registros de asistencias</v>
      </c>
      <c r="BE303" s="4" t="s">
        <v>6435</v>
      </c>
      <c r="BF303" s="4" t="str">
        <f t="shared" si="106"/>
        <v>Esta meta corresponde al techo de $459 toda vez que el valor que registraron en este indicador para el PDM fue superior al que se habia establecido en el Instituto. a razón de la disminución de recursos presentada.</v>
      </c>
      <c r="BG303" s="4" t="s">
        <v>6437</v>
      </c>
      <c r="BH303" s="4" t="str">
        <f t="shared" si="107"/>
        <v>("3.1.6.5","Personas atendidas mediante actividades Recreativas","Cuantifica el número de usuarios atendidos  en las estrategias de Recreación","Determinar la participación de los usuarios en las estrategias de Recreación"," - Política Pública de Deporte. Recreación y Actividad Física de Medellín – Cultura D 2018 – 2031.
 - Plan Estratégico del deporte. la recreación y la actividad física para Medellín 2013-2023","V1","V1: Número de personas que participan  en estrategias de Recreación.","CRECIENTE","Mensual","Sistema de Información Misional -SIMON Inder","Primaria","Seguimiento Poblacional - Sistema de Información Misional -SIMON Inde</v>
      </c>
      <c r="BI303" s="4" t="str">
        <f t="shared" si="108"/>
        <v>","2019","0","Oficina Asesora de Planeación - Inder","Oficina Asesora de Planeación - Inder","Bases de datos y hojas de cálculo de excel.","Sistema de Información Misional -SIMON Inder y Registros de asistencias","Esta meta corresponde al techo de $459 toda vez que el valor que registraron en este indicador para el PDM fue superior al que se habia establecido en el Instituto. a razón de la disminución de recursos presentada.),</v>
      </c>
      <c r="BJ303" s="4" t="str">
        <f t="shared" si="109"/>
        <v>("3.1.6.5","Personas atendidas mediante actividades Recreativas","Cuantifica el número de usuarios atendidos  en las estrategias de Recreación","Determinar la participación de los usuarios en las estrategias de Recreación"," - Política Pública de Deporte. Recreación y Actividad Física de Medellín – Cultura D 2018 – 2031.
 - Plan Estratégico del deporte. la recreación y la actividad física para Medellín 2013-2023","V1","V1: Número de personas que participan  en estrategias de Recreación.","CRECIENTE","Mensual","Sistema de Información Misional -SIMON Inder","Primaria","Seguimiento Poblacional - Sistema de Información Misional -SIMON Inde","2019","0","Oficina Asesora de Planeación - Inder","Oficina Asesora de Planeación - Inder","Bases de datos y hojas de cálculo de excel.","Sistema de Información Misional -SIMON Inder y Registros de asistencias","Esta meta corresponde al techo de $459 toda vez que el valor que registraron en este indicador para el PDM fue superior al que se habia establecido en el Instituto. a razón de la disminución de recursos presentada.),</v>
      </c>
    </row>
    <row r="304" spans="1:62" x14ac:dyDescent="0.2">
      <c r="A304" s="5" t="s">
        <v>302</v>
      </c>
      <c r="B304" s="6" t="s">
        <v>5914</v>
      </c>
      <c r="C304" s="51" t="s">
        <v>2524</v>
      </c>
      <c r="D304" s="51" t="s">
        <v>2525</v>
      </c>
      <c r="E304" s="51" t="s">
        <v>2526</v>
      </c>
      <c r="F304" s="51" t="s">
        <v>2527</v>
      </c>
      <c r="G304" s="51" t="s">
        <v>2528</v>
      </c>
      <c r="H304" s="51" t="s">
        <v>819</v>
      </c>
      <c r="I304" s="51" t="s">
        <v>2529</v>
      </c>
      <c r="J304" s="52" t="s">
        <v>2530</v>
      </c>
      <c r="K304" s="52" t="s">
        <v>2531</v>
      </c>
      <c r="L304" s="52" t="s">
        <v>2532</v>
      </c>
      <c r="M304" s="51">
        <v>2018</v>
      </c>
      <c r="N304" s="52"/>
      <c r="O304" s="51" t="s">
        <v>2533</v>
      </c>
      <c r="P304" s="52" t="s">
        <v>2534</v>
      </c>
      <c r="Q304" s="51" t="s">
        <v>2535</v>
      </c>
      <c r="R304" s="51" t="s">
        <v>1214</v>
      </c>
      <c r="S304" s="7" t="s">
        <v>2536</v>
      </c>
      <c r="U304" s="10" t="s">
        <v>6434</v>
      </c>
      <c r="V304" s="4" t="str">
        <f t="shared" si="88"/>
        <v>3.2.1</v>
      </c>
      <c r="W304" s="122" t="s">
        <v>6435</v>
      </c>
      <c r="X304" s="4" t="str">
        <f t="shared" si="89"/>
        <v>Índice de Desarrollo Juvenil - Dimensión del Desarrollo Ser Joven-</v>
      </c>
      <c r="Y304" s="4" t="s">
        <v>6435</v>
      </c>
      <c r="Z304" s="4" t="str">
        <f t="shared" si="90"/>
        <v>Es un instrumento que permite medir y hacer seguimiento a lo que hemos denominado Desarrollo Juvenil. entendiendo este como el conglomerado de  las condiciones de vida. Por lo cual. una de sus Dimensiones Estratégicas es el  Desarrollo del Ser Joven. que nos muestra cómo están los jóvenes en pro de la construcción de sus proyectos de vida y la visión de futuro con las múltiples posibilidades.  capacidades. potencialidades en torno a la autonomía. el buen vivir. la dignidad humana teniendo como eje fundamental la perspectiva de derechos humanos.</v>
      </c>
      <c r="AA304" s="4" t="s">
        <v>6435</v>
      </c>
      <c r="AB304" s="4" t="str">
        <f t="shared" si="91"/>
        <v>Medir el Índice de Desarrollo Juvenil  en su dimensión Estratégica de Desarrollo del Ser Joven  a la población entre 14 a 28 años residentes en la zona urbana y en los corregimientos de la ciudad de Medellín. para conocer el estado del desarrollo de los jóvenes con sus potencialidades y capacidades en sus proyectos de vida.</v>
      </c>
      <c r="AC304" s="4" t="s">
        <v>6435</v>
      </c>
      <c r="AD304" s="4" t="str">
        <f t="shared" si="92"/>
        <v xml:space="preserve">
Ley 1622 de 2013 “Estatuto de Ciudadanía Juvenil”.
Acuerdo 019 de 2014: "Por medio del cual se actualiza y adopta la Política Pública de Juventud de Medellín."
Plan Estratégico de Juventud 2015-2027.
Decreto de Reglamentación 1420 de 2015.
Ley 1098 de 2006 código de infancia y adolescencia.</v>
      </c>
      <c r="AE304" s="4" t="s">
        <v>6435</v>
      </c>
      <c r="AF304" s="4" t="str">
        <f t="shared" si="93"/>
        <v>IDJ i=  V1 (tCP1*Desarrollo del ser joven)</v>
      </c>
      <c r="AG304" s="4" t="s">
        <v>6435</v>
      </c>
      <c r="AH304" s="4" t="str">
        <f t="shared" si="94"/>
        <v xml:space="preserve">V1=((tCP1) Desarrollo del ser joven
(tCP1)=Teoría de componentes principales </v>
      </c>
      <c r="AI304" s="4" t="s">
        <v>6435</v>
      </c>
      <c r="AJ304" s="4" t="str">
        <f t="shared" si="95"/>
        <v>Creciente</v>
      </c>
      <c r="AK304" s="4" t="s">
        <v>6435</v>
      </c>
      <c r="AL304" s="4" t="str">
        <f t="shared" si="96"/>
        <v>Cuatrienal</v>
      </c>
      <c r="AM304" s="4" t="s">
        <v>6435</v>
      </c>
      <c r="AN304" s="4" t="str">
        <f t="shared" si="97"/>
        <v xml:space="preserve">Secretaría de la Juventud </v>
      </c>
      <c r="AO304" s="4" t="s">
        <v>6435</v>
      </c>
      <c r="AP304" s="4" t="str">
        <f t="shared" si="98"/>
        <v xml:space="preserve">Secundaria </v>
      </c>
      <c r="AQ304" s="4" t="s">
        <v>6435</v>
      </c>
      <c r="AR304" s="4" t="str">
        <f t="shared" si="99"/>
        <v xml:space="preserve">Bases de datos </v>
      </c>
      <c r="AS304" s="4" t="s">
        <v>6435</v>
      </c>
      <c r="AT304" s="4">
        <f t="shared" si="100"/>
        <v>2018</v>
      </c>
      <c r="AU304" s="4" t="s">
        <v>6435</v>
      </c>
      <c r="AV304" s="4">
        <f t="shared" si="101"/>
        <v>0</v>
      </c>
      <c r="AW304" s="4" t="s">
        <v>6435</v>
      </c>
      <c r="AX304" s="4" t="str">
        <f t="shared" si="102"/>
        <v>Observatorio- Secretaría de la Juventud</v>
      </c>
      <c r="AY304" s="4" t="s">
        <v>6435</v>
      </c>
      <c r="AZ304" s="4" t="str">
        <f t="shared" si="103"/>
        <v>Alejandro Matta Herrera Secretario de la Juventud</v>
      </c>
      <c r="BA304" s="4" t="s">
        <v>6435</v>
      </c>
      <c r="BB304" s="4" t="str">
        <f t="shared" si="104"/>
        <v>Bases de datos
Hojas de cálculo (Excel)</v>
      </c>
      <c r="BC304" s="4" t="s">
        <v>6435</v>
      </c>
      <c r="BD304" s="4" t="str">
        <f t="shared" si="105"/>
        <v>Encuesta</v>
      </c>
      <c r="BE304" s="4" t="s">
        <v>6435</v>
      </c>
      <c r="BF304" s="4" t="str">
        <f t="shared" si="106"/>
        <v>La medición de esta sola dimensión obedece a un tema estratégico que tiene como finalidad hacer énfasis en los atributos que contiene la  misma.</v>
      </c>
      <c r="BG304" s="4" t="s">
        <v>6437</v>
      </c>
      <c r="BH304" s="4" t="str">
        <f t="shared" si="107"/>
        <v xml:space="preserve">("3.2.1","Índice de Desarrollo Juvenil - Dimensión del Desarrollo Ser Joven-","Es un instrumento que permite medir y hacer seguimiento a lo que hemos denominado Desarrollo Juvenil. entendiendo este como el conglomerado de  las condiciones de vida. Por lo cual. una de sus Dimensiones Estratégicas es el  Desarrollo del Ser Joven. que nos muestra cómo están los jóvenes en pro de la construcción de sus proyectos de vida y la visión de futuro con las múltiples posibilidades.  capacidades. potencialidades en torno a la autonomía. el buen vivir. la dignidad humana teniendo como eje fundamental la perspectiva de derechos humanos.","Medir el Índice de Desarrollo Juvenil  en su dimensión Estratégica de Desarrollo del Ser Joven  a la población entre 14 a 28 años residentes en la zona urbana y en los corregimientos de la ciudad de Medellín. para conocer el estado del desarrollo de los jóvenes con sus potencialidades y capacidades en sus proyectos de vida.","
Ley 1622 de 2013 “Estatuto de Ciudadanía Juvenil”.
Acuerdo 019 de 2014: "Por medio del cual se actualiza y adopta la Política Pública de Juventud de Medellín."
Plan Estratégico de Juventud 2015-2027.
Decreto de Reglamentación 1420 de 2015.
Ley 1098 de 2006 código de infancia y adolescencia.","IDJ i=  V1 (tCP1*Desarrollo del ser joven)","V1=((tCP1) Desarrollo del ser joven
(tCP1)=Teoría de componentes principales ","Creciente","Cuatrienal","Secretaría de la Juventud ","Secundaria ","Bases de datos </v>
      </c>
      <c r="BI304" s="4" t="str">
        <f t="shared" si="108"/>
        <v>","2018","0","Observatorio- Secretaría de la Juventud","Alejandro Matta Herrera Secretario de la Juventud","Bases de datos
Hojas de cálculo (Excel)","Encuesta","La medición de esta sola dimensión obedece a un tema estratégico que tiene como finalidad hacer énfasis en los atributos que contiene la  misma.),</v>
      </c>
      <c r="BJ304" s="4" t="str">
        <f t="shared" si="109"/>
        <v>("3.2.1","Índice de Desarrollo Juvenil - Dimensión del Desarrollo Ser Joven-","Es un instrumento que permite medir y hacer seguimiento a lo que hemos denominado Desarrollo Juvenil. entendiendo este como el conglomerado de  las condiciones de vida. Por lo cual. una de sus Dimensiones Estratégicas es el  Desarrollo del Ser Joven. que nos muestra cómo están los jóvenes en pro de la construcción de sus proyectos de vida y la visión de futuro con las múltiples posibilidades.  capacidades. potencialidades en torno a la autonomía. el buen vivir. la dignidad humana teniendo como eje fundamental la perspectiva de derechos humanos.","Medir el Índice de Desarrollo Juvenil  en su dimensión Estratégica de Desarrollo del Ser Joven  a la población entre 14 a 28 años residentes en la zona urbana y en los corregimientos de la ciudad de Medellín. para conocer el estado del desarrollo de los jóvenes con sus potencialidades y capacidades en sus proyectos de vida.","
Ley 1622 de 2013 “Estatuto de Ciudadanía Juvenil”.
Acuerdo 019 de 2014: "Por medio del cual se actualiza y adopta la Política Pública de Juventud de Medellín."
Plan Estratégico de Juventud 2015-2027.
Decreto de Reglamentación 1420 de 2015.
Ley 1098 de 2006 código de infancia y adolescencia.","IDJ i=  V1 (tCP1*Desarrollo del ser joven)","V1=((tCP1) Desarrollo del ser joven
(tCP1)=Teoría de componentes principales ","Creciente","Cuatrienal","Secretaría de la Juventud ","Secundaria ","Bases de datos ","2018","0","Observatorio- Secretaría de la Juventud","Alejandro Matta Herrera Secretario de la Juventud","Bases de datos
Hojas de cálculo (Excel)","Encuesta","La medición de esta sola dimensión obedece a un tema estratégico que tiene como finalidad hacer énfasis en los atributos que contiene la  misma.),</v>
      </c>
    </row>
    <row r="305" spans="1:62" x14ac:dyDescent="0.2">
      <c r="A305" s="5" t="s">
        <v>303</v>
      </c>
      <c r="B305" s="6" t="s">
        <v>5915</v>
      </c>
      <c r="C305" s="53" t="s">
        <v>2537</v>
      </c>
      <c r="D305" s="53" t="s">
        <v>2538</v>
      </c>
      <c r="E305" s="53" t="s">
        <v>2539</v>
      </c>
      <c r="F305" s="54" t="s">
        <v>2540</v>
      </c>
      <c r="G305" s="55" t="s">
        <v>2541</v>
      </c>
      <c r="H305" s="54" t="s">
        <v>1306</v>
      </c>
      <c r="I305" s="56" t="s">
        <v>2542</v>
      </c>
      <c r="J305" s="55" t="s">
        <v>2543</v>
      </c>
      <c r="K305" s="54" t="s">
        <v>822</v>
      </c>
      <c r="L305" s="54" t="s">
        <v>2544</v>
      </c>
      <c r="M305" s="54">
        <v>2019</v>
      </c>
      <c r="N305" s="53"/>
      <c r="O305" s="57" t="s">
        <v>2545</v>
      </c>
      <c r="P305" s="54" t="s">
        <v>2546</v>
      </c>
      <c r="Q305" s="58" t="s">
        <v>2547</v>
      </c>
      <c r="R305" s="58" t="s">
        <v>2548</v>
      </c>
      <c r="S305" s="53"/>
      <c r="U305" s="10" t="s">
        <v>6434</v>
      </c>
      <c r="V305" s="4" t="str">
        <f t="shared" si="88"/>
        <v>3.2.2</v>
      </c>
      <c r="W305" s="122" t="s">
        <v>6435</v>
      </c>
      <c r="X305" s="4" t="str">
        <f t="shared" si="89"/>
        <v>Índice de Participación Ciudadana -Subíndice juventud-</v>
      </c>
      <c r="Y305" s="4" t="s">
        <v>6435</v>
      </c>
      <c r="Z305" s="4" t="str">
        <f t="shared" si="90"/>
        <v xml:space="preserve">Mide la calidad de la participación ciudadana en Medellín desde la experiencia de los jóvenes (entendiendo por jóvenes individuos entre los 14 y 28 años). Este indicador entiende la participación ciudadana como el proceso en el que los individuos y los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El índice toma valores de 0 a 1 y es valorado en una escala ordinal con tres niveles de clasificación (bajo, medio y alto) con intervalos en su interior. </v>
      </c>
      <c r="AA305" s="4" t="s">
        <v>6435</v>
      </c>
      <c r="AB305" s="4" t="str">
        <f t="shared" si="91"/>
        <v>Medir la calidad de la participación ciudadana en Medellín desde la experiencia de los jóvenes (14 - 28 años),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v>
      </c>
      <c r="AC305" s="4" t="s">
        <v>6435</v>
      </c>
      <c r="AD305" s="4" t="str">
        <f t="shared" si="92"/>
        <v>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v>
      </c>
      <c r="AE305" s="4" t="s">
        <v>6435</v>
      </c>
      <c r="AF305" s="4" t="str">
        <f t="shared" si="93"/>
        <v>(V1+V2+V3)/3</v>
      </c>
      <c r="AG305" s="4" t="s">
        <v>6435</v>
      </c>
      <c r="AH305" s="4" t="str">
        <f t="shared" si="94"/>
        <v>V1: Indicador de la dimensión de Condiciones territoriales
V2: Indicador de la dimensión de Actores y Prácticas
V3: Indicador de la dimensión de efectos</v>
      </c>
      <c r="AI305" s="4" t="s">
        <v>6435</v>
      </c>
      <c r="AJ305" s="4" t="str">
        <f t="shared" si="95"/>
        <v>creciente</v>
      </c>
      <c r="AK305" s="4" t="s">
        <v>6435</v>
      </c>
      <c r="AL305" s="4" t="str">
        <f t="shared" si="96"/>
        <v>Bianual</v>
      </c>
      <c r="AM305" s="4" t="s">
        <v>6435</v>
      </c>
      <c r="AN305" s="4" t="str">
        <f t="shared" si="97"/>
        <v>Encuestas a población (personas) activa en participación ciudadana y encuestas a colectivos y organizaciones sociales de la participación ciudadana</v>
      </c>
      <c r="AO305" s="4" t="s">
        <v>6435</v>
      </c>
      <c r="AP305" s="4" t="str">
        <f t="shared" si="98"/>
        <v>Primaria</v>
      </c>
      <c r="AQ305" s="4" t="s">
        <v>6435</v>
      </c>
      <c r="AR305" s="4" t="str">
        <f t="shared" si="99"/>
        <v>Documentos e informes  del operador, supervisión</v>
      </c>
      <c r="AS305" s="4" t="s">
        <v>6435</v>
      </c>
      <c r="AT305" s="4">
        <f t="shared" si="100"/>
        <v>2019</v>
      </c>
      <c r="AU305" s="4" t="s">
        <v>6435</v>
      </c>
      <c r="AV305" s="4">
        <f t="shared" si="101"/>
        <v>0</v>
      </c>
      <c r="AW305" s="4" t="s">
        <v>6435</v>
      </c>
      <c r="AX305" s="4" t="str">
        <f t="shared" si="102"/>
        <v>Unidad de investigación y extención
AnaLucia 
Puerta</v>
      </c>
      <c r="AY305" s="4" t="s">
        <v>6435</v>
      </c>
      <c r="AZ305" s="4" t="str">
        <f t="shared" si="103"/>
        <v>Unidad Administrativa
 Secretaría de Participación  Ciudadana (Diana Echeverry)</v>
      </c>
      <c r="BA305" s="4" t="s">
        <v>6435</v>
      </c>
      <c r="BB305" s="4" t="str">
        <f t="shared" si="104"/>
        <v>Hojas de cálculo (Excel), documentos de texto</v>
      </c>
      <c r="BC305" s="4" t="s">
        <v>6435</v>
      </c>
      <c r="BD305" s="4" t="str">
        <f t="shared" si="105"/>
        <v xml:space="preserve">Encuestas </v>
      </c>
      <c r="BE305" s="4" t="s">
        <v>6435</v>
      </c>
      <c r="BF305" s="4">
        <f t="shared" si="106"/>
        <v>0</v>
      </c>
      <c r="BG305" s="4" t="s">
        <v>6437</v>
      </c>
      <c r="BH305" s="4" t="str">
        <f t="shared" si="107"/>
        <v>("3.2.2","Índice de Participación Ciudadana -Subíndice juventud-","Mide la calidad de la participación ciudadana en Medellín desde la experiencia de los jóvenes (entendiendo por jóvenes individuos entre los 14 y 28 años). Este indicador entiende la participación ciudadana como el proceso en el que los individuos y los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El índice toma valores de 0 a 1 y es valorado en una escala ordinal con tres niveles de clasificación (bajo, medio y alto) con intervalos en su interior. ","Medir la calidad de la participación ciudadana en Medellín desde la experiencia de los jóvenes (14 - 28 años),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civil"","(V1+V2+V3)/3","V1: Indicador de la dimensión de Condiciones territoriales
V2: Indicador de la dimensión de Actores y Prácticas
V3: Indicador de la dimensión de efectos","creciente","Bianual","Encuestas a población (personas) activa en participación ciudadana y encuestas a colectivos y organizaciones sociales de la participación ciudadana","Primaria","Documentos e informes  del operador, supervisión</v>
      </c>
      <c r="BI305" s="4" t="str">
        <f t="shared" si="108"/>
        <v>","2019","0","Unidad de investigación y extención
AnaLucia 
Puerta","Unidad Administrativa
 Secretaría de Participación  Ciudadana (Diana Echeverry)","Hojas de cálculo (Excel), documentos de texto","Encuestas ","0),</v>
      </c>
      <c r="BJ305" s="4" t="str">
        <f t="shared" si="109"/>
        <v>("3.2.2","Índice de Participación Ciudadana -Subíndice juventud-","Mide la calidad de la participación ciudadana en Medellín desde la experiencia de los jóvenes (entendiendo por jóvenes individuos entre los 14 y 28 años). Este indicador entiende la participación ciudadana como el proceso en el que los individuos y los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El índice toma valores de 0 a 1 y es valorado en una escala ordinal con tres niveles de clasificación (bajo, medio y alto) con intervalos en su interior. ","Medir la calidad de la participación ciudadana en Medellín desde la experiencia de los jóvenes (14 - 28 años),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civil"","(V1+V2+V3)/3","V1: Indicador de la dimensión de Condiciones territoriales
V2: Indicador de la dimensión de Actores y Prácticas
V3: Indicador de la dimensión de efectos","creciente","Bianual","Encuestas a población (personas) activa en participación ciudadana y encuestas a colectivos y organizaciones sociales de la participación ciudadana","Primaria","Documentos e informes  del operador, supervisión","2019","0","Unidad de investigación y extención
AnaLucia 
Puerta","Unidad Administrativa
 Secretaría de Participación  Ciudadana (Diana Echeverry)","Hojas de cálculo (Excel), documentos de texto","Encuestas ","0),</v>
      </c>
    </row>
    <row r="306" spans="1:62" x14ac:dyDescent="0.2">
      <c r="A306" s="5" t="s">
        <v>304</v>
      </c>
      <c r="B306" s="6" t="s">
        <v>5916</v>
      </c>
      <c r="C306" s="59" t="s">
        <v>2549</v>
      </c>
      <c r="D306" s="51" t="s">
        <v>2550</v>
      </c>
      <c r="E306" s="51" t="s">
        <v>2551</v>
      </c>
      <c r="F306" s="14" t="s">
        <v>985</v>
      </c>
      <c r="G306" s="15" t="s">
        <v>2552</v>
      </c>
      <c r="H306" s="51" t="s">
        <v>819</v>
      </c>
      <c r="I306" s="51" t="s">
        <v>903</v>
      </c>
      <c r="J306" s="51" t="s">
        <v>2553</v>
      </c>
      <c r="K306" s="51" t="s">
        <v>2554</v>
      </c>
      <c r="L306" s="51" t="s">
        <v>2555</v>
      </c>
      <c r="M306" s="51" t="s">
        <v>842</v>
      </c>
      <c r="N306" s="51"/>
      <c r="O306" s="51" t="s">
        <v>2533</v>
      </c>
      <c r="P306" s="52" t="s">
        <v>2534</v>
      </c>
      <c r="Q306" s="51" t="s">
        <v>2556</v>
      </c>
      <c r="R306" s="51" t="s">
        <v>2557</v>
      </c>
      <c r="S306" s="51" t="s">
        <v>2558</v>
      </c>
      <c r="U306" s="10" t="s">
        <v>6434</v>
      </c>
      <c r="V306" s="4" t="str">
        <f t="shared" si="88"/>
        <v>3.2.3</v>
      </c>
      <c r="W306" s="122" t="s">
        <v>6435</v>
      </c>
      <c r="X306" s="4" t="str">
        <f t="shared" si="89"/>
        <v>Jóvenes atendidos efectivamente en las necesidades en salud reportadas en el Sistema de Alertas Tempranas de Medellín, SATMED</v>
      </c>
      <c r="Y306" s="4" t="s">
        <v>6435</v>
      </c>
      <c r="Z306" s="4" t="str">
        <f t="shared" si="90"/>
        <v xml:space="preserve">Atenciones efectivas en las necesidades en salud reportadas en la plataforma del Sistema de Información del SATMED específicamente en: Fenómenos de salud mental. sustancias psicoactivas. ITS (infecciones de transmisión sexual). Embarazo Adolescente. Violencias sexuales. Trabajo Infantil. Reclutamiento. uso y utilización y ESCNNA (explotación sexual comercial de niñas. niños y adolescentes) </v>
      </c>
      <c r="AA306" s="4" t="s">
        <v>6435</v>
      </c>
      <c r="AB306" s="4" t="str">
        <f t="shared" si="91"/>
        <v xml:space="preserve">Medir el porcentaje de atenciones efectivas brindadas a los jóvenes en las necesidades en salud reportadas en el Sistema de Alertas Tempranas SATMED.  </v>
      </c>
      <c r="AC306" s="4" t="s">
        <v>6435</v>
      </c>
      <c r="AD306" s="4" t="str">
        <f t="shared" si="92"/>
        <v xml:space="preserve">
Ley 1622 de 2013 “Estatuto de Ciudadanía Juvenil”.
Acuerdo 019 de 2014: "Por medio del cual se actualiza y adopta la Política Pública de Juventud de Medellín."
Plan Estratégico de Juventud 2015-2027.
Decreto de Reglamentación 1420 de 2015.
Acuerdo 114 de 2019 "Por medio del cual se institucionaliza el Sistema de Alertas Tempranas de Medellín SATMED"</v>
      </c>
      <c r="AE306" s="4" t="s">
        <v>6435</v>
      </c>
      <c r="AF306" s="4" t="str">
        <f t="shared" si="93"/>
        <v>V1/V2*100</v>
      </c>
      <c r="AG306" s="4" t="s">
        <v>6435</v>
      </c>
      <c r="AH306" s="4" t="str">
        <f t="shared" si="94"/>
        <v>V1: Número de jóvenes atendidos en salud
V2: Número total de jóvenes reportados en SATMED que requieren atención en salud</v>
      </c>
      <c r="AI306" s="4" t="s">
        <v>6435</v>
      </c>
      <c r="AJ306" s="4" t="str">
        <f t="shared" si="95"/>
        <v>Creciente</v>
      </c>
      <c r="AK306" s="4" t="s">
        <v>6435</v>
      </c>
      <c r="AL306" s="4" t="str">
        <f t="shared" si="96"/>
        <v>Mensual</v>
      </c>
      <c r="AM306" s="4" t="s">
        <v>6435</v>
      </c>
      <c r="AN306" s="4" t="str">
        <f t="shared" si="97"/>
        <v>Secretaría de la Juventud</v>
      </c>
      <c r="AO306" s="4" t="s">
        <v>6435</v>
      </c>
      <c r="AP306" s="4" t="str">
        <f t="shared" si="98"/>
        <v xml:space="preserve">Primaria </v>
      </c>
      <c r="AQ306" s="4" t="s">
        <v>6435</v>
      </c>
      <c r="AR306" s="4" t="str">
        <f t="shared" si="99"/>
        <v>Sistema de Alertas Tempranas. SAT MED</v>
      </c>
      <c r="AS306" s="4" t="s">
        <v>6435</v>
      </c>
      <c r="AT306" s="4" t="str">
        <f t="shared" si="100"/>
        <v>NA</v>
      </c>
      <c r="AU306" s="4" t="s">
        <v>6435</v>
      </c>
      <c r="AV306" s="4">
        <f t="shared" si="101"/>
        <v>0</v>
      </c>
      <c r="AW306" s="4" t="s">
        <v>6435</v>
      </c>
      <c r="AX306" s="4" t="str">
        <f t="shared" si="102"/>
        <v>Observatorio- Secretaría de la Juventud</v>
      </c>
      <c r="AY306" s="4" t="s">
        <v>6435</v>
      </c>
      <c r="AZ306" s="4" t="str">
        <f t="shared" si="103"/>
        <v>Alejandro Matta Herrera Secretario de la Juventud</v>
      </c>
      <c r="BA306" s="4" t="s">
        <v>6435</v>
      </c>
      <c r="BB306" s="4" t="str">
        <f t="shared" si="104"/>
        <v>Hojas de cálculo (Excel)
Documentos de texto (Word)</v>
      </c>
      <c r="BC306" s="4" t="s">
        <v>6435</v>
      </c>
      <c r="BD306" s="4" t="str">
        <f t="shared" si="105"/>
        <v>Sistema de Información del SAT MED</v>
      </c>
      <c r="BE306" s="4" t="s">
        <v>6435</v>
      </c>
      <c r="BF306" s="4" t="str">
        <f t="shared" si="106"/>
        <v xml:space="preserve">
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En consonancia con la observación realizada en la fila 311 a saber: Revisar formulación. Se sugiere incluir verbo conjugado. Por ejemplo  jóvenes  atendidos"
Se ajusta la redacción quedando así: 
Jóvenes atendidos efectivamente en las  necesidades en salud reportadas en el Sistema de Alertas Tempranas de Medellín. SAT MED
Se envió ajuste al documento en el formato establecido desde el 15 de mayo
Por un error involuntario en la última versión se omitió "en salud" pero en los demás documentos se encuentra escrito correctamente.
</v>
      </c>
      <c r="BG306" s="4" t="s">
        <v>6437</v>
      </c>
      <c r="BH306" s="4" t="str">
        <f t="shared" si="107"/>
        <v>("3.2.3","Jóvenes atendidos efectivamente en las necesidades en salud reportadas en el Sistema de Alertas Tempranas de Medellín, SATMED","Atenciones efectivas en las necesidades en salud reportadas en la plataforma del Sistema de Información del SATMED específicamente en: Fenómenos de salud mental. sustancias psicoactivas. ITS (infecciones de transmisión sexual). Embarazo Adolescente. Violencias sexuales. Trabajo Infantil. Reclutamiento. uso y utilización y ESCNNA (explotación sexual comercial de niñas. niños y adolescentes) ","Medir el porcentaje de atenciones efectivas brindadas a los jóvenes en las necesidades en salud reportadas en el Sistema de Alertas Tempranas SATMED.  ","
Ley 1622 de 2013 “Estatuto de Ciudadanía Juvenil”.
Acuerdo 019 de 2014: "Por medio del cual se actualiza y adopta la Política Pública de Juventud de Medellín."
Plan Estratégico de Juventud 2015-2027.
Decreto de Reglamentación 1420 de 2015.
Acuerdo 114 de 2019 "Por medio del cual se institucionaliza el Sistema de Alertas Tempranas de Medellín SATMED"","V1/V2*100","V1: Número de jóvenes atendidos en salud
V2: Número total de jóvenes reportados en SATMED que requieren atención en salud","Creciente","Mensual","Secretaría de la Juventud","Primaria ","Sistema de Alertas Tempranas. SAT MED</v>
      </c>
      <c r="BI306" s="4" t="str">
        <f t="shared" si="108"/>
        <v>","NA","0","Observatorio- Secretaría de la Juventud","Alejandro Matta Herrera Secretario de la Juventud","Hojas de cálculo (Excel)
Documentos de texto (Word)","Sistema de Información del SAT MED","
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En consonancia con la observación realizada en la fila 311 a saber: Revisar formulación. Se sugiere incluir verbo conjugado. Por ejemplo  jóvenes  atendidos"
Se ajusta la redacción quedando así: 
Jóvenes atendidos efectivamente en las  necesidades en salud reportadas en el Sistema de Alertas Tempranas de Medellín. SAT MED
Se envió ajuste al documento en el formato establecido desde el 15 de mayo
Por un error involuntario en la última versión se omitió "en salud" pero en los demás documentos se encuentra escrito correctamente.
),</v>
      </c>
      <c r="BJ306" s="4" t="str">
        <f t="shared" si="109"/>
        <v>("3.2.3","Jóvenes atendidos efectivamente en las necesidades en salud reportadas en el Sistema de Alertas Tempranas de Medellín, SATMED","Atenciones efectivas en las necesidades en salud reportadas en la plataforma del Sistema de Información del SATMED específicamente en: Fenómenos de salud mental. sustancias psicoactivas. ITS (infecciones de transmisión sexual). Embarazo Adolescente. Violencias sexuales. Trabajo Infantil. Reclutamiento. uso y utilización y ESCNNA (explotación sexual comercial de niñas. niños y adolescentes) ","Medir el porcentaje de atenciones efectivas brindadas a los jóvenes en las necesidades en salud reportadas en el Sistema de Alertas Tempranas SATMED.  ","
Ley 1622 de 2013 “Estatuto de Ciudadanía Juvenil”.
Acuerdo 019 de 2014: "Por medio del cual se actualiza y adopta la Política Pública de Juventud de Medellín."
Plan Estratégico de Juventud 2015-2027.
Decreto de Reglamentación 1420 de 2015.
Acuerdo 114 de 2019 "Por medio del cual se institucionaliza el Sistema de Alertas Tempranas de Medellín SATMED"","V1/V2*100","V1: Número de jóvenes atendidos en salud
V2: Número total de jóvenes reportados en SATMED que requieren atención en salud","Creciente","Mensual","Secretaría de la Juventud","Primaria ","Sistema de Alertas Tempranas. SAT MED","NA","0","Observatorio- Secretaría de la Juventud","Alejandro Matta Herrera Secretario de la Juventud","Hojas de cálculo (Excel)
Documentos de texto (Word)","Sistema de Información del SAT MED","
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En consonancia con la observación realizada en la fila 311 a saber: Revisar formulación. Se sugiere incluir verbo conjugado. Por ejemplo  jóvenes  atendidos"
Se ajusta la redacción quedando así: 
Jóvenes atendidos efectivamente en las  necesidades en salud reportadas en el Sistema de Alertas Tempranas de Medellín. SAT MED
Se envió ajuste al documento en el formato establecido desde el 15 de mayo
Por un error involuntario en la última versión se omitió "en salud" pero en los demás documentos se encuentra escrito correctamente.
),</v>
      </c>
    </row>
    <row r="307" spans="1:62" x14ac:dyDescent="0.2">
      <c r="A307" s="5" t="s">
        <v>305</v>
      </c>
      <c r="B307" s="6" t="s">
        <v>5917</v>
      </c>
      <c r="C307" s="15" t="s">
        <v>2559</v>
      </c>
      <c r="D307" s="15" t="s">
        <v>2560</v>
      </c>
      <c r="E307" s="15" t="s">
        <v>2561</v>
      </c>
      <c r="F307" s="51" t="s">
        <v>985</v>
      </c>
      <c r="G307" s="15" t="s">
        <v>2562</v>
      </c>
      <c r="H307" s="51" t="s">
        <v>819</v>
      </c>
      <c r="I307" s="51" t="s">
        <v>820</v>
      </c>
      <c r="J307" s="51" t="s">
        <v>2553</v>
      </c>
      <c r="K307" s="51" t="s">
        <v>822</v>
      </c>
      <c r="L307" s="14" t="s">
        <v>2563</v>
      </c>
      <c r="M307" s="51" t="s">
        <v>842</v>
      </c>
      <c r="N307" s="51"/>
      <c r="O307" s="51" t="s">
        <v>2533</v>
      </c>
      <c r="P307" s="51" t="s">
        <v>2534</v>
      </c>
      <c r="Q307" s="51" t="s">
        <v>2556</v>
      </c>
      <c r="R307" s="51" t="s">
        <v>897</v>
      </c>
      <c r="S307" s="51"/>
      <c r="U307" s="10" t="s">
        <v>6434</v>
      </c>
      <c r="V307" s="4" t="str">
        <f t="shared" si="88"/>
        <v>3.2.4</v>
      </c>
      <c r="W307" s="122" t="s">
        <v>6435</v>
      </c>
      <c r="X307" s="4" t="str">
        <f t="shared" si="89"/>
        <v>Jóvenes con capacidades para la apropiación del territorio de los atendidos por el programa Hábitat Joven</v>
      </c>
      <c r="Y307" s="4" t="s">
        <v>6435</v>
      </c>
      <c r="Z307" s="4" t="str">
        <f t="shared" si="90"/>
        <v>Jóvenes que a partir de sus capacidades en temas de hábitat Joven y liderazgo comunitario se apropien del territorio y sean parte de esa construcción de un territorio sostenible.</v>
      </c>
      <c r="AA307" s="4" t="s">
        <v>6435</v>
      </c>
      <c r="AB307" s="4" t="str">
        <f t="shared" si="91"/>
        <v xml:space="preserve">Medir el numero de jóvenes que se convierten en veedores del programa habitat Jóven y que desde su territorio aportan al desarrollo sostenible de este. </v>
      </c>
      <c r="AC307" s="4" t="s">
        <v>6435</v>
      </c>
      <c r="AD307" s="4" t="str">
        <f t="shared" si="92"/>
        <v>Acuerdo 019 de 2014: "Por medio del cual se actualiza y adopta la Política Pública de Juventud de Medellín."
Plan Estratégico de Juventud 2015-2027 en su línea Ecología y Sostenibilidad.
Constitución Política de Colombia de 1991 en sus Artículos 79. 80 y 366 
Investigación Secretaría de la Juventud 2019 "Prácticas y configuraciones subjetivas de las Juventudes Rurales de la ciudad de Medellín"</v>
      </c>
      <c r="AE307" s="4" t="s">
        <v>6435</v>
      </c>
      <c r="AF307" s="4" t="str">
        <f t="shared" si="93"/>
        <v>V1/V2*100</v>
      </c>
      <c r="AG307" s="4" t="s">
        <v>6435</v>
      </c>
      <c r="AH307" s="4" t="str">
        <f t="shared" si="94"/>
        <v>V1: Número de jóvenes con capacidades para la apropiación del territorio 
V2: Número de jóvenes atendidos en el programa Hábitat Joven</v>
      </c>
      <c r="AI307" s="4" t="s">
        <v>6435</v>
      </c>
      <c r="AJ307" s="4" t="str">
        <f t="shared" si="95"/>
        <v>Creciente</v>
      </c>
      <c r="AK307" s="4" t="s">
        <v>6435</v>
      </c>
      <c r="AL307" s="4" t="str">
        <f t="shared" si="96"/>
        <v>Trimestral</v>
      </c>
      <c r="AM307" s="4" t="s">
        <v>6435</v>
      </c>
      <c r="AN307" s="4" t="str">
        <f t="shared" si="97"/>
        <v>Secretaría de la Juventud</v>
      </c>
      <c r="AO307" s="4" t="s">
        <v>6435</v>
      </c>
      <c r="AP307" s="4" t="str">
        <f t="shared" si="98"/>
        <v>Primaria</v>
      </c>
      <c r="AQ307" s="4" t="s">
        <v>6435</v>
      </c>
      <c r="AR307" s="4" t="str">
        <f t="shared" si="99"/>
        <v>Actas. listados de asistencia. bases de datos e informes</v>
      </c>
      <c r="AS307" s="4" t="s">
        <v>6435</v>
      </c>
      <c r="AT307" s="4" t="str">
        <f t="shared" si="100"/>
        <v>NA</v>
      </c>
      <c r="AU307" s="4" t="s">
        <v>6435</v>
      </c>
      <c r="AV307" s="4">
        <f t="shared" si="101"/>
        <v>0</v>
      </c>
      <c r="AW307" s="4" t="s">
        <v>6435</v>
      </c>
      <c r="AX307" s="4" t="str">
        <f t="shared" si="102"/>
        <v>Observatorio- Secretaría de la Juventud</v>
      </c>
      <c r="AY307" s="4" t="s">
        <v>6435</v>
      </c>
      <c r="AZ307" s="4" t="str">
        <f t="shared" si="103"/>
        <v>Alejandro Matta Herrera Secretario de la Juventud</v>
      </c>
      <c r="BA307" s="4" t="s">
        <v>6435</v>
      </c>
      <c r="BB307" s="4" t="str">
        <f t="shared" si="104"/>
        <v>Hojas de cálculo (Excel)
Documentos de texto (Word)</v>
      </c>
      <c r="BC307" s="4" t="s">
        <v>6435</v>
      </c>
      <c r="BD307" s="4" t="str">
        <f t="shared" si="105"/>
        <v>Registros administrativos</v>
      </c>
      <c r="BE307" s="4" t="s">
        <v>6435</v>
      </c>
      <c r="BF307" s="4">
        <f t="shared" si="106"/>
        <v>0</v>
      </c>
      <c r="BG307" s="4" t="s">
        <v>6437</v>
      </c>
      <c r="BH307" s="4" t="str">
        <f t="shared" si="107"/>
        <v>("3.2.4","Jóvenes con capacidades para la apropiación del territorio de los atendidos por el programa Hábitat Joven","Jóvenes que a partir de sus capacidades en temas de hábitat Joven y liderazgo comunitario se apropien del territorio y sean parte de esa construcción de un territorio sostenible.","Medir el numero de jóvenes que se convierten en veedores del programa habitat Jóven y que desde su territorio aportan al desarrollo sostenible de este. ","Acuerdo 019 de 2014: "Por medio del cual se actualiza y adopta la Política Pública de Juventud de Medellín."
Plan Estratégico de Juventud 2015-2027 en su línea Ecología y Sostenibilidad.
Constitución Política de Colombia de 1991 en sus Artículos 79. 80 y 366 
Investigación Secretaría de la Juventud 2019 "Prácticas y configuraciones subjetivas de las Juventudes Rurales de la ciudad de Medellín"","V1/V2*100","V1: Número de jóvenes con capacidades para la apropiación del territorio 
V2: Número de jóvenes atendidos en el programa Hábitat Joven","Creciente","Trimestral","Secretaría de la Juventud","Primaria","Actas. listados de asistencia. bases de datos e informes</v>
      </c>
      <c r="BI307" s="4" t="str">
        <f t="shared" si="108"/>
        <v>","NA","0","Observatorio- Secretaría de la Juventud","Alejandro Matta Herrera Secretario de la Juventud","Hojas de cálculo (Excel)
Documentos de texto (Word)","Registros administrativos","0),</v>
      </c>
      <c r="BJ307" s="4" t="str">
        <f t="shared" si="109"/>
        <v>("3.2.4","Jóvenes con capacidades para la apropiación del territorio de los atendidos por el programa Hábitat Joven","Jóvenes que a partir de sus capacidades en temas de hábitat Joven y liderazgo comunitario se apropien del territorio y sean parte de esa construcción de un territorio sostenible.","Medir el numero de jóvenes que se convierten en veedores del programa habitat Jóven y que desde su territorio aportan al desarrollo sostenible de este. ","Acuerdo 019 de 2014: "Por medio del cual se actualiza y adopta la Política Pública de Juventud de Medellín."
Plan Estratégico de Juventud 2015-2027 en su línea Ecología y Sostenibilidad.
Constitución Política de Colombia de 1991 en sus Artículos 79. 80 y 366 
Investigación Secretaría de la Juventud 2019 "Prácticas y configuraciones subjetivas de las Juventudes Rurales de la ciudad de Medellín"","V1/V2*100","V1: Número de jóvenes con capacidades para la apropiación del territorio 
V2: Número de jóvenes atendidos en el programa Hábitat Joven","Creciente","Trimestral","Secretaría de la Juventud","Primaria","Actas. listados de asistencia. bases de datos e informes","NA","0","Observatorio- Secretaría de la Juventud","Alejandro Matta Herrera Secretario de la Juventud","Hojas de cálculo (Excel)
Documentos de texto (Word)","Registros administrativos","0),</v>
      </c>
    </row>
    <row r="308" spans="1:62" x14ac:dyDescent="0.2">
      <c r="A308" s="5" t="s">
        <v>306</v>
      </c>
      <c r="B308" s="6" t="s">
        <v>5918</v>
      </c>
      <c r="C308" s="12" t="s">
        <v>2564</v>
      </c>
      <c r="D308" s="15" t="s">
        <v>2565</v>
      </c>
      <c r="E308" s="15" t="s">
        <v>2551</v>
      </c>
      <c r="F308" s="51" t="s">
        <v>985</v>
      </c>
      <c r="G308" s="15" t="s">
        <v>2566</v>
      </c>
      <c r="H308" s="51" t="s">
        <v>819</v>
      </c>
      <c r="I308" s="51" t="s">
        <v>903</v>
      </c>
      <c r="J308" s="51" t="s">
        <v>2553</v>
      </c>
      <c r="K308" s="51" t="s">
        <v>2554</v>
      </c>
      <c r="L308" s="14" t="s">
        <v>2555</v>
      </c>
      <c r="M308" s="51" t="s">
        <v>842</v>
      </c>
      <c r="N308" s="51"/>
      <c r="O308" s="51" t="s">
        <v>2533</v>
      </c>
      <c r="P308" s="51" t="s">
        <v>2534</v>
      </c>
      <c r="Q308" s="51" t="s">
        <v>2556</v>
      </c>
      <c r="R308" s="51" t="s">
        <v>2557</v>
      </c>
      <c r="S308" s="51" t="s">
        <v>2567</v>
      </c>
      <c r="U308" s="10" t="s">
        <v>6434</v>
      </c>
      <c r="V308" s="4" t="str">
        <f t="shared" si="88"/>
        <v>3.2.5</v>
      </c>
      <c r="W308" s="122" t="s">
        <v>6435</v>
      </c>
      <c r="X308" s="4" t="str">
        <f t="shared" si="89"/>
        <v>Jóvenes atendidos efectivamente en las necesidades en vulnerabilidad económica reportadas en el Sistema de Alertas Tempranas de Medellín, SATMED</v>
      </c>
      <c r="Y308" s="4" t="s">
        <v>6435</v>
      </c>
      <c r="Z308" s="4" t="str">
        <f t="shared" si="90"/>
        <v xml:space="preserve">Atenciones efectivas en las necesidades en vulnerabilidad económica reportadas en la plataforma del Sistema de Información del SATMED </v>
      </c>
      <c r="AA308" s="4" t="s">
        <v>6435</v>
      </c>
      <c r="AB308" s="4" t="str">
        <f t="shared" si="91"/>
        <v xml:space="preserve">Medir el porcentaje de atenciones efectivas brindadas a los jóvenes en las necesidades en  vulnerabilidad económica reportadas en el Sistema de Alertas Tempranas SATMED.  </v>
      </c>
      <c r="AC308" s="4" t="s">
        <v>6435</v>
      </c>
      <c r="AD308" s="4" t="str">
        <f t="shared" si="92"/>
        <v xml:space="preserve">
Ley 1622 de 2013 “Estatuto de Ciudadanía Juvenil”.
Acuerdo 019 de 2014: "Por medio del cual se actualiza y adopta la Política Pública de Juventud de Medellín."
Plan Estratégico de Juventud 2015-2027.
Decreto de Reglamentación 1420 de 2015.
Acuerdo 114 de 2019 "Por medio del cual se institucionaliza el Sistema de Alertas Tempranas de Medellín SATMED"</v>
      </c>
      <c r="AE308" s="4" t="s">
        <v>6435</v>
      </c>
      <c r="AF308" s="4" t="str">
        <f t="shared" si="93"/>
        <v>V1/V2*100</v>
      </c>
      <c r="AG308" s="4" t="s">
        <v>6435</v>
      </c>
      <c r="AH308" s="4" t="str">
        <f t="shared" si="94"/>
        <v>V1: Número de jóvenes atendidos en vulnerabilidad económica
V2: Número total de jóvenes reportados en SATMED que requieren atención en vulnerabilidad económica</v>
      </c>
      <c r="AI308" s="4" t="s">
        <v>6435</v>
      </c>
      <c r="AJ308" s="4" t="str">
        <f t="shared" si="95"/>
        <v>Creciente</v>
      </c>
      <c r="AK308" s="4" t="s">
        <v>6435</v>
      </c>
      <c r="AL308" s="4" t="str">
        <f t="shared" si="96"/>
        <v>Mensual</v>
      </c>
      <c r="AM308" s="4" t="s">
        <v>6435</v>
      </c>
      <c r="AN308" s="4" t="str">
        <f t="shared" si="97"/>
        <v>Secretaría de la Juventud</v>
      </c>
      <c r="AO308" s="4" t="s">
        <v>6435</v>
      </c>
      <c r="AP308" s="4" t="str">
        <f t="shared" si="98"/>
        <v xml:space="preserve">Primaria </v>
      </c>
      <c r="AQ308" s="4" t="s">
        <v>6435</v>
      </c>
      <c r="AR308" s="4" t="str">
        <f t="shared" si="99"/>
        <v>Sistema de Alertas Tempranas. SAT MED</v>
      </c>
      <c r="AS308" s="4" t="s">
        <v>6435</v>
      </c>
      <c r="AT308" s="4" t="str">
        <f t="shared" si="100"/>
        <v>NA</v>
      </c>
      <c r="AU308" s="4" t="s">
        <v>6435</v>
      </c>
      <c r="AV308" s="4">
        <f t="shared" si="101"/>
        <v>0</v>
      </c>
      <c r="AW308" s="4" t="s">
        <v>6435</v>
      </c>
      <c r="AX308" s="4" t="str">
        <f t="shared" si="102"/>
        <v>Observatorio- Secretaría de la Juventud</v>
      </c>
      <c r="AY308" s="4" t="s">
        <v>6435</v>
      </c>
      <c r="AZ308" s="4" t="str">
        <f t="shared" si="103"/>
        <v>Alejandro Matta Herrera Secretario de la Juventud</v>
      </c>
      <c r="BA308" s="4" t="s">
        <v>6435</v>
      </c>
      <c r="BB308" s="4" t="str">
        <f t="shared" si="104"/>
        <v>Hojas de cálculo (Excel)
Documentos de texto (Word)</v>
      </c>
      <c r="BC308" s="4" t="s">
        <v>6435</v>
      </c>
      <c r="BD308" s="4" t="str">
        <f t="shared" si="105"/>
        <v>Sistema de Información del SAT MED</v>
      </c>
      <c r="BE308" s="4" t="s">
        <v>6435</v>
      </c>
      <c r="BF308" s="4" t="str">
        <f t="shared" si="106"/>
        <v xml:space="preserve">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v>
      </c>
      <c r="BG308" s="4" t="s">
        <v>6437</v>
      </c>
      <c r="BH308" s="4" t="str">
        <f t="shared" si="107"/>
        <v>("3.2.5","Jóvenes atendidos efectivamente en las necesidades en vulnerabilidad económica reportadas en el Sistema de Alertas Tempranas de Medellín, SATMED","Atenciones efectivas en las necesidades en vulnerabilidad económica reportadas en la plataforma del Sistema de Información del SATMED ","Medir el porcentaje de atenciones efectivas brindadas a los jóvenes en las necesidades en  vulnerabilidad económica reportadas en el Sistema de Alertas Tempranas SATMED.  ","
Ley 1622 de 2013 “Estatuto de Ciudadanía Juvenil”.
Acuerdo 019 de 2014: "Por medio del cual se actualiza y adopta la Política Pública de Juventud de Medellín."
Plan Estratégico de Juventud 2015-2027.
Decreto de Reglamentación 1420 de 2015.
Acuerdo 114 de 2019 "Por medio del cual se institucionaliza el Sistema de Alertas Tempranas de Medellín SATMED"","V1/V2*100","V1: Número de jóvenes atendidos en vulnerabilidad económica
V2: Número total de jóvenes reportados en SATMED que requieren atención en vulnerabilidad económica","Creciente","Mensual","Secretaría de la Juventud","Primaria ","Sistema de Alertas Tempranas. SAT MED</v>
      </c>
      <c r="BI308" s="4" t="str">
        <f t="shared" si="108"/>
        <v>","NA","0","Observatorio- Secretaría de la Juventud","Alejandro Matta Herrera Secretario de la Juventud","Hojas de cálculo (Excel)
Documentos de texto (Word)","Sistema de Información del SAT MED","OBSERVACIONES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v>
      </c>
      <c r="BJ308" s="4" t="str">
        <f t="shared" si="109"/>
        <v>("3.2.5","Jóvenes atendidos efectivamente en las necesidades en vulnerabilidad económica reportadas en el Sistema de Alertas Tempranas de Medellín, SATMED","Atenciones efectivas en las necesidades en vulnerabilidad económica reportadas en la plataforma del Sistema de Información del SATMED ","Medir el porcentaje de atenciones efectivas brindadas a los jóvenes en las necesidades en  vulnerabilidad económica reportadas en el Sistema de Alertas Tempranas SATMED.  ","
Ley 1622 de 2013 “Estatuto de Ciudadanía Juvenil”.
Acuerdo 019 de 2014: "Por medio del cual se actualiza y adopta la Política Pública de Juventud de Medellín."
Plan Estratégico de Juventud 2015-2027.
Decreto de Reglamentación 1420 de 2015.
Acuerdo 114 de 2019 "Por medio del cual se institucionaliza el Sistema de Alertas Tempranas de Medellín SATMED"","V1/V2*100","V1: Número de jóvenes atendidos en vulnerabilidad económica
V2: Número total de jóvenes reportados en SATMED que requieren atención en vulnerabilidad económica","Creciente","Mensual","Secretaría de la Juventud","Primaria ","Sistema de Alertas Tempranas. SAT MED","NA","0","Observatorio- Secretaría de la Juventud","Alejandro Matta Herrera Secretario de la Juventud","Hojas de cálculo (Excel)
Documentos de texto (Word)","Sistema de Información del SAT MED","OBSERVACIONES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v>
      </c>
    </row>
    <row r="309" spans="1:62" x14ac:dyDescent="0.2">
      <c r="A309" s="5" t="s">
        <v>307</v>
      </c>
      <c r="B309" s="6" t="s">
        <v>5919</v>
      </c>
      <c r="C309" s="15" t="s">
        <v>2568</v>
      </c>
      <c r="D309" s="15" t="s">
        <v>2569</v>
      </c>
      <c r="E309" s="15" t="s">
        <v>2570</v>
      </c>
      <c r="F309" s="14" t="s">
        <v>817</v>
      </c>
      <c r="G309" s="15" t="s">
        <v>2571</v>
      </c>
      <c r="H309" s="14" t="s">
        <v>1112</v>
      </c>
      <c r="I309" s="14" t="s">
        <v>2529</v>
      </c>
      <c r="J309" s="14" t="s">
        <v>2572</v>
      </c>
      <c r="K309" s="14" t="s">
        <v>954</v>
      </c>
      <c r="L309" s="14" t="s">
        <v>2573</v>
      </c>
      <c r="M309" s="14" t="s">
        <v>842</v>
      </c>
      <c r="N309" s="14"/>
      <c r="O309" s="14" t="s">
        <v>2533</v>
      </c>
      <c r="P309" s="14" t="s">
        <v>2534</v>
      </c>
      <c r="Q309" s="14" t="s">
        <v>2556</v>
      </c>
      <c r="R309" s="14" t="s">
        <v>2574</v>
      </c>
      <c r="S309" s="14"/>
      <c r="U309" s="10" t="s">
        <v>6434</v>
      </c>
      <c r="V309" s="4" t="str">
        <f t="shared" si="88"/>
        <v>3.2.1.1</v>
      </c>
      <c r="W309" s="122" t="s">
        <v>6435</v>
      </c>
      <c r="X309" s="4" t="str">
        <f t="shared" si="89"/>
        <v>Diagnóstico realizado del riesgo químico de las sustancias psicoactivas circulantes en la ciudad de Medellín</v>
      </c>
      <c r="Y309" s="4" t="s">
        <v>6435</v>
      </c>
      <c r="Z309" s="4" t="str">
        <f t="shared" si="90"/>
        <v>El diagnóstico  permite recopilar información cualitativa y cuantitativa  sobre la presencia y circulación de sustancias psicoactivas en la ciudad de Medellín y sus componentes químicos para Identificar los riesgos químicos de las sustancias psicoactivas circulantes.</v>
      </c>
      <c r="AA309" s="4" t="s">
        <v>6435</v>
      </c>
      <c r="AB309" s="4" t="str">
        <f t="shared" si="91"/>
        <v>Identificar los riesgos químicos de las sustancias psicoactivas circulantes en la ciudad de Medellín para realizar análisis. comparaciones y toma de decisiones orientadas a la promoción de la salud pública juvenil.</v>
      </c>
      <c r="AC309" s="4" t="s">
        <v>6435</v>
      </c>
      <c r="AD309" s="4" t="str">
        <f t="shared" si="92"/>
        <v xml:space="preserve">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
      </c>
      <c r="AE309" s="4" t="s">
        <v>6435</v>
      </c>
      <c r="AF309" s="4" t="str">
        <f t="shared" si="93"/>
        <v>V1</v>
      </c>
      <c r="AG309" s="4" t="s">
        <v>6435</v>
      </c>
      <c r="AH309" s="4" t="str">
        <f t="shared" si="94"/>
        <v>V1: Número de diagnósticos elaborados</v>
      </c>
      <c r="AI309" s="4" t="s">
        <v>6435</v>
      </c>
      <c r="AJ309" s="4" t="str">
        <f t="shared" si="95"/>
        <v>Constante</v>
      </c>
      <c r="AK309" s="4" t="s">
        <v>6435</v>
      </c>
      <c r="AL309" s="4" t="str">
        <f t="shared" si="96"/>
        <v>Cuatrienal</v>
      </c>
      <c r="AM309" s="4" t="s">
        <v>6435</v>
      </c>
      <c r="AN309" s="4" t="str">
        <f t="shared" si="97"/>
        <v>Secretaría de la Juventud.
Secretaría de Salud.
Secretaría de Seguridad y Convivencia.
Facultad Nacional de Salud Pública. Observatorio de Drogas</v>
      </c>
      <c r="AO309" s="4" t="s">
        <v>6435</v>
      </c>
      <c r="AP309" s="4" t="str">
        <f t="shared" si="98"/>
        <v>Primaria y secundaria</v>
      </c>
      <c r="AQ309" s="4" t="s">
        <v>6435</v>
      </c>
      <c r="AR309" s="4" t="str">
        <f t="shared" si="99"/>
        <v>Bases de datos e informes</v>
      </c>
      <c r="AS309" s="4" t="s">
        <v>6435</v>
      </c>
      <c r="AT309" s="4" t="str">
        <f t="shared" si="100"/>
        <v>NA</v>
      </c>
      <c r="AU309" s="4" t="s">
        <v>6435</v>
      </c>
      <c r="AV309" s="4">
        <f t="shared" si="101"/>
        <v>0</v>
      </c>
      <c r="AW309" s="4" t="s">
        <v>6435</v>
      </c>
      <c r="AX309" s="4" t="str">
        <f t="shared" si="102"/>
        <v>Observatorio- Secretaría de la Juventud</v>
      </c>
      <c r="AY309" s="4" t="s">
        <v>6435</v>
      </c>
      <c r="AZ309" s="4" t="str">
        <f t="shared" si="103"/>
        <v>Alejandro Matta Herrera Secretario de la Juventud</v>
      </c>
      <c r="BA309" s="4" t="s">
        <v>6435</v>
      </c>
      <c r="BB309" s="4" t="str">
        <f t="shared" si="104"/>
        <v>Hojas de cálculo (Excel)
Documentos de texto (Word)</v>
      </c>
      <c r="BC309" s="4" t="s">
        <v>6435</v>
      </c>
      <c r="BD309" s="4" t="str">
        <f t="shared" si="105"/>
        <v xml:space="preserve">Cuestionario y Registros administrativos </v>
      </c>
      <c r="BE309" s="4" t="s">
        <v>6435</v>
      </c>
      <c r="BF309" s="4">
        <f t="shared" si="106"/>
        <v>0</v>
      </c>
      <c r="BG309" s="4" t="s">
        <v>6437</v>
      </c>
      <c r="BH309" s="4" t="str">
        <f t="shared" si="107"/>
        <v>("3.2.1.1","Diagnóstico realizado del riesgo químico de las sustancias psicoactivas circulantes en la ciudad de Medellín","El diagnóstico  permite recopilar información cualitativa y cuantitativa  sobre la presencia y circulación de sustancias psicoactivas en la ciudad de Medellín y sus componentes químicos para Identificar los riesgos químicos de las sustancias psicoactivas circulantes.","Identificar los riesgos químicos de las sustancias psicoactivas circulantes en la ciudad de Medellín para realizar análisis. comparaciones y toma de decisiones orientadas a la promoción de la salud pública juvenil.","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","V1","V1: Número de diagnósticos elaborados","Constante","Cuatrienal","Secretaría de la Juventud.
Secretaría de Salud.
Secretaría de Seguridad y Convivencia.
Facultad Nacional de Salud Pública. Observatorio de Drogas","Primaria y secundaria","Bases de datos e informes</v>
      </c>
      <c r="BI309" s="4" t="str">
        <f t="shared" si="108"/>
        <v>","NA","0","Observatorio- Secretaría de la Juventud","Alejandro Matta Herrera Secretario de la Juventud","Hojas de cálculo (Excel)
Documentos de texto (Word)","Cuestionario y Registros administrativos ","0),</v>
      </c>
      <c r="BJ309" s="4" t="str">
        <f t="shared" si="109"/>
        <v>("3.2.1.1","Diagnóstico realizado del riesgo químico de las sustancias psicoactivas circulantes en la ciudad de Medellín","El diagnóstico  permite recopilar información cualitativa y cuantitativa  sobre la presencia y circulación de sustancias psicoactivas en la ciudad de Medellín y sus componentes químicos para Identificar los riesgos químicos de las sustancias psicoactivas circulantes.","Identificar los riesgos químicos de las sustancias psicoactivas circulantes en la ciudad de Medellín para realizar análisis. comparaciones y toma de decisiones orientadas a la promoción de la salud pública juvenil.","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","V1","V1: Número de diagnósticos elaborados","Constante","Cuatrienal","Secretaría de la Juventud.
Secretaría de Salud.
Secretaría de Seguridad y Convivencia.
Facultad Nacional de Salud Pública. Observatorio de Drogas","Primaria y secundaria","Bases de datos e informes","NA","0","Observatorio- Secretaría de la Juventud","Alejandro Matta Herrera Secretario de la Juventud","Hojas de cálculo (Excel)
Documentos de texto (Word)","Cuestionario y Registros administrativos ","0),</v>
      </c>
    </row>
    <row r="310" spans="1:62" x14ac:dyDescent="0.2">
      <c r="A310" s="5" t="s">
        <v>308</v>
      </c>
      <c r="B310" s="6" t="s">
        <v>5920</v>
      </c>
      <c r="C310" s="15" t="s">
        <v>2575</v>
      </c>
      <c r="D310" s="15" t="s">
        <v>2576</v>
      </c>
      <c r="E310" s="15" t="s">
        <v>2570</v>
      </c>
      <c r="F310" s="15" t="s">
        <v>985</v>
      </c>
      <c r="G310" s="15" t="s">
        <v>2577</v>
      </c>
      <c r="H310" s="15" t="s">
        <v>819</v>
      </c>
      <c r="I310" s="15" t="s">
        <v>872</v>
      </c>
      <c r="J310" s="15" t="s">
        <v>2578</v>
      </c>
      <c r="K310" s="15" t="s">
        <v>954</v>
      </c>
      <c r="L310" s="15" t="s">
        <v>2579</v>
      </c>
      <c r="M310" s="15" t="s">
        <v>842</v>
      </c>
      <c r="N310" s="15"/>
      <c r="O310" s="15" t="s">
        <v>2533</v>
      </c>
      <c r="P310" s="60" t="s">
        <v>2534</v>
      </c>
      <c r="Q310" s="15" t="s">
        <v>2556</v>
      </c>
      <c r="R310" s="15" t="s">
        <v>897</v>
      </c>
      <c r="S310" s="15"/>
      <c r="U310" s="10" t="s">
        <v>6434</v>
      </c>
      <c r="V310" s="4" t="str">
        <f t="shared" si="88"/>
        <v>3.2.1.2</v>
      </c>
      <c r="W310" s="122" t="s">
        <v>6435</v>
      </c>
      <c r="X310" s="4" t="str">
        <f t="shared" si="89"/>
        <v>Instituciones Educativas (educación media y superior) atendidas que incluyen el enfoque de mitigación del daño sobre consumos problemáticos y prevención a la conducta suicida en sus estrategias de prevención</v>
      </c>
      <c r="Y310" s="4" t="s">
        <v>6435</v>
      </c>
      <c r="Z310" s="4" t="str">
        <f t="shared" si="90"/>
        <v>Se realiza la medición de la proporción de Instituciones Educativas (educación media y superior) atendidas que incluyen el enfoque de mitigación del daño sobre consumos problemáticos y prevención a la conducta suicida en sus estrategias de prevención para garantizar el bienestar de los jóvenes</v>
      </c>
      <c r="AA310" s="4" t="s">
        <v>6435</v>
      </c>
      <c r="AB310" s="4" t="str">
        <f t="shared" si="91"/>
        <v>Medir el número de Instituciones Educativas  (educación media y superior)que incluyen de manera efectiva  el enfoque de mitigación del daño sobre consumos problemáticos y prevención a la conducta suicida en sus estrategias de prevención.</v>
      </c>
      <c r="AC310" s="4" t="s">
        <v>6435</v>
      </c>
      <c r="AD310" s="4" t="str">
        <f t="shared" si="92"/>
        <v xml:space="preserve">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
      </c>
      <c r="AE310" s="4" t="s">
        <v>6435</v>
      </c>
      <c r="AF310" s="4" t="str">
        <f t="shared" si="93"/>
        <v>V1/V2*100</v>
      </c>
      <c r="AG310" s="4" t="s">
        <v>6435</v>
      </c>
      <c r="AH310" s="4" t="str">
        <f t="shared" si="94"/>
        <v>V2: Número de Instituciones  atendidas que incluyen el enfoque de mitigación del daño sobre consumos problemáticos y prevención a la conducta suicida
V2: Número total de Instituciones  Educativas (educación media y superior) atendidas</v>
      </c>
      <c r="AI310" s="4" t="s">
        <v>6435</v>
      </c>
      <c r="AJ310" s="4" t="str">
        <f t="shared" si="95"/>
        <v>Creciente</v>
      </c>
      <c r="AK310" s="4" t="s">
        <v>6435</v>
      </c>
      <c r="AL310" s="4" t="str">
        <f t="shared" si="96"/>
        <v>Semestral</v>
      </c>
      <c r="AM310" s="4" t="s">
        <v>6435</v>
      </c>
      <c r="AN310" s="4" t="str">
        <f t="shared" si="97"/>
        <v xml:space="preserve">
Secretaría de la Juventud.
Secretaría de Educación. Secretaría de Salud.
Secretaría de Seguridad.</v>
      </c>
      <c r="AO310" s="4" t="s">
        <v>6435</v>
      </c>
      <c r="AP310" s="4" t="str">
        <f t="shared" si="98"/>
        <v>Primaria y secundaria</v>
      </c>
      <c r="AQ310" s="4" t="s">
        <v>6435</v>
      </c>
      <c r="AR310" s="4" t="str">
        <f t="shared" si="99"/>
        <v xml:space="preserve"> Bases de datos e informes </v>
      </c>
      <c r="AS310" s="4" t="s">
        <v>6435</v>
      </c>
      <c r="AT310" s="4" t="str">
        <f t="shared" si="100"/>
        <v>NA</v>
      </c>
      <c r="AU310" s="4" t="s">
        <v>6435</v>
      </c>
      <c r="AV310" s="4">
        <f t="shared" si="101"/>
        <v>0</v>
      </c>
      <c r="AW310" s="4" t="s">
        <v>6435</v>
      </c>
      <c r="AX310" s="4" t="str">
        <f t="shared" si="102"/>
        <v>Observatorio- Secretaría de la Juventud</v>
      </c>
      <c r="AY310" s="4" t="s">
        <v>6435</v>
      </c>
      <c r="AZ310" s="4" t="str">
        <f t="shared" si="103"/>
        <v>Alejandro Matta Herrera Secretario de la Juventud</v>
      </c>
      <c r="BA310" s="4" t="s">
        <v>6435</v>
      </c>
      <c r="BB310" s="4" t="str">
        <f t="shared" si="104"/>
        <v>Hojas de cálculo (Excel)
Documentos de texto (Word)</v>
      </c>
      <c r="BC310" s="4" t="s">
        <v>6435</v>
      </c>
      <c r="BD310" s="4" t="str">
        <f t="shared" si="105"/>
        <v>Registros administrativos</v>
      </c>
      <c r="BE310" s="4" t="s">
        <v>6435</v>
      </c>
      <c r="BF310" s="4">
        <f t="shared" si="106"/>
        <v>0</v>
      </c>
      <c r="BG310" s="4" t="s">
        <v>6437</v>
      </c>
      <c r="BH310" s="4" t="str">
        <f t="shared" si="107"/>
        <v xml:space="preserve">("3.2.1.2","Instituciones Educativas (educación media y superior) atendidas que incluyen el enfoque de mitigación del daño sobre consumos problemáticos y prevención a la conducta suicida en sus estrategias de prevención","Se realiza la medición de la proporción de Instituciones Educativas (educación media y superior) atendidas que incluyen el enfoque de mitigación del daño sobre consumos problemáticos y prevención a la conducta suicida en sus estrategias de prevención para garantizar el bienestar de los jóvenes","Medir el número de Instituciones Educativas  (educación media y superior)que incluyen de manera efectiva  el enfoque de mitigación del daño sobre consumos problemáticos y prevención a la conducta suicida en sus estrategias de prevención.","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","V1/V2*100","V2: Número de Instituciones  atendidas que incluyen el enfoque de mitigación del daño sobre consumos problemáticos y prevención a la conducta suicida
V2: Número total de Instituciones  Educativas (educación media y superior) atendidas","Creciente","Semestral","
Secretaría de la Juventud.
Secretaría de Educación. Secretaría de Salud.
Secretaría de Seguridad.","Primaria y secundaria"," Bases de datos e informes </v>
      </c>
      <c r="BI310" s="4" t="str">
        <f t="shared" si="108"/>
        <v>","NA","0","Observatorio- Secretaría de la Juventud","Alejandro Matta Herrera Secretario de la Juventud","Hojas de cálculo (Excel)
Documentos de texto (Word)","Registros administrativos","0),</v>
      </c>
      <c r="BJ310" s="4" t="str">
        <f t="shared" si="109"/>
        <v>("3.2.1.2","Instituciones Educativas (educación media y superior) atendidas que incluyen el enfoque de mitigación del daño sobre consumos problemáticos y prevención a la conducta suicida en sus estrategias de prevención","Se realiza la medición de la proporción de Instituciones Educativas (educación media y superior) atendidas que incluyen el enfoque de mitigación del daño sobre consumos problemáticos y prevención a la conducta suicida en sus estrategias de prevención para garantizar el bienestar de los jóvenes","Medir el número de Instituciones Educativas  (educación media y superior)que incluyen de manera efectiva  el enfoque de mitigación del daño sobre consumos problemáticos y prevención a la conducta suicida en sus estrategias de prevención.","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","V1/V2*100","V2: Número de Instituciones  atendidas que incluyen el enfoque de mitigación del daño sobre consumos problemáticos y prevención a la conducta suicida
V2: Número total de Instituciones  Educativas (educación media y superior) atendidas","Creciente","Semestral","
Secretaría de la Juventud.
Secretaría de Educación. Secretaría de Salud.
Secretaría de Seguridad.","Primaria y secundaria"," Bases de datos e informes ","NA","0","Observatorio- Secretaría de la Juventud","Alejandro Matta Herrera Secretario de la Juventud","Hojas de cálculo (Excel)
Documentos de texto (Word)","Registros administrativos","0),</v>
      </c>
    </row>
    <row r="311" spans="1:62" x14ac:dyDescent="0.2">
      <c r="A311" s="5" t="s">
        <v>309</v>
      </c>
      <c r="B311" s="6" t="s">
        <v>5921</v>
      </c>
      <c r="C311" s="15" t="s">
        <v>2580</v>
      </c>
      <c r="D311" s="15" t="s">
        <v>2581</v>
      </c>
      <c r="E311" s="15" t="s">
        <v>2570</v>
      </c>
      <c r="F311" s="15" t="s">
        <v>817</v>
      </c>
      <c r="G311" s="15" t="s">
        <v>2582</v>
      </c>
      <c r="H311" s="15" t="s">
        <v>819</v>
      </c>
      <c r="I311" s="15" t="s">
        <v>820</v>
      </c>
      <c r="J311" s="15" t="s">
        <v>2583</v>
      </c>
      <c r="K311" s="15" t="s">
        <v>822</v>
      </c>
      <c r="L311" s="15" t="s">
        <v>2563</v>
      </c>
      <c r="M311" s="15" t="s">
        <v>842</v>
      </c>
      <c r="N311" s="15"/>
      <c r="O311" s="15" t="s">
        <v>2533</v>
      </c>
      <c r="P311" s="60" t="s">
        <v>2534</v>
      </c>
      <c r="Q311" s="15" t="s">
        <v>2556</v>
      </c>
      <c r="R311" s="15" t="s">
        <v>897</v>
      </c>
      <c r="S311" s="15" t="s">
        <v>2584</v>
      </c>
      <c r="U311" s="10" t="s">
        <v>6434</v>
      </c>
      <c r="V311" s="4" t="str">
        <f t="shared" si="88"/>
        <v>3.2.1.3</v>
      </c>
      <c r="W311" s="122" t="s">
        <v>6435</v>
      </c>
      <c r="X311" s="4" t="str">
        <f t="shared" si="89"/>
        <v>Atenciones realizadas en los centros de escucha para la mitigación del daño en torno a los riesgos asociados a fenómenos de salud pública y sus determinantes sociales</v>
      </c>
      <c r="Y311" s="4" t="s">
        <v>6435</v>
      </c>
      <c r="Z311" s="4" t="str">
        <f t="shared" si="90"/>
        <v>Es la atención a los jóvenes por medio de centros de escucha para la mitigación del daño en torno a los riesgos asociados a fenómenos de salud pública y sus determinantes sociales.</v>
      </c>
      <c r="AA311" s="4" t="s">
        <v>6435</v>
      </c>
      <c r="AB311" s="4" t="str">
        <f t="shared" si="91"/>
        <v xml:space="preserve"> Identificar el número de jóvenes atendidos por medio de centros de escucha para la mitigación del daño en torno a los riesgos asociados a fenómenos de salud pública y sus determinantes sociales</v>
      </c>
      <c r="AC311" s="4" t="s">
        <v>6435</v>
      </c>
      <c r="AD311" s="4" t="str">
        <f t="shared" si="92"/>
        <v xml:space="preserve">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
      </c>
      <c r="AE311" s="4" t="s">
        <v>6435</v>
      </c>
      <c r="AF311" s="4" t="str">
        <f t="shared" si="93"/>
        <v>V1</v>
      </c>
      <c r="AG311" s="4" t="s">
        <v>6435</v>
      </c>
      <c r="AH311" s="4" t="str">
        <f t="shared" si="94"/>
        <v xml:space="preserve">
V1: Número total de jóvenes atendidos por medio de los centros de escucha</v>
      </c>
      <c r="AI311" s="4" t="s">
        <v>6435</v>
      </c>
      <c r="AJ311" s="4" t="str">
        <f t="shared" si="95"/>
        <v>Creciente</v>
      </c>
      <c r="AK311" s="4" t="s">
        <v>6435</v>
      </c>
      <c r="AL311" s="4" t="str">
        <f t="shared" si="96"/>
        <v>Trimestral</v>
      </c>
      <c r="AM311" s="4" t="s">
        <v>6435</v>
      </c>
      <c r="AN311" s="4" t="str">
        <f t="shared" si="97"/>
        <v xml:space="preserve">
Secretaría de la Juventud</v>
      </c>
      <c r="AO311" s="4" t="s">
        <v>6435</v>
      </c>
      <c r="AP311" s="4" t="str">
        <f t="shared" si="98"/>
        <v>Primaria</v>
      </c>
      <c r="AQ311" s="4" t="s">
        <v>6435</v>
      </c>
      <c r="AR311" s="4" t="str">
        <f t="shared" si="99"/>
        <v>Actas. listados de asistencia. bases de datos e informes</v>
      </c>
      <c r="AS311" s="4" t="s">
        <v>6435</v>
      </c>
      <c r="AT311" s="4" t="str">
        <f t="shared" si="100"/>
        <v>NA</v>
      </c>
      <c r="AU311" s="4" t="s">
        <v>6435</v>
      </c>
      <c r="AV311" s="4">
        <f t="shared" si="101"/>
        <v>0</v>
      </c>
      <c r="AW311" s="4" t="s">
        <v>6435</v>
      </c>
      <c r="AX311" s="4" t="str">
        <f t="shared" si="102"/>
        <v>Observatorio- Secretaría de la Juventud</v>
      </c>
      <c r="AY311" s="4" t="s">
        <v>6435</v>
      </c>
      <c r="AZ311" s="4" t="str">
        <f t="shared" si="103"/>
        <v>Alejandro Matta Herrera Secretario de la Juventud</v>
      </c>
      <c r="BA311" s="4" t="s">
        <v>6435</v>
      </c>
      <c r="BB311" s="4" t="str">
        <f t="shared" si="104"/>
        <v>Hojas de cálculo (Excel)
Documentos de texto (Word)</v>
      </c>
      <c r="BC311" s="4" t="s">
        <v>6435</v>
      </c>
      <c r="BD311" s="4" t="str">
        <f t="shared" si="105"/>
        <v>Registros administrativos</v>
      </c>
      <c r="BE311" s="4" t="s">
        <v>6435</v>
      </c>
      <c r="BF311" s="4" t="str">
        <f t="shared" si="106"/>
        <v>Indicador NUEVO derivado de las solicitudes de enmiendas de los concejales.
Se envió ajuste al documento en el formato establecido el 18 de mayo
Se envío ajuste en la redacción a Katalina Jaramillo con copia a Hernán Jiménez el 19 de mayo</v>
      </c>
      <c r="BG311" s="4" t="s">
        <v>6437</v>
      </c>
      <c r="BH311" s="4" t="str">
        <f t="shared" si="107"/>
        <v>("3.2.1.3","Atenciones realizadas en los centros de escucha para la mitigación del daño en torno a los riesgos asociados a fenómenos de salud pública y sus determinantes sociales","Es la atención a los jóvenes por medio de centros de escucha para la mitigación del daño en torno a los riesgos asociados a fenómenos de salud pública y sus determinantes sociales."," Identificar el número de jóvenes atendidos por medio de centros de escucha para la mitigación del daño en torno a los riesgos asociados a fenómenos de salud pública y sus determinantes sociales","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
V1: Número total de jóvenes atendidos por medio de los centros de escucha","Creciente","Trimestral","
Secretaría de la Juventud","Primaria","Actas. listados de asistencia. bases de datos e informes</v>
      </c>
      <c r="BI311" s="4" t="str">
        <f t="shared" si="108"/>
        <v>","NA","0","Observatorio- Secretaría de la Juventud","Alejandro Matta Herrera Secretario de la Juventud","Hojas de cálculo (Excel)
Documentos de texto (Word)","Registros administrativos","Indicador NUEVO derivado de las solicitudes de enmiendas de los concejales.
Se envió ajuste al documento en el formato establecido el 18 de mayo
Se envío ajuste en la redacción a Katalina Jaramillo con copia a Hernán Jiménez el 19 de mayo),</v>
      </c>
      <c r="BJ311" s="4" t="str">
        <f t="shared" si="109"/>
        <v>("3.2.1.3","Atenciones realizadas en los centros de escucha para la mitigación del daño en torno a los riesgos asociados a fenómenos de salud pública y sus determinantes sociales","Es la atención a los jóvenes por medio de centros de escucha para la mitigación del daño en torno a los riesgos asociados a fenómenos de salud pública y sus determinantes sociales."," Identificar el número de jóvenes atendidos por medio de centros de escucha para la mitigación del daño en torno a los riesgos asociados a fenómenos de salud pública y sus determinantes sociales","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
V1: Número total de jóvenes atendidos por medio de los centros de escucha","Creciente","Trimestral","
Secretaría de la Juventud","Primaria","Actas. listados de asistencia. bases de datos e informes","NA","0","Observatorio- Secretaría de la Juventud","Alejandro Matta Herrera Secretario de la Juventud","Hojas de cálculo (Excel)
Documentos de texto (Word)","Registros administrativos","Indicador NUEVO derivado de las solicitudes de enmiendas de los concejales.
Se envió ajuste al documento en el formato establecido el 18 de mayo
Se envío ajuste en la redacción a Katalina Jaramillo con copia a Hernán Jiménez el 19 de mayo),</v>
      </c>
    </row>
    <row r="312" spans="1:62" x14ac:dyDescent="0.2">
      <c r="A312" s="5" t="s">
        <v>310</v>
      </c>
      <c r="B312" s="6" t="s">
        <v>5922</v>
      </c>
      <c r="C312" s="12" t="s">
        <v>2585</v>
      </c>
      <c r="D312" s="12" t="s">
        <v>2586</v>
      </c>
      <c r="E312" s="12" t="s">
        <v>2570</v>
      </c>
      <c r="F312" s="12" t="s">
        <v>817</v>
      </c>
      <c r="G312" s="12" t="s">
        <v>2587</v>
      </c>
      <c r="H312" s="12" t="s">
        <v>819</v>
      </c>
      <c r="I312" s="12" t="s">
        <v>872</v>
      </c>
      <c r="J312" s="12" t="s">
        <v>2583</v>
      </c>
      <c r="K312" s="12" t="s">
        <v>822</v>
      </c>
      <c r="L312" s="12" t="s">
        <v>2563</v>
      </c>
      <c r="M312" s="12" t="s">
        <v>842</v>
      </c>
      <c r="N312" s="12"/>
      <c r="O312" s="12" t="s">
        <v>2533</v>
      </c>
      <c r="P312" s="12" t="s">
        <v>2534</v>
      </c>
      <c r="Q312" s="12" t="s">
        <v>2556</v>
      </c>
      <c r="R312" s="12" t="s">
        <v>897</v>
      </c>
      <c r="S312" s="12"/>
      <c r="U312" s="10" t="s">
        <v>6434</v>
      </c>
      <c r="V312" s="4" t="str">
        <f t="shared" si="88"/>
        <v>3.2.1.4</v>
      </c>
      <c r="W312" s="122" t="s">
        <v>6435</v>
      </c>
      <c r="X312" s="4" t="str">
        <f t="shared" si="89"/>
        <v>Encuentros informativos realizados para la mitigación del daño de consumos problemáticos</v>
      </c>
      <c r="Y312" s="4" t="s">
        <v>6435</v>
      </c>
      <c r="Z312" s="4" t="str">
        <f t="shared" si="90"/>
        <v>Los encuentros informativos permiten un espacio abierto y plural para la reflexión y la proporción de información amplia. suficiente y actualizada sobre los consumos y su abordaje desde la mitigación de riesgos y daños.</v>
      </c>
      <c r="AA312" s="4" t="s">
        <v>6435</v>
      </c>
      <c r="AB312" s="4" t="str">
        <f t="shared" si="91"/>
        <v xml:space="preserve">Medir el número de encuentros informativos para promover el acceso a información actualizada. amplia y suficiente para la mitigación del daño de consumos problemáticos. </v>
      </c>
      <c r="AC312" s="4" t="s">
        <v>6435</v>
      </c>
      <c r="AD312" s="4" t="str">
        <f t="shared" si="92"/>
        <v xml:space="preserve">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
      </c>
      <c r="AE312" s="4" t="s">
        <v>6435</v>
      </c>
      <c r="AF312" s="4" t="str">
        <f t="shared" si="93"/>
        <v>V1</v>
      </c>
      <c r="AG312" s="4" t="s">
        <v>6435</v>
      </c>
      <c r="AH312" s="4" t="str">
        <f t="shared" si="94"/>
        <v xml:space="preserve">V1: Total de encuentros informativos realizados para la mitigación del daño </v>
      </c>
      <c r="AI312" s="4" t="s">
        <v>6435</v>
      </c>
      <c r="AJ312" s="4" t="str">
        <f t="shared" si="95"/>
        <v>Creciente</v>
      </c>
      <c r="AK312" s="4" t="s">
        <v>6435</v>
      </c>
      <c r="AL312" s="4" t="str">
        <f t="shared" si="96"/>
        <v>Semestral</v>
      </c>
      <c r="AM312" s="4" t="s">
        <v>6435</v>
      </c>
      <c r="AN312" s="4" t="str">
        <f t="shared" si="97"/>
        <v xml:space="preserve">
Secretaría de la Juventud</v>
      </c>
      <c r="AO312" s="4" t="s">
        <v>6435</v>
      </c>
      <c r="AP312" s="4" t="str">
        <f t="shared" si="98"/>
        <v>Primaria</v>
      </c>
      <c r="AQ312" s="4" t="s">
        <v>6435</v>
      </c>
      <c r="AR312" s="4" t="str">
        <f t="shared" si="99"/>
        <v>Actas. listados de asistencia. bases de datos e informes</v>
      </c>
      <c r="AS312" s="4" t="s">
        <v>6435</v>
      </c>
      <c r="AT312" s="4" t="str">
        <f t="shared" si="100"/>
        <v>NA</v>
      </c>
      <c r="AU312" s="4" t="s">
        <v>6435</v>
      </c>
      <c r="AV312" s="4">
        <f t="shared" si="101"/>
        <v>0</v>
      </c>
      <c r="AW312" s="4" t="s">
        <v>6435</v>
      </c>
      <c r="AX312" s="4" t="str">
        <f t="shared" si="102"/>
        <v>Observatorio- Secretaría de la Juventud</v>
      </c>
      <c r="AY312" s="4" t="s">
        <v>6435</v>
      </c>
      <c r="AZ312" s="4" t="str">
        <f t="shared" si="103"/>
        <v>Alejandro Matta Herrera Secretario de la Juventud</v>
      </c>
      <c r="BA312" s="4" t="s">
        <v>6435</v>
      </c>
      <c r="BB312" s="4" t="str">
        <f t="shared" si="104"/>
        <v>Hojas de cálculo (Excel)
Documentos de texto (Word)</v>
      </c>
      <c r="BC312" s="4" t="s">
        <v>6435</v>
      </c>
      <c r="BD312" s="4" t="str">
        <f t="shared" si="105"/>
        <v>Registros administrativos</v>
      </c>
      <c r="BE312" s="4" t="s">
        <v>6435</v>
      </c>
      <c r="BF312" s="4">
        <f t="shared" si="106"/>
        <v>0</v>
      </c>
      <c r="BG312" s="4" t="s">
        <v>6437</v>
      </c>
      <c r="BH312" s="4" t="str">
        <f t="shared" si="107"/>
        <v>("3.2.1.4","Encuentros informativos realizados para la mitigación del daño de consumos problemáticos","Los encuentros informativos permiten un espacio abierto y plural para la reflexión y la proporción de información amplia. suficiente y actualizada sobre los consumos y su abordaje desde la mitigación de riesgos y daños.","Medir el número de encuentros informativos para promover el acceso a información actualizada. amplia y suficiente para la mitigación del daño de consumos problemáticos. ","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","V1","V1: Total de encuentros informativos realizados para la mitigación del daño ","Creciente","Semestral","
Secretaría de la Juventud","Primaria","Actas. listados de asistencia. bases de datos e informes</v>
      </c>
      <c r="BI312" s="4" t="str">
        <f t="shared" si="108"/>
        <v>","NA","0","Observatorio- Secretaría de la Juventud","Alejandro Matta Herrera Secretario de la Juventud","Hojas de cálculo (Excel)
Documentos de texto (Word)","Registros administrativos","0),</v>
      </c>
      <c r="BJ312" s="4" t="str">
        <f t="shared" si="109"/>
        <v>("3.2.1.4","Encuentros informativos realizados para la mitigación del daño de consumos problemáticos","Los encuentros informativos permiten un espacio abierto y plural para la reflexión y la proporción de información amplia. suficiente y actualizada sobre los consumos y su abordaje desde la mitigación de riesgos y daños.","Medir el número de encuentros informativos para promover el acceso a información actualizada. amplia y suficiente para la mitigación del daño de consumos problemáticos. ","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","V1","V1: Total de encuentros informativos realizados para la mitigación del daño ","Creciente","Semestral","
Secretaría de la Juventud","Primaria","Actas. listados de asistencia. bases de datos e informes","NA","0","Observatorio- Secretaría de la Juventud","Alejandro Matta Herrera Secretario de la Juventud","Hojas de cálculo (Excel)
Documentos de texto (Word)","Registros administrativos","0),</v>
      </c>
    </row>
    <row r="313" spans="1:62" x14ac:dyDescent="0.2">
      <c r="A313" s="5" t="s">
        <v>311</v>
      </c>
      <c r="B313" s="6" t="s">
        <v>5923</v>
      </c>
      <c r="C313" s="12" t="s">
        <v>2588</v>
      </c>
      <c r="D313" s="12" t="s">
        <v>2589</v>
      </c>
      <c r="E313" s="12" t="s">
        <v>2570</v>
      </c>
      <c r="F313" s="12" t="s">
        <v>817</v>
      </c>
      <c r="G313" s="12" t="s">
        <v>2590</v>
      </c>
      <c r="H313" s="12" t="s">
        <v>819</v>
      </c>
      <c r="I313" s="12" t="s">
        <v>872</v>
      </c>
      <c r="J313" s="12" t="s">
        <v>2583</v>
      </c>
      <c r="K313" s="12" t="s">
        <v>822</v>
      </c>
      <c r="L313" s="12" t="s">
        <v>2563</v>
      </c>
      <c r="M313" s="12" t="s">
        <v>842</v>
      </c>
      <c r="N313" s="12"/>
      <c r="O313" s="12" t="s">
        <v>2533</v>
      </c>
      <c r="P313" s="12" t="s">
        <v>2534</v>
      </c>
      <c r="Q313" s="12" t="s">
        <v>2556</v>
      </c>
      <c r="R313" s="12" t="s">
        <v>897</v>
      </c>
      <c r="S313" s="12"/>
      <c r="U313" s="10" t="s">
        <v>6434</v>
      </c>
      <c r="V313" s="4" t="str">
        <f t="shared" si="88"/>
        <v>3.2.1.5</v>
      </c>
      <c r="W313" s="122" t="s">
        <v>6435</v>
      </c>
      <c r="X313" s="4" t="str">
        <f t="shared" si="89"/>
        <v>Jóvenes que participan en los encuentros informativos para la mitigación del daño de consumos problemáticos</v>
      </c>
      <c r="Y313" s="4" t="s">
        <v>6435</v>
      </c>
      <c r="Z313" s="4" t="str">
        <f t="shared" si="90"/>
        <v>Son jóvenes que participan en los espacios de socialización e informativos para la mitigación del daño de los consumos problemáticos</v>
      </c>
      <c r="AA313" s="4" t="s">
        <v>6435</v>
      </c>
      <c r="AB313" s="4" t="str">
        <f t="shared" si="91"/>
        <v xml:space="preserve">Identificar el número de jóvenes que participan de los encuentros informativos para la mitigación del daño de los consumos problemáticos. </v>
      </c>
      <c r="AC313" s="4" t="s">
        <v>6435</v>
      </c>
      <c r="AD313" s="4" t="str">
        <f t="shared" si="92"/>
        <v xml:space="preserve">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
      </c>
      <c r="AE313" s="4" t="s">
        <v>6435</v>
      </c>
      <c r="AF313" s="4" t="str">
        <f t="shared" si="93"/>
        <v>V1</v>
      </c>
      <c r="AG313" s="4" t="s">
        <v>6435</v>
      </c>
      <c r="AH313" s="4" t="str">
        <f t="shared" si="94"/>
        <v>V1: Número total de jóvenes participantes en los encuentros informativos para la mitigación del daño de los consumos problemáticos.</v>
      </c>
      <c r="AI313" s="4" t="s">
        <v>6435</v>
      </c>
      <c r="AJ313" s="4" t="str">
        <f t="shared" si="95"/>
        <v>Creciente</v>
      </c>
      <c r="AK313" s="4" t="s">
        <v>6435</v>
      </c>
      <c r="AL313" s="4" t="str">
        <f t="shared" si="96"/>
        <v>Semestral</v>
      </c>
      <c r="AM313" s="4" t="s">
        <v>6435</v>
      </c>
      <c r="AN313" s="4" t="str">
        <f t="shared" si="97"/>
        <v xml:space="preserve">
Secretaría de la Juventud</v>
      </c>
      <c r="AO313" s="4" t="s">
        <v>6435</v>
      </c>
      <c r="AP313" s="4" t="str">
        <f t="shared" si="98"/>
        <v>Primaria</v>
      </c>
      <c r="AQ313" s="4" t="s">
        <v>6435</v>
      </c>
      <c r="AR313" s="4" t="str">
        <f t="shared" si="99"/>
        <v>Actas. listados de asistencia. bases de datos e informes</v>
      </c>
      <c r="AS313" s="4" t="s">
        <v>6435</v>
      </c>
      <c r="AT313" s="4" t="str">
        <f t="shared" si="100"/>
        <v>NA</v>
      </c>
      <c r="AU313" s="4" t="s">
        <v>6435</v>
      </c>
      <c r="AV313" s="4">
        <f t="shared" si="101"/>
        <v>0</v>
      </c>
      <c r="AW313" s="4" t="s">
        <v>6435</v>
      </c>
      <c r="AX313" s="4" t="str">
        <f t="shared" si="102"/>
        <v>Observatorio- Secretaría de la Juventud</v>
      </c>
      <c r="AY313" s="4" t="s">
        <v>6435</v>
      </c>
      <c r="AZ313" s="4" t="str">
        <f t="shared" si="103"/>
        <v>Alejandro Matta Herrera Secretario de la Juventud</v>
      </c>
      <c r="BA313" s="4" t="s">
        <v>6435</v>
      </c>
      <c r="BB313" s="4" t="str">
        <f t="shared" si="104"/>
        <v>Hojas de cálculo (Excel)
Documentos de texto (Word)</v>
      </c>
      <c r="BC313" s="4" t="s">
        <v>6435</v>
      </c>
      <c r="BD313" s="4" t="str">
        <f t="shared" si="105"/>
        <v>Registros administrativos</v>
      </c>
      <c r="BE313" s="4" t="s">
        <v>6435</v>
      </c>
      <c r="BF313" s="4">
        <f t="shared" si="106"/>
        <v>0</v>
      </c>
      <c r="BG313" s="4" t="s">
        <v>6437</v>
      </c>
      <c r="BH313" s="4" t="str">
        <f t="shared" si="107"/>
        <v>("3.2.1.5","Jóvenes que participan en los encuentros informativos para la mitigación del daño de consumos problemáticos","Son jóvenes que participan en los espacios de socialización e informativos para la mitigación del daño de los consumos problemáticos","Identificar el número de jóvenes que participan de los encuentros informativos para la mitigación del daño de los consumos problemáticos. ","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","V1","V1: Número total de jóvenes participantes en los encuentros informativos para la mitigación del daño de los consumos problemáticos.","Creciente","Semestral","
Secretaría de la Juventud","Primaria","Actas. listados de asistencia. bases de datos e informes</v>
      </c>
      <c r="BI313" s="4" t="str">
        <f t="shared" si="108"/>
        <v>","NA","0","Observatorio- Secretaría de la Juventud","Alejandro Matta Herrera Secretario de la Juventud","Hojas de cálculo (Excel)
Documentos de texto (Word)","Registros administrativos","0),</v>
      </c>
      <c r="BJ313" s="4" t="str">
        <f t="shared" si="109"/>
        <v>("3.2.1.5","Jóvenes que participan en los encuentros informativos para la mitigación del daño de consumos problemáticos","Son jóvenes que participan en los espacios de socialización e informativos para la mitigación del daño de los consumos problemáticos","Identificar el número de jóvenes que participan de los encuentros informativos para la mitigación del daño de los consumos problemáticos. ","
Ley 1622 de 2013 “Estatuto de Ciudadanía Juvenil”.
Acuerdo 019 de 2014: "Por medio del cual se actualiza y adopta la Política Pública de Juventud de Medellín."
Plan Estratégico de Juventud 2015-2027.
Decreto de Reglamentación 1420 de 2015.
Plan Decenal de Salud Pública 2012 2021.
Estudio Nacional de Consumo de Sustancias Psicoactivas  Política Pública de Salud Mental y Adicciones 2011.
","V1","V1: Número total de jóvenes participantes en los encuentros informativos para la mitigación del daño de los consumos problemáticos.","Creciente","Semestral","
Secretaría de la Juventud","Primaria","Actas. listados de asistencia. bases de datos e informes","NA","0","Observatorio- Secretaría de la Juventud","Alejandro Matta Herrera Secretario de la Juventud","Hojas de cálculo (Excel)
Documentos de texto (Word)","Registros administrativos","0),</v>
      </c>
    </row>
    <row r="314" spans="1:62" x14ac:dyDescent="0.2">
      <c r="A314" s="5" t="s">
        <v>312</v>
      </c>
      <c r="B314" s="6" t="s">
        <v>5924</v>
      </c>
      <c r="C314" s="14" t="s">
        <v>2591</v>
      </c>
      <c r="D314" s="14" t="s">
        <v>2592</v>
      </c>
      <c r="E314" s="14" t="s">
        <v>2593</v>
      </c>
      <c r="F314" s="14" t="s">
        <v>2594</v>
      </c>
      <c r="G314" s="14" t="s">
        <v>2595</v>
      </c>
      <c r="H314" s="14" t="s">
        <v>819</v>
      </c>
      <c r="I314" s="14" t="s">
        <v>820</v>
      </c>
      <c r="J314" s="14" t="s">
        <v>2553</v>
      </c>
      <c r="K314" s="14" t="s">
        <v>2554</v>
      </c>
      <c r="L314" s="14" t="s">
        <v>2596</v>
      </c>
      <c r="M314" s="14" t="s">
        <v>842</v>
      </c>
      <c r="N314" s="14"/>
      <c r="O314" s="14" t="s">
        <v>2533</v>
      </c>
      <c r="P314" s="61" t="s">
        <v>2534</v>
      </c>
      <c r="Q314" s="14" t="s">
        <v>2556</v>
      </c>
      <c r="R314" s="14" t="s">
        <v>2596</v>
      </c>
      <c r="S314" s="14" t="s">
        <v>2597</v>
      </c>
      <c r="U314" s="10" t="s">
        <v>6434</v>
      </c>
      <c r="V314" s="4" t="str">
        <f t="shared" si="88"/>
        <v>3.2.2.1</v>
      </c>
      <c r="W314" s="122" t="s">
        <v>6435</v>
      </c>
      <c r="X314" s="4" t="str">
        <f t="shared" si="89"/>
        <v>Jóvenes formados y con capacidades para el agenciamiento, la promoción de convivencia y prevención de violencias</v>
      </c>
      <c r="Y314" s="4" t="s">
        <v>6435</v>
      </c>
      <c r="Z314" s="4" t="str">
        <f t="shared" si="90"/>
        <v>Jóvenes que reciben formación para el agenciamiento. la promoción de convivencia  y prevención de violencias.</v>
      </c>
      <c r="AA314" s="4" t="s">
        <v>6435</v>
      </c>
      <c r="AB314" s="4" t="str">
        <f t="shared" si="91"/>
        <v>Medir el número de jóvenes formados para el agenciamiento. la promoción de convivencia  y prevención de violencias.</v>
      </c>
      <c r="AC314" s="4" t="s">
        <v>6435</v>
      </c>
      <c r="AD314" s="4" t="str">
        <f t="shared" si="92"/>
        <v>Acuerdo 019 de 2014: "Por medio del cual se actualiza y adopta la Política Pública de Juventud de Medellín."
Plan Estratégico de Juventud 2015-2027 en su línea de Convivencia y Derechos Humanos.
Acuerdo 021 de 2015: "Por medio del cual se aprueba la Política Pública de seguridad y Convivencia del Municipio de Medellín".
Acuerdo 075 de 2017: "Por medio del cual se institucionaliza la política pública para la cultura del fútbol."
Acuerdo 114 de 2019 "Por medio del cual se institucionaliza el Sistema de Alertas Tempranas de Medellín SATMED"</v>
      </c>
      <c r="AE314" s="4" t="s">
        <v>6435</v>
      </c>
      <c r="AF314" s="4" t="str">
        <f t="shared" si="93"/>
        <v xml:space="preserve"> V1 </v>
      </c>
      <c r="AG314" s="4" t="s">
        <v>6435</v>
      </c>
      <c r="AH314" s="4" t="str">
        <f t="shared" si="94"/>
        <v xml:space="preserve">V1: Número de jóvenes certificados en el proceso formativo </v>
      </c>
      <c r="AI314" s="4" t="s">
        <v>6435</v>
      </c>
      <c r="AJ314" s="4" t="str">
        <f t="shared" si="95"/>
        <v>Creciente</v>
      </c>
      <c r="AK314" s="4" t="s">
        <v>6435</v>
      </c>
      <c r="AL314" s="4" t="str">
        <f t="shared" si="96"/>
        <v>Trimestral</v>
      </c>
      <c r="AM314" s="4" t="s">
        <v>6435</v>
      </c>
      <c r="AN314" s="4" t="str">
        <f t="shared" si="97"/>
        <v>Secretaría de la Juventud</v>
      </c>
      <c r="AO314" s="4" t="s">
        <v>6435</v>
      </c>
      <c r="AP314" s="4" t="str">
        <f t="shared" si="98"/>
        <v xml:space="preserve">Primaria </v>
      </c>
      <c r="AQ314" s="4" t="s">
        <v>6435</v>
      </c>
      <c r="AR314" s="4" t="str">
        <f t="shared" si="99"/>
        <v>Sistema de Información para el Bienestar Social. SIBIS</v>
      </c>
      <c r="AS314" s="4" t="s">
        <v>6435</v>
      </c>
      <c r="AT314" s="4" t="str">
        <f t="shared" si="100"/>
        <v>NA</v>
      </c>
      <c r="AU314" s="4" t="s">
        <v>6435</v>
      </c>
      <c r="AV314" s="4">
        <f t="shared" si="101"/>
        <v>0</v>
      </c>
      <c r="AW314" s="4" t="s">
        <v>6435</v>
      </c>
      <c r="AX314" s="4" t="str">
        <f t="shared" si="102"/>
        <v>Observatorio- Secretaría de la Juventud</v>
      </c>
      <c r="AY314" s="4" t="s">
        <v>6435</v>
      </c>
      <c r="AZ314" s="4" t="str">
        <f t="shared" si="103"/>
        <v>Alejandro Matta Herrera Secretario de la Juventud</v>
      </c>
      <c r="BA314" s="4" t="s">
        <v>6435</v>
      </c>
      <c r="BB314" s="4" t="str">
        <f t="shared" si="104"/>
        <v>Hojas de cálculo (Excel)
Documentos de texto (Word)</v>
      </c>
      <c r="BC314" s="4" t="s">
        <v>6435</v>
      </c>
      <c r="BD314" s="4" t="str">
        <f t="shared" si="105"/>
        <v>Sistema de Información para el Bienestar Social. SIBIS</v>
      </c>
      <c r="BE314" s="4" t="s">
        <v>6435</v>
      </c>
      <c r="BF314" s="4" t="str">
        <f t="shared" si="106"/>
        <v>Durante el proceso de validación y concertación realizado en marzo  de estos indicadores la redacción del indicador quedó validada y concertada con ustedes. en ese momento explicamos el sentido del indicador. mantenemos la redacción.</v>
      </c>
      <c r="BG314" s="4" t="s">
        <v>6437</v>
      </c>
      <c r="BH314" s="4" t="str">
        <f t="shared" si="107"/>
        <v>("3.2.2.1","Jóvenes formados y con capacidades para el agenciamiento, la promoción de convivencia y prevención de violencias","Jóvenes que reciben formación para el agenciamiento. la promoción de convivencia  y prevención de violencias.","Medir el número de jóvenes formados para el agenciamiento. la promoción de convivencia  y prevención de violencias.","Acuerdo 019 de 2014: "Por medio del cual se actualiza y adopta la Política Pública de Juventud de Medellín."
Plan Estratégico de Juventud 2015-2027 en su línea de Convivencia y Derechos Humanos.
Acuerdo 021 de 2015: "Por medio del cual se aprueba la Política Pública de seguridad y Convivencia del Municipio de Medellín".
Acuerdo 075 de 2017: "Por medio del cual se institucionaliza la política pública para la cultura del fútbol."
Acuerdo 114 de 2019 "Por medio del cual se institucionaliza el Sistema de Alertas Tempranas de Medellín SATMED""," V1 ","V1: Número de jóvenes certificados en el proceso formativo ","Creciente","Trimestral","Secretaría de la Juventud","Primaria ","Sistema de Información para el Bienestar Social. SIBIS</v>
      </c>
      <c r="BI314" s="4" t="str">
        <f t="shared" si="108"/>
        <v>","NA","0","Observatorio- Secretaría de la Juventud","Alejandro Matta Herrera Secretario de la Juventud","Hojas de cálculo (Excel)
Documentos de texto (Word)","Sistema de Información para el Bienestar Social. SIBIS","Durante el proceso de validación y concertación realizado en marzo  de estos indicadores la redacción del indicador quedó validada y concertada con ustedes. en ese momento explicamos el sentido del indicador. mantenemos la redacción.),</v>
      </c>
      <c r="BJ314" s="4" t="str">
        <f t="shared" si="109"/>
        <v>("3.2.2.1","Jóvenes formados y con capacidades para el agenciamiento, la promoción de convivencia y prevención de violencias","Jóvenes que reciben formación para el agenciamiento. la promoción de convivencia  y prevención de violencias.","Medir el número de jóvenes formados para el agenciamiento. la promoción de convivencia  y prevención de violencias.","Acuerdo 019 de 2014: "Por medio del cual se actualiza y adopta la Política Pública de Juventud de Medellín."
Plan Estratégico de Juventud 2015-2027 en su línea de Convivencia y Derechos Humanos.
Acuerdo 021 de 2015: "Por medio del cual se aprueba la Política Pública de seguridad y Convivencia del Municipio de Medellín".
Acuerdo 075 de 2017: "Por medio del cual se institucionaliza la política pública para la cultura del fútbol."
Acuerdo 114 de 2019 "Por medio del cual se institucionaliza el Sistema de Alertas Tempranas de Medellín SATMED""," V1 ","V1: Número de jóvenes certificados en el proceso formativo ","Creciente","Trimestral","Secretaría de la Juventud","Primaria ","Sistema de Información para el Bienestar Social. SIBIS","NA","0","Observatorio- Secretaría de la Juventud","Alejandro Matta Herrera Secretario de la Juventud","Hojas de cálculo (Excel)
Documentos de texto (Word)","Sistema de Información para el Bienestar Social. SIBIS","Durante el proceso de validación y concertación realizado en marzo  de estos indicadores la redacción del indicador quedó validada y concertada con ustedes. en ese momento explicamos el sentido del indicador. mantenemos la redacción.),</v>
      </c>
    </row>
    <row r="315" spans="1:62" x14ac:dyDescent="0.2">
      <c r="A315" s="5" t="s">
        <v>313</v>
      </c>
      <c r="B315" s="6" t="s">
        <v>5925</v>
      </c>
      <c r="C315" s="14" t="s">
        <v>2598</v>
      </c>
      <c r="D315" s="14" t="s">
        <v>2599</v>
      </c>
      <c r="E315" s="14" t="s">
        <v>2600</v>
      </c>
      <c r="F315" s="14" t="s">
        <v>817</v>
      </c>
      <c r="G315" s="50" t="s">
        <v>2601</v>
      </c>
      <c r="H315" s="14" t="s">
        <v>819</v>
      </c>
      <c r="I315" s="14" t="s">
        <v>820</v>
      </c>
      <c r="J315" s="14" t="s">
        <v>2553</v>
      </c>
      <c r="K315" s="14" t="s">
        <v>2554</v>
      </c>
      <c r="L315" s="14" t="s">
        <v>2596</v>
      </c>
      <c r="M315" s="14" t="s">
        <v>842</v>
      </c>
      <c r="N315" s="14"/>
      <c r="O315" s="14" t="s">
        <v>2533</v>
      </c>
      <c r="P315" s="14" t="s">
        <v>2534</v>
      </c>
      <c r="Q315" s="14" t="s">
        <v>2556</v>
      </c>
      <c r="R315" s="14" t="s">
        <v>2596</v>
      </c>
      <c r="S315" s="14"/>
      <c r="U315" s="10" t="s">
        <v>6434</v>
      </c>
      <c r="V315" s="4" t="str">
        <f t="shared" si="88"/>
        <v>3.2.2.2</v>
      </c>
      <c r="W315" s="122" t="s">
        <v>6435</v>
      </c>
      <c r="X315" s="4" t="str">
        <f t="shared" si="89"/>
        <v>Jóvenes acompañados para prevenir la vulneración de sus derechos y libertades</v>
      </c>
      <c r="Y315" s="4" t="s">
        <v>6435</v>
      </c>
      <c r="Z315" s="4" t="str">
        <f t="shared" si="90"/>
        <v>Jóvenes en condición de vulnerabilidad o riesgo social. incluyendo a jóvenes del sistema de responsabilidad penal adolescente. que reciben acompañamiento para la construcción y el fortalecimiento emocional y mental de su proyecto de vida y el acceso a oportunidades.</v>
      </c>
      <c r="AA315" s="4" t="s">
        <v>6435</v>
      </c>
      <c r="AB315" s="4" t="str">
        <f t="shared" si="91"/>
        <v>Medir el número de jóvenes en condición de vulnerabilidad o riesgo social acompañados en la prevención a la vulneración de sus derechos y libertades.</v>
      </c>
      <c r="AC315" s="4" t="s">
        <v>6435</v>
      </c>
      <c r="AD315" s="4" t="str">
        <f t="shared" si="92"/>
        <v>Acuerdo 019 de 2014: "Por medio del cual se actualiza y adopta la Política Pública de Juventud de Medellín."
Plan Estratégico de Juventud 2015-2027 en su línea de Convivencia y Derechos Humanos.
Acuerdo 021 de 2015: "Por medio del cual se aprueba la Política Pública de seguridad y Convivencia del Municipio de Medellín"</v>
      </c>
      <c r="AE315" s="4" t="s">
        <v>6435</v>
      </c>
      <c r="AF315" s="4" t="str">
        <f t="shared" si="93"/>
        <v>V1</v>
      </c>
      <c r="AG315" s="4" t="s">
        <v>6435</v>
      </c>
      <c r="AH315" s="4" t="str">
        <f t="shared" si="94"/>
        <v xml:space="preserve">
V1: Número total de jóvenes en condición de vulnerabilidad o riesgo social acompañados en la prevención a la vulneración de sus derechos y libertades.</v>
      </c>
      <c r="AI315" s="4" t="s">
        <v>6435</v>
      </c>
      <c r="AJ315" s="4" t="str">
        <f t="shared" si="95"/>
        <v>Creciente</v>
      </c>
      <c r="AK315" s="4" t="s">
        <v>6435</v>
      </c>
      <c r="AL315" s="4" t="str">
        <f t="shared" si="96"/>
        <v>Trimestral</v>
      </c>
      <c r="AM315" s="4" t="s">
        <v>6435</v>
      </c>
      <c r="AN315" s="4" t="str">
        <f t="shared" si="97"/>
        <v>Secretaría de la Juventud</v>
      </c>
      <c r="AO315" s="4" t="s">
        <v>6435</v>
      </c>
      <c r="AP315" s="4" t="str">
        <f t="shared" si="98"/>
        <v xml:space="preserve">Primaria </v>
      </c>
      <c r="AQ315" s="4" t="s">
        <v>6435</v>
      </c>
      <c r="AR315" s="4" t="str">
        <f t="shared" si="99"/>
        <v>Sistema de Información para el Bienestar Social. SIBIS</v>
      </c>
      <c r="AS315" s="4" t="s">
        <v>6435</v>
      </c>
      <c r="AT315" s="4" t="str">
        <f t="shared" si="100"/>
        <v>NA</v>
      </c>
      <c r="AU315" s="4" t="s">
        <v>6435</v>
      </c>
      <c r="AV315" s="4">
        <f t="shared" si="101"/>
        <v>0</v>
      </c>
      <c r="AW315" s="4" t="s">
        <v>6435</v>
      </c>
      <c r="AX315" s="4" t="str">
        <f t="shared" si="102"/>
        <v>Observatorio- Secretaría de la Juventud</v>
      </c>
      <c r="AY315" s="4" t="s">
        <v>6435</v>
      </c>
      <c r="AZ315" s="4" t="str">
        <f t="shared" si="103"/>
        <v>Alejandro Matta Herrera Secretario de la Juventud</v>
      </c>
      <c r="BA315" s="4" t="s">
        <v>6435</v>
      </c>
      <c r="BB315" s="4" t="str">
        <f t="shared" si="104"/>
        <v>Hojas de cálculo (Excel)
Documentos de texto (Word)</v>
      </c>
      <c r="BC315" s="4" t="s">
        <v>6435</v>
      </c>
      <c r="BD315" s="4" t="str">
        <f t="shared" si="105"/>
        <v>Sistema de Información para el Bienestar Social. SIBIS</v>
      </c>
      <c r="BE315" s="4" t="s">
        <v>6435</v>
      </c>
      <c r="BF315" s="4">
        <f t="shared" si="106"/>
        <v>0</v>
      </c>
      <c r="BG315" s="4" t="s">
        <v>6437</v>
      </c>
      <c r="BH315" s="4" t="str">
        <f t="shared" si="107"/>
        <v>("3.2.2.2","Jóvenes acompañados para prevenir la vulneración de sus derechos y libertades","Jóvenes en condición de vulnerabilidad o riesgo social. incluyendo a jóvenes del sistema de responsabilidad penal adolescente. que reciben acompañamiento para la construcción y el fortalecimiento emocional y mental de su proyecto de vida y el acceso a oportunidades.","Medir el número de jóvenes en condición de vulnerabilidad o riesgo social acompañados en la prevención a la vulneración de sus derechos y libertades.","Acuerdo 019 de 2014: "Por medio del cual se actualiza y adopta la Política Pública de Juventud de Medellín."
Plan Estratégico de Juventud 2015-2027 en su línea de Convivencia y Derechos Humanos.
Acuerdo 021 de 2015: "Por medio del cual se aprueba la Política Pública de seguridad y Convivencia del Municipio de Medellín"","V1","
V1: Número total de jóvenes en condición de vulnerabilidad o riesgo social acompañados en la prevención a la vulneración de sus derechos y libertades.","Creciente","Trimestral","Secretaría de la Juventud","Primaria ","Sistema de Información para el Bienestar Social. SIBIS</v>
      </c>
      <c r="BI315" s="4" t="str">
        <f t="shared" si="108"/>
        <v>","NA","0","Observatorio- Secretaría de la Juventud","Alejandro Matta Herrera Secretario de la Juventud","Hojas de cálculo (Excel)
Documentos de texto (Word)","Sistema de Información para el Bienestar Social. SIBIS","0),</v>
      </c>
      <c r="BJ315" s="4" t="str">
        <f t="shared" si="109"/>
        <v>("3.2.2.2","Jóvenes acompañados para prevenir la vulneración de sus derechos y libertades","Jóvenes en condición de vulnerabilidad o riesgo social. incluyendo a jóvenes del sistema de responsabilidad penal adolescente. que reciben acompañamiento para la construcción y el fortalecimiento emocional y mental de su proyecto de vida y el acceso a oportunidades.","Medir el número de jóvenes en condición de vulnerabilidad o riesgo social acompañados en la prevención a la vulneración de sus derechos y libertades.","Acuerdo 019 de 2014: "Por medio del cual se actualiza y adopta la Política Pública de Juventud de Medellín."
Plan Estratégico de Juventud 2015-2027 en su línea de Convivencia y Derechos Humanos.
Acuerdo 021 de 2015: "Por medio del cual se aprueba la Política Pública de seguridad y Convivencia del Municipio de Medellín"","V1","
V1: Número total de jóvenes en condición de vulnerabilidad o riesgo social acompañados en la prevención a la vulneración de sus derechos y libertades.","Creciente","Trimestral","Secretaría de la Juventud","Primaria ","Sistema de Información para el Bienestar Social. SIBIS","NA","0","Observatorio- Secretaría de la Juventud","Alejandro Matta Herrera Secretario de la Juventud","Hojas de cálculo (Excel)
Documentos de texto (Word)","Sistema de Información para el Bienestar Social. SIBIS","0),</v>
      </c>
    </row>
    <row r="316" spans="1:62" x14ac:dyDescent="0.2">
      <c r="A316" s="5" t="s">
        <v>314</v>
      </c>
      <c r="B316" s="6" t="s">
        <v>5926</v>
      </c>
      <c r="C316" s="12" t="s">
        <v>2602</v>
      </c>
      <c r="D316" s="14" t="s">
        <v>2603</v>
      </c>
      <c r="E316" s="14" t="s">
        <v>2604</v>
      </c>
      <c r="F316" s="14" t="s">
        <v>985</v>
      </c>
      <c r="G316" s="14" t="s">
        <v>2605</v>
      </c>
      <c r="H316" s="14" t="s">
        <v>819</v>
      </c>
      <c r="I316" s="14" t="s">
        <v>903</v>
      </c>
      <c r="J316" s="14" t="s">
        <v>2553</v>
      </c>
      <c r="K316" s="14" t="s">
        <v>2554</v>
      </c>
      <c r="L316" s="14" t="s">
        <v>2555</v>
      </c>
      <c r="M316" s="14">
        <v>2019</v>
      </c>
      <c r="N316" s="14"/>
      <c r="O316" s="14" t="s">
        <v>2533</v>
      </c>
      <c r="P316" s="14" t="s">
        <v>2534</v>
      </c>
      <c r="Q316" s="14" t="s">
        <v>2556</v>
      </c>
      <c r="R316" s="14" t="s">
        <v>2557</v>
      </c>
      <c r="S316" s="14" t="s">
        <v>2606</v>
      </c>
      <c r="U316" s="10" t="s">
        <v>6434</v>
      </c>
      <c r="V316" s="4" t="str">
        <f t="shared" si="88"/>
        <v>3.2.2.3</v>
      </c>
      <c r="W316" s="122" t="s">
        <v>6435</v>
      </c>
      <c r="X316" s="4" t="str">
        <f t="shared" si="89"/>
        <v>Jóvenes atendidos efectivamente en las necesidades reportadas en el Sistema de Alertas Tempranas de Medellín, SAT MED</v>
      </c>
      <c r="Y316" s="4" t="s">
        <v>6435</v>
      </c>
      <c r="Z316" s="4" t="str">
        <f t="shared" si="90"/>
        <v xml:space="preserve">Atenciones efectivas a las necesidades reportadas de los jóvenes que ingresan a la plataforma del Sistema de Información del SATMED </v>
      </c>
      <c r="AA316" s="4" t="s">
        <v>6435</v>
      </c>
      <c r="AB316" s="4" t="str">
        <f t="shared" si="91"/>
        <v xml:space="preserve">Medir el porcentaje de atenciones efectivas brindadas a los jóvenes en las diferentes necesidades reportadas en el Sistema de Alertas Tempranas SATMED. </v>
      </c>
      <c r="AC316" s="4" t="s">
        <v>6435</v>
      </c>
      <c r="AD316" s="4" t="str">
        <f t="shared" si="92"/>
        <v>Acuerdo 019 de 2014: "Por medio del cual se actualiza y adopta la Política Pública de Juventud de Medellín."
Plan Estratégico de Juventud 2015-2027 en su línea de Convivencia y Derechos Humanos.
Acuerdo 114 de 2019 "Por medio del cual se institucionaliza el Sistema de Alertas Tempranas de Medellín SATMED"</v>
      </c>
      <c r="AE316" s="4" t="s">
        <v>6435</v>
      </c>
      <c r="AF316" s="4" t="str">
        <f t="shared" si="93"/>
        <v>V1/V2*100</v>
      </c>
      <c r="AG316" s="4" t="s">
        <v>6435</v>
      </c>
      <c r="AH316" s="4" t="str">
        <f t="shared" si="94"/>
        <v xml:space="preserve">V1: Número de jóvenes atendidos efectivamente a través del SATMED
V2: Número total de jóvenes que ingresan al SATMED </v>
      </c>
      <c r="AI316" s="4" t="s">
        <v>6435</v>
      </c>
      <c r="AJ316" s="4" t="str">
        <f t="shared" si="95"/>
        <v>Creciente</v>
      </c>
      <c r="AK316" s="4" t="s">
        <v>6435</v>
      </c>
      <c r="AL316" s="4" t="str">
        <f t="shared" si="96"/>
        <v>Mensual</v>
      </c>
      <c r="AM316" s="4" t="s">
        <v>6435</v>
      </c>
      <c r="AN316" s="4" t="str">
        <f t="shared" si="97"/>
        <v>Secretaría de la Juventud</v>
      </c>
      <c r="AO316" s="4" t="s">
        <v>6435</v>
      </c>
      <c r="AP316" s="4" t="str">
        <f t="shared" si="98"/>
        <v xml:space="preserve">Primaria </v>
      </c>
      <c r="AQ316" s="4" t="s">
        <v>6435</v>
      </c>
      <c r="AR316" s="4" t="str">
        <f t="shared" si="99"/>
        <v>Sistema de Alertas Tempranas. SAT MED</v>
      </c>
      <c r="AS316" s="4" t="s">
        <v>6435</v>
      </c>
      <c r="AT316" s="4">
        <f t="shared" si="100"/>
        <v>2019</v>
      </c>
      <c r="AU316" s="4" t="s">
        <v>6435</v>
      </c>
      <c r="AV316" s="4">
        <f t="shared" si="101"/>
        <v>0</v>
      </c>
      <c r="AW316" s="4" t="s">
        <v>6435</v>
      </c>
      <c r="AX316" s="4" t="str">
        <f t="shared" si="102"/>
        <v>Observatorio- Secretaría de la Juventud</v>
      </c>
      <c r="AY316" s="4" t="s">
        <v>6435</v>
      </c>
      <c r="AZ316" s="4" t="str">
        <f t="shared" si="103"/>
        <v>Alejandro Matta Herrera Secretario de la Juventud</v>
      </c>
      <c r="BA316" s="4" t="s">
        <v>6435</v>
      </c>
      <c r="BB316" s="4" t="str">
        <f t="shared" si="104"/>
        <v>Hojas de cálculo (Excel)
Documentos de texto (Word)</v>
      </c>
      <c r="BC316" s="4" t="s">
        <v>6435</v>
      </c>
      <c r="BD316" s="4" t="str">
        <f t="shared" si="105"/>
        <v>Sistema de Información del SAT MED</v>
      </c>
      <c r="BE316" s="4" t="s">
        <v>6435</v>
      </c>
      <c r="BF316" s="4" t="str">
        <f t="shared" si="106"/>
        <v xml:space="preserve">
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Se redacción de acuerdo a sugerencia. quedando así: Jóvenes atendidos efectivamente en las  necesidades reportadas en el Sistema de Alertas Tempranas de Medellín. SAT MED
Se envió ajuste al documento en el formato establecido desde el 15 de mayo</v>
      </c>
      <c r="BG316" s="4" t="s">
        <v>6437</v>
      </c>
      <c r="BH316" s="4" t="str">
        <f t="shared" si="107"/>
        <v>("3.2.2.3","Jóvenes atendidos efectivamente en las necesidades reportadas en el Sistema de Alertas Tempranas de Medellín, SAT MED","Atenciones efectivas a las necesidades reportadas de los jóvenes que ingresan a la plataforma del Sistema de Información del SATMED ","Medir el porcentaje de atenciones efectivas brindadas a los jóvenes en las diferentes necesidades reportadas en el Sistema de Alertas Tempranas SATMED. ","Acuerdo 019 de 2014: "Por medio del cual se actualiza y adopta la Política Pública de Juventud de Medellín."
Plan Estratégico de Juventud 2015-2027 en su línea de Convivencia y Derechos Humanos.
Acuerdo 114 de 2019 "Por medio del cual se institucionaliza el Sistema de Alertas Tempranas de Medellín SATMED"","V1/V2*100","V1: Número de jóvenes atendidos efectivamente a través del SATMED
V2: Número total de jóvenes que ingresan al SATMED ","Creciente","Mensual","Secretaría de la Juventud","Primaria ","Sistema de Alertas Tempranas. SAT MED</v>
      </c>
      <c r="BI316" s="4" t="str">
        <f t="shared" si="108"/>
        <v>","2019","0","Observatorio- Secretaría de la Juventud","Alejandro Matta Herrera Secretario de la Juventud","Hojas de cálculo (Excel)
Documentos de texto (Word)","Sistema de Información del SAT MED","
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Se redacción de acuerdo a sugerencia. quedando así: Jóvenes atendidos efectivamente en las  necesidades reportadas en el Sistema de Alertas Tempranas de Medellín. SAT MED
Se envió ajuste al documento en el formato establecido desde el 15 de mayo),</v>
      </c>
      <c r="BJ316" s="4" t="str">
        <f t="shared" si="109"/>
        <v>("3.2.2.3","Jóvenes atendidos efectivamente en las necesidades reportadas en el Sistema de Alertas Tempranas de Medellín, SAT MED","Atenciones efectivas a las necesidades reportadas de los jóvenes que ingresan a la plataforma del Sistema de Información del SATMED ","Medir el porcentaje de atenciones efectivas brindadas a los jóvenes en las diferentes necesidades reportadas en el Sistema de Alertas Tempranas SATMED. ","Acuerdo 019 de 2014: "Por medio del cual se actualiza y adopta la Política Pública de Juventud de Medellín."
Plan Estratégico de Juventud 2015-2027 en su línea de Convivencia y Derechos Humanos.
Acuerdo 114 de 2019 "Por medio del cual se institucionaliza el Sistema de Alertas Tempranas de Medellín SATMED"","V1/V2*100","V1: Número de jóvenes atendidos efectivamente a través del SATMED
V2: Número total de jóvenes que ingresan al SATMED ","Creciente","Mensual","Secretaría de la Juventud","Primaria ","Sistema de Alertas Tempranas. SAT MED","2019","0","Observatorio- Secretaría de la Juventud","Alejandro Matta Herrera Secretario de la Juventud","Hojas de cálculo (Excel)
Documentos de texto (Word)","Sistema de Información del SAT MED","
OBSERVACIONES 18 DE JUNIO
Luego de ser atendidas las alertas tempranas se derivan necesidades en diferentes temas: salud. vulnerabilidad económica. educación. seguridad. etc. Efectivamente los tres indicadores miden los mismo. solo que a un nivel de detalle diferente. así. el más general mide las atenciones efectivas a TODAS las necesidades derivadas (316); los otros dos (filas 78 y 80) miden la atención a las necesidades específicas en salud y vulnerabilidad económica. respectivamente. con una meta más ambiciosa. ya que corresponden a proyectos estratégicos de la Secretaría de la Juventud y del Plan de Desarrollo. tanto por programa de gobierno. como por la coyuntura de la emergencia sanitaria por Covid 19.
Se redacción de acuerdo a sugerencia. quedando así: Jóvenes atendidos efectivamente en las  necesidades reportadas en el Sistema de Alertas Tempranas de Medellín. SAT MED
Se envió ajuste al documento en el formato establecido desde el 15 de mayo),</v>
      </c>
    </row>
    <row r="317" spans="1:62" x14ac:dyDescent="0.2">
      <c r="A317" s="5" t="s">
        <v>315</v>
      </c>
      <c r="B317" s="6" t="s">
        <v>5927</v>
      </c>
      <c r="C317" s="14" t="s">
        <v>2607</v>
      </c>
      <c r="D317" s="14" t="s">
        <v>2608</v>
      </c>
      <c r="E317" s="14" t="s">
        <v>2604</v>
      </c>
      <c r="F317" s="14" t="s">
        <v>817</v>
      </c>
      <c r="G317" s="14" t="s">
        <v>2609</v>
      </c>
      <c r="H317" s="14" t="s">
        <v>819</v>
      </c>
      <c r="I317" s="14" t="s">
        <v>820</v>
      </c>
      <c r="J317" s="14" t="s">
        <v>2553</v>
      </c>
      <c r="K317" s="14" t="s">
        <v>2554</v>
      </c>
      <c r="L317" s="14" t="s">
        <v>2596</v>
      </c>
      <c r="M317" s="14">
        <v>2019</v>
      </c>
      <c r="N317" s="14"/>
      <c r="O317" s="14" t="s">
        <v>2533</v>
      </c>
      <c r="P317" s="14" t="s">
        <v>2534</v>
      </c>
      <c r="Q317" s="14" t="s">
        <v>2556</v>
      </c>
      <c r="R317" s="14" t="s">
        <v>2596</v>
      </c>
      <c r="S317" s="14" t="s">
        <v>2597</v>
      </c>
      <c r="U317" s="10" t="s">
        <v>6434</v>
      </c>
      <c r="V317" s="4" t="str">
        <f t="shared" si="88"/>
        <v>3.2.2.4</v>
      </c>
      <c r="W317" s="122" t="s">
        <v>6435</v>
      </c>
      <c r="X317" s="4" t="str">
        <f t="shared" si="89"/>
        <v>Agentes protectores formados y con capacidades en la promoción del cuidado y prevención de vulneraciones en sus territorios</v>
      </c>
      <c r="Y317" s="4" t="s">
        <v>6435</v>
      </c>
      <c r="Z317" s="4" t="str">
        <f t="shared" si="90"/>
        <v xml:space="preserve">Jóvenes formados que adquieren capacidades como agentes protectores de sí mismos. de los otros/as y de su entorno. con habilidades de multiplicar saberes en estrategias de promoción del cuidado y prevención de las vulneraciones de niños. niñas. adolescentes y jóvenes en sus territorios. </v>
      </c>
      <c r="AA317" s="4" t="s">
        <v>6435</v>
      </c>
      <c r="AB317" s="4" t="str">
        <f t="shared" si="91"/>
        <v>Medir el número de jóvenes formados como agentes protectores y con capacidades en la promoción del cuidado y prevención de vulneraciones en sus territorios.</v>
      </c>
      <c r="AC317" s="4" t="s">
        <v>6435</v>
      </c>
      <c r="AD317" s="4" t="str">
        <f t="shared" si="92"/>
        <v>Acuerdo 019 de 2014: "Por medio del cual se actualiza y adopta la Política Pública de Juventud de Medellín."
Plan Estratégico de Juventud 2015-2027 en su línea de Convivencia y Derechos Humanos.
Acuerdo 114 de 2019 "Por medio del cual se institucionaliza el Sistema de Alertas Tempranas de Medellín SATMED"</v>
      </c>
      <c r="AE317" s="4" t="s">
        <v>6435</v>
      </c>
      <c r="AF317" s="4" t="str">
        <f t="shared" si="93"/>
        <v>V1</v>
      </c>
      <c r="AG317" s="4" t="s">
        <v>6435</v>
      </c>
      <c r="AH317" s="4" t="str">
        <f t="shared" si="94"/>
        <v xml:space="preserve">
V1: Número total de jóvenes que se certifican como agentes protectores </v>
      </c>
      <c r="AI317" s="4" t="s">
        <v>6435</v>
      </c>
      <c r="AJ317" s="4" t="str">
        <f t="shared" si="95"/>
        <v>Creciente</v>
      </c>
      <c r="AK317" s="4" t="s">
        <v>6435</v>
      </c>
      <c r="AL317" s="4" t="str">
        <f t="shared" si="96"/>
        <v>Trimestral</v>
      </c>
      <c r="AM317" s="4" t="s">
        <v>6435</v>
      </c>
      <c r="AN317" s="4" t="str">
        <f t="shared" si="97"/>
        <v>Secretaría de la Juventud</v>
      </c>
      <c r="AO317" s="4" t="s">
        <v>6435</v>
      </c>
      <c r="AP317" s="4" t="str">
        <f t="shared" si="98"/>
        <v xml:space="preserve">Primaria </v>
      </c>
      <c r="AQ317" s="4" t="s">
        <v>6435</v>
      </c>
      <c r="AR317" s="4" t="str">
        <f t="shared" si="99"/>
        <v>Sistema de Información para el Bienestar Social. SIBIS</v>
      </c>
      <c r="AS317" s="4" t="s">
        <v>6435</v>
      </c>
      <c r="AT317" s="4">
        <f t="shared" si="100"/>
        <v>2019</v>
      </c>
      <c r="AU317" s="4" t="s">
        <v>6435</v>
      </c>
      <c r="AV317" s="4">
        <f t="shared" si="101"/>
        <v>0</v>
      </c>
      <c r="AW317" s="4" t="s">
        <v>6435</v>
      </c>
      <c r="AX317" s="4" t="str">
        <f t="shared" si="102"/>
        <v>Observatorio- Secretaría de la Juventud</v>
      </c>
      <c r="AY317" s="4" t="s">
        <v>6435</v>
      </c>
      <c r="AZ317" s="4" t="str">
        <f t="shared" si="103"/>
        <v>Alejandro Matta Herrera Secretario de la Juventud</v>
      </c>
      <c r="BA317" s="4" t="s">
        <v>6435</v>
      </c>
      <c r="BB317" s="4" t="str">
        <f t="shared" si="104"/>
        <v>Hojas de cálculo (Excel)
Documentos de texto (Word)</v>
      </c>
      <c r="BC317" s="4" t="s">
        <v>6435</v>
      </c>
      <c r="BD317" s="4" t="str">
        <f t="shared" si="105"/>
        <v>Sistema de Información para el Bienestar Social. SIBIS</v>
      </c>
      <c r="BE317" s="4" t="s">
        <v>6435</v>
      </c>
      <c r="BF317" s="4" t="str">
        <f t="shared" si="106"/>
        <v>Durante el proceso de validación y concertación realizado en marzo  de estos indicadores la redacción del indicador quedó validada y concertada con ustedes. en ese momento explicamos el sentido del indicador. mantenemos la redacción.</v>
      </c>
      <c r="BG317" s="4" t="s">
        <v>6437</v>
      </c>
      <c r="BH317" s="4" t="str">
        <f t="shared" si="107"/>
        <v>("3.2.2.4","Agentes protectores formados y con capacidades en la promoción del cuidado y prevención de vulneraciones en sus territorios","Jóvenes formados que adquieren capacidades como agentes protectores de sí mismos. de los otros/as y de su entorno. con habilidades de multiplicar saberes en estrategias de promoción del cuidado y prevención de las vulneraciones de niños. niñas. adolescentes y jóvenes en sus territorios. ","Medir el número de jóvenes formados como agentes protectores y con capacidades en la promoción del cuidado y prevención de vulneraciones en sus territorios.","Acuerdo 019 de 2014: "Por medio del cual se actualiza y adopta la Política Pública de Juventud de Medellín."
Plan Estratégico de Juventud 2015-2027 en su línea de Convivencia y Derechos Humanos.
Acuerdo 114 de 2019 "Por medio del cual se institucionaliza el Sistema de Alertas Tempranas de Medellín SATMED"","V1","
V1: Número total de jóvenes que se certifican como agentes protectores ","Creciente","Trimestral","Secretaría de la Juventud","Primaria ","Sistema de Información para el Bienestar Social. SIBIS</v>
      </c>
      <c r="BI317" s="4" t="str">
        <f t="shared" si="108"/>
        <v>","2019","0","Observatorio- Secretaría de la Juventud","Alejandro Matta Herrera Secretario de la Juventud","Hojas de cálculo (Excel)
Documentos de texto (Word)","Sistema de Información para el Bienestar Social. SIBIS","Durante el proceso de validación y concertación realizado en marzo  de estos indicadores la redacción del indicador quedó validada y concertada con ustedes. en ese momento explicamos el sentido del indicador. mantenemos la redacción.),</v>
      </c>
      <c r="BJ317" s="4" t="str">
        <f t="shared" si="109"/>
        <v>("3.2.2.4","Agentes protectores formados y con capacidades en la promoción del cuidado y prevención de vulneraciones en sus territorios","Jóvenes formados que adquieren capacidades como agentes protectores de sí mismos. de los otros/as y de su entorno. con habilidades de multiplicar saberes en estrategias de promoción del cuidado y prevención de las vulneraciones de niños. niñas. adolescentes y jóvenes en sus territorios. ","Medir el número de jóvenes formados como agentes protectores y con capacidades en la promoción del cuidado y prevención de vulneraciones en sus territorios.","Acuerdo 019 de 2014: "Por medio del cual se actualiza y adopta la Política Pública de Juventud de Medellín."
Plan Estratégico de Juventud 2015-2027 en su línea de Convivencia y Derechos Humanos.
Acuerdo 114 de 2019 "Por medio del cual se institucionaliza el Sistema de Alertas Tempranas de Medellín SATMED"","V1","
V1: Número total de jóvenes que se certifican como agentes protectores ","Creciente","Trimestral","Secretaría de la Juventud","Primaria ","Sistema de Información para el Bienestar Social. SIBIS","2019","0","Observatorio- Secretaría de la Juventud","Alejandro Matta Herrera Secretario de la Juventud","Hojas de cálculo (Excel)
Documentos de texto (Word)","Sistema de Información para el Bienestar Social. SIBIS","Durante el proceso de validación y concertación realizado en marzo  de estos indicadores la redacción del indicador quedó validada y concertada con ustedes. en ese momento explicamos el sentido del indicador. mantenemos la redacción.),</v>
      </c>
    </row>
    <row r="318" spans="1:62" x14ac:dyDescent="0.2">
      <c r="A318" s="5" t="s">
        <v>316</v>
      </c>
      <c r="B318" s="6" t="s">
        <v>5928</v>
      </c>
      <c r="C318" s="62" t="s">
        <v>2610</v>
      </c>
      <c r="D318" s="62" t="s">
        <v>2611</v>
      </c>
      <c r="E318" s="62" t="s">
        <v>2612</v>
      </c>
      <c r="F318" s="15" t="s">
        <v>817</v>
      </c>
      <c r="G318" s="15" t="s">
        <v>2613</v>
      </c>
      <c r="H318" s="62" t="s">
        <v>819</v>
      </c>
      <c r="I318" s="62" t="s">
        <v>856</v>
      </c>
      <c r="J318" s="62" t="s">
        <v>2614</v>
      </c>
      <c r="K318" s="62" t="s">
        <v>822</v>
      </c>
      <c r="L318" s="62" t="s">
        <v>2615</v>
      </c>
      <c r="M318" s="62">
        <v>2019</v>
      </c>
      <c r="N318" s="62"/>
      <c r="O318" s="62" t="s">
        <v>2616</v>
      </c>
      <c r="P318" s="62" t="s">
        <v>2617</v>
      </c>
      <c r="Q318" s="62" t="s">
        <v>2618</v>
      </c>
      <c r="R318" s="62" t="s">
        <v>2619</v>
      </c>
      <c r="S318" s="62" t="s">
        <v>2620</v>
      </c>
      <c r="U318" s="10" t="s">
        <v>6434</v>
      </c>
      <c r="V318" s="4" t="str">
        <f t="shared" si="88"/>
        <v>3.2.2.5</v>
      </c>
      <c r="W318" s="122" t="s">
        <v>6435</v>
      </c>
      <c r="X318" s="4" t="str">
        <f t="shared" si="89"/>
        <v>NNAJ acompañados psicosocialmente por la estrategia “Parceros” frente a la construcción de un proyecto de vida desde la legalidad</v>
      </c>
      <c r="Y318" s="4" t="s">
        <v>6435</v>
      </c>
      <c r="Z318" s="4" t="str">
        <f t="shared" si="90"/>
        <v xml:space="preserve">
NNAJ en riesgo de ser instrumentalizados y/o reclutados para la comisión de delitos por parte de las estructuras criminales que se atienten bajo una estrategia integral con intervencion social, reconstrución del tejido de vida, habilidades para la vida.</v>
      </c>
      <c r="AA318" s="4" t="s">
        <v>6435</v>
      </c>
      <c r="AB318" s="4" t="str">
        <f t="shared" si="91"/>
        <v>Atender NNAJ en riesgo de ser instrumentalizados para la comisión de delitos por parte de las estructuras criminales con acompañamiento psicológico, oportunidades en educación, empleo y/o, emprendimiento</v>
      </c>
      <c r="AC318" s="4" t="s">
        <v>6435</v>
      </c>
      <c r="AD318" s="4" t="str">
        <f t="shared" si="92"/>
        <v>Proyecto de Acuerdo 139-2019                       Ley 1448 de 2011 Atención, asistencia y reparación integral a las víctimas del conflicto armado
CONPES 3673 de 2010 Política de Prevención del Reclutamiento y Utilización de Niños, Niñas, Adolescentes por parte de los Grupos Armados Organizados al Margen de la Ley y de los Grupos Delictivos Organizados</v>
      </c>
      <c r="AE318" s="4" t="s">
        <v>6435</v>
      </c>
      <c r="AF318" s="4" t="str">
        <f t="shared" si="93"/>
        <v>V1</v>
      </c>
      <c r="AG318" s="4" t="s">
        <v>6435</v>
      </c>
      <c r="AH318" s="4" t="str">
        <f t="shared" si="94"/>
        <v>V1: NNAJ participantes de la estrategia "Parceros" acompañados psicosocialmente</v>
      </c>
      <c r="AI318" s="4" t="s">
        <v>6435</v>
      </c>
      <c r="AJ318" s="4" t="str">
        <f t="shared" si="95"/>
        <v>Creciente</v>
      </c>
      <c r="AK318" s="4" t="s">
        <v>6435</v>
      </c>
      <c r="AL318" s="4" t="str">
        <f t="shared" si="96"/>
        <v>Anual</v>
      </c>
      <c r="AM318" s="4" t="s">
        <v>6435</v>
      </c>
      <c r="AN318" s="4" t="str">
        <f t="shared" si="97"/>
        <v>Alcaldía de Medellín, Secretaría de Seguridad</v>
      </c>
      <c r="AO318" s="4" t="s">
        <v>6435</v>
      </c>
      <c r="AP318" s="4" t="str">
        <f t="shared" si="98"/>
        <v>Primaria</v>
      </c>
      <c r="AQ318" s="4" t="s">
        <v>6435</v>
      </c>
      <c r="AR318" s="4" t="str">
        <f t="shared" si="99"/>
        <v>Listados de asistencia
Bases de datos
Registro de llamadas telefónicas</v>
      </c>
      <c r="AS318" s="4" t="s">
        <v>6435</v>
      </c>
      <c r="AT318" s="4">
        <f t="shared" si="100"/>
        <v>2019</v>
      </c>
      <c r="AU318" s="4" t="s">
        <v>6435</v>
      </c>
      <c r="AV318" s="4">
        <f t="shared" si="101"/>
        <v>0</v>
      </c>
      <c r="AW318" s="4" t="s">
        <v>6435</v>
      </c>
      <c r="AX318" s="4" t="str">
        <f t="shared" si="102"/>
        <v>Subsecretaría de Gobierno Local, Unidad de Paz y Reconcialización</v>
      </c>
      <c r="AY318" s="4" t="s">
        <v>6435</v>
      </c>
      <c r="AZ318" s="4" t="str">
        <f t="shared" si="103"/>
        <v>Deiby Johanny Atehortúa - Natalia Cardenas Hoyos</v>
      </c>
      <c r="BA318" s="4" t="s">
        <v>6435</v>
      </c>
      <c r="BB318" s="4" t="str">
        <f t="shared" si="104"/>
        <v>Magnéticos y físicos</v>
      </c>
      <c r="BC318" s="4" t="s">
        <v>6435</v>
      </c>
      <c r="BD318" s="4" t="str">
        <f t="shared" si="105"/>
        <v>Regsitros administrativos</v>
      </c>
      <c r="BE318" s="4" t="s">
        <v>6435</v>
      </c>
      <c r="BF318" s="4" t="str">
        <f t="shared" si="106"/>
        <v>N.A</v>
      </c>
      <c r="BG318" s="4" t="s">
        <v>6437</v>
      </c>
      <c r="BH318" s="4" t="str">
        <f t="shared" si="107"/>
        <v>("3.2.2.5","NNAJ acompañados psicosocialmente por la estrategia “Parceros” frente a la construcción de un proyecto de vida desde la legalidad","
NNAJ en riesgo de ser instrumentalizados y/o reclutados para la comisión de delitos por parte de las estructuras criminales que se atienten bajo una estrategia integral con intervencion social, reconstrución del tejido de vida, habilidades para la vida.","Atender NNAJ en riesgo de ser instrumentalizados para la comisión de delitos por parte de las estructuras criminales con acompañamiento psicológico, oportunidades en educación, empleo y/o, emprendimiento","Proyecto de Acuerdo 139-2019                       Ley 1448 de 2011 Atención, asistencia y reparación integral a las víctimas del conflicto armado
CONPES 3673 de 2010 Política de Prevención del Reclutamiento y Utilización de Niños, Niñas, Adolescentes por parte de los Grupos Armados Organizados al Margen de la Ley y de los Grupos Delictivos Organizados","V1","V1: NNAJ participantes de la estrategia "Parceros" acompañados psicosocialmente","Creciente","Anual","Alcaldía de Medellín, Secretaría de Seguridad","Primaria","Listados de asistencia
Bases de datos
Registro de llamadas telefónicas</v>
      </c>
      <c r="BI318" s="4" t="str">
        <f t="shared" si="108"/>
        <v>","2019","0","Subsecretaría de Gobierno Local, Unidad de Paz y Reconcialización","Deiby Johanny Atehortúa - Natalia Cardenas Hoyos","Magnéticos y físicos","Regsitros administrativos","N.A),</v>
      </c>
      <c r="BJ318" s="4" t="str">
        <f t="shared" si="109"/>
        <v>("3.2.2.5","NNAJ acompañados psicosocialmente por la estrategia “Parceros” frente a la construcción de un proyecto de vida desde la legalidad","
NNAJ en riesgo de ser instrumentalizados y/o reclutados para la comisión de delitos por parte de las estructuras criminales que se atienten bajo una estrategia integral con intervencion social, reconstrución del tejido de vida, habilidades para la vida.","Atender NNAJ en riesgo de ser instrumentalizados para la comisión de delitos por parte de las estructuras criminales con acompañamiento psicológico, oportunidades en educación, empleo y/o, emprendimiento","Proyecto de Acuerdo 139-2019                       Ley 1448 de 2011 Atención, asistencia y reparación integral a las víctimas del conflicto armado
CONPES 3673 de 2010 Política de Prevención del Reclutamiento y Utilización de Niños, Niñas, Adolescentes por parte de los Grupos Armados Organizados al Margen de la Ley y de los Grupos Delictivos Organizados","V1","V1: NNAJ participantes de la estrategia "Parceros" acompañados psicosocialmente","Creciente","Anual","Alcaldía de Medellín, Secretaría de Seguridad","Primaria","Listados de asistencia
Bases de datos
Registro de llamadas telefónicas","2019","0","Subsecretaría de Gobierno Local, Unidad de Paz y Reconcialización","Deiby Johanny Atehortúa - Natalia Cardenas Hoyos","Magnéticos y físicos","Regsitros administrativos","N.A),</v>
      </c>
    </row>
    <row r="319" spans="1:62" x14ac:dyDescent="0.2">
      <c r="A319" s="5" t="s">
        <v>317</v>
      </c>
      <c r="B319" s="6" t="s">
        <v>5929</v>
      </c>
      <c r="C319" s="15" t="s">
        <v>2621</v>
      </c>
      <c r="D319" s="15" t="s">
        <v>2622</v>
      </c>
      <c r="E319" s="15" t="s">
        <v>2623</v>
      </c>
      <c r="F319" s="15" t="s">
        <v>832</v>
      </c>
      <c r="G319" s="15" t="s">
        <v>2624</v>
      </c>
      <c r="H319" s="15" t="s">
        <v>819</v>
      </c>
      <c r="I319" s="15" t="s">
        <v>856</v>
      </c>
      <c r="J319" s="15" t="s">
        <v>2614</v>
      </c>
      <c r="K319" s="15" t="s">
        <v>822</v>
      </c>
      <c r="L319" s="15" t="s">
        <v>2615</v>
      </c>
      <c r="M319" s="15">
        <v>2019</v>
      </c>
      <c r="N319" s="15"/>
      <c r="O319" s="15" t="s">
        <v>2616</v>
      </c>
      <c r="P319" s="15" t="s">
        <v>2625</v>
      </c>
      <c r="Q319" s="15" t="s">
        <v>2618</v>
      </c>
      <c r="R319" s="15" t="s">
        <v>2619</v>
      </c>
      <c r="S319" s="15" t="s">
        <v>2620</v>
      </c>
      <c r="U319" s="10" t="s">
        <v>6434</v>
      </c>
      <c r="V319" s="4" t="str">
        <f t="shared" si="88"/>
        <v>3.2.2.6</v>
      </c>
      <c r="W319" s="122" t="s">
        <v>6435</v>
      </c>
      <c r="X319" s="4" t="str">
        <f t="shared" si="89"/>
        <v>NNAJ en riesgo de ser instrumentalizados para la comisión de delitos por parte de las estructuras criminales atendidos por la estrategia "Parceros" que acceden a oportunidades en educación, empleo y/o, emprendimiento</v>
      </c>
      <c r="Y319" s="4" t="s">
        <v>6435</v>
      </c>
      <c r="Z319" s="4" t="str">
        <f t="shared" si="90"/>
        <v>NNAJ en riesgo de ser instrumentalizados y/o reclutados para la comisión de delitos por parte de las estructuras criminales que se atienten bajo una estrategia integral con intervención social, reconstrucción del tejido de vida, habilidades para la vida.</v>
      </c>
      <c r="AA319" s="4" t="s">
        <v>6435</v>
      </c>
      <c r="AB319" s="4" t="str">
        <f t="shared" si="91"/>
        <v>Gestionar la oferta institucional, los servicios estatales y la activación
de rutas correspondientes, con el fin de garantizar derechos
fundamentales y promover el acceso a oportunidades de educación,
empleabilidad y emprendimiento para los Niños, Niñas, Adolescentes
y Jóvenes (NNAJ) acompañados desde la estrategia "Parceros"</v>
      </c>
      <c r="AC319" s="4" t="s">
        <v>6435</v>
      </c>
      <c r="AD319" s="4" t="str">
        <f t="shared" si="92"/>
        <v>Proyecto de Acuerdo 139-2019 Ley 1448 de 2011 Atención, asistencia y reparación integral a las víctimas del conflicto armado. CONPES 3673 de 2010 Política de Prevención del Reclutamiento y Utilización de Niños, Niñas, Adolescentes por parte de los Grupos Armados Organizados al Margen de la Ley y de los Grupos Delictivos Organizados</v>
      </c>
      <c r="AE319" s="4" t="s">
        <v>6435</v>
      </c>
      <c r="AF319" s="4" t="str">
        <f t="shared" si="93"/>
        <v>(V1/V2)*100</v>
      </c>
      <c r="AG319" s="4" t="s">
        <v>6435</v>
      </c>
      <c r="AH319" s="4" t="str">
        <f t="shared" si="94"/>
        <v>V1: NNAJ atendidos en la estrategia  "Parceros"que acceden a una oferta de educación, empleo o emprendimiento 
V2:NNAJ atendidos en la estrategia  "Parceros"</v>
      </c>
      <c r="AI319" s="4" t="s">
        <v>6435</v>
      </c>
      <c r="AJ319" s="4" t="str">
        <f t="shared" si="95"/>
        <v>Creciente</v>
      </c>
      <c r="AK319" s="4" t="s">
        <v>6435</v>
      </c>
      <c r="AL319" s="4" t="str">
        <f t="shared" si="96"/>
        <v>Anual</v>
      </c>
      <c r="AM319" s="4" t="s">
        <v>6435</v>
      </c>
      <c r="AN319" s="4" t="str">
        <f t="shared" si="97"/>
        <v>Alcaldía de Medellín, Secretaría de Seguridad</v>
      </c>
      <c r="AO319" s="4" t="s">
        <v>6435</v>
      </c>
      <c r="AP319" s="4" t="str">
        <f t="shared" si="98"/>
        <v>Primaria</v>
      </c>
      <c r="AQ319" s="4" t="s">
        <v>6435</v>
      </c>
      <c r="AR319" s="4" t="str">
        <f t="shared" si="99"/>
        <v>Listados de asistencia
Bases de datos
Registro de llamadas telefónicas</v>
      </c>
      <c r="AS319" s="4" t="s">
        <v>6435</v>
      </c>
      <c r="AT319" s="4">
        <f t="shared" si="100"/>
        <v>2019</v>
      </c>
      <c r="AU319" s="4" t="s">
        <v>6435</v>
      </c>
      <c r="AV319" s="4">
        <f t="shared" si="101"/>
        <v>0</v>
      </c>
      <c r="AW319" s="4" t="s">
        <v>6435</v>
      </c>
      <c r="AX319" s="4" t="str">
        <f t="shared" si="102"/>
        <v>Subsecretaría de Gobierno Local, Unidad de Paz y Reconcialización</v>
      </c>
      <c r="AY319" s="4" t="s">
        <v>6435</v>
      </c>
      <c r="AZ319" s="4" t="str">
        <f t="shared" si="103"/>
        <v xml:space="preserve">Deiby Johanny Atehortúa (Líder Unidad de Planificación)
Natalia Cardenas Hoyos (Profesional Universitaria)
</v>
      </c>
      <c r="BA319" s="4" t="s">
        <v>6435</v>
      </c>
      <c r="BB319" s="4" t="str">
        <f t="shared" si="104"/>
        <v>Magnéticos y físicos</v>
      </c>
      <c r="BC319" s="4" t="s">
        <v>6435</v>
      </c>
      <c r="BD319" s="4" t="str">
        <f t="shared" si="105"/>
        <v>Regsitros administrativos</v>
      </c>
      <c r="BE319" s="4" t="s">
        <v>6435</v>
      </c>
      <c r="BF319" s="4" t="str">
        <f t="shared" si="106"/>
        <v>N.A</v>
      </c>
      <c r="BG319" s="4" t="s">
        <v>6437</v>
      </c>
      <c r="BH319" s="4" t="str">
        <f t="shared" si="107"/>
        <v>("3.2.2.6","NNAJ en riesgo de ser instrumentalizados para la comisión de delitos por parte de las estructuras criminales atendidos por la estrategia "Parceros" que acceden a oportunidades en educación, empleo y/o, emprendimiento","NNAJ en riesgo de ser instrumentalizados y/o reclutados para la comisión de delitos por parte de las estructuras criminales que se atienten bajo una estrategia integral con intervención social, reconstrucción del tejido de vida, habilidades para la vida.","Gestionar la oferta institucional, los servicios estatales y la activación
de rutas correspondientes, con el fin de garantizar derechos
fundamentales y promover el acceso a oportunidades de educación,
empleabilidad y emprendimiento para los Niños, Niñas, Adolescentes
y Jóvenes (NNAJ) acompañados desde la estrategia "Parceros"","Proyecto de Acuerdo 139-2019 Ley 1448 de 2011 Atención, asistencia y reparación integral a las víctimas del conflicto armado. CONPES 3673 de 2010 Política de Prevención del Reclutamiento y Utilización de Niños, Niñas, Adolescentes por parte de los Grupos Armados Organizados al Margen de la Ley y de los Grupos Delictivos Organizados","(V1/V2)*100","V1: NNAJ atendidos en la estrategia  "Parceros"que acceden a una oferta de educación, empleo o emprendimiento 
V2:NNAJ atendidos en la estrategia  "Parceros"","Creciente","Anual","Alcaldía de Medellín, Secretaría de Seguridad","Primaria","Listados de asistencia
Bases de datos
Registro de llamadas telefónicas</v>
      </c>
      <c r="BI319" s="4" t="str">
        <f t="shared" si="108"/>
        <v>","2019","0","Subsecretaría de Gobierno Local, Unidad de Paz y Reconcialización","Deiby Johanny Atehortúa (Líder Unidad de Planificación)
Natalia Cardenas Hoyos (Profesional Universitaria)
","Magnéticos y físicos","Regsitros administrativos","N.A),</v>
      </c>
      <c r="BJ319" s="4" t="str">
        <f t="shared" si="109"/>
        <v>("3.2.2.6","NNAJ en riesgo de ser instrumentalizados para la comisión de delitos por parte de las estructuras criminales atendidos por la estrategia "Parceros" que acceden a oportunidades en educación, empleo y/o, emprendimiento","NNAJ en riesgo de ser instrumentalizados y/o reclutados para la comisión de delitos por parte de las estructuras criminales que se atienten bajo una estrategia integral con intervención social, reconstrucción del tejido de vida, habilidades para la vida.","Gestionar la oferta institucional, los servicios estatales y la activación
de rutas correspondientes, con el fin de garantizar derechos
fundamentales y promover el acceso a oportunidades de educación,
empleabilidad y emprendimiento para los Niños, Niñas, Adolescentes
y Jóvenes (NNAJ) acompañados desde la estrategia "Parceros"","Proyecto de Acuerdo 139-2019 Ley 1448 de 2011 Atención, asistencia y reparación integral a las víctimas del conflicto armado. CONPES 3673 de 2010 Política de Prevención del Reclutamiento y Utilización de Niños, Niñas, Adolescentes por parte de los Grupos Armados Organizados al Margen de la Ley y de los Grupos Delictivos Organizados","(V1/V2)*100","V1: NNAJ atendidos en la estrategia  "Parceros"que acceden a una oferta de educación, empleo o emprendimiento 
V2:NNAJ atendidos en la estrategia  "Parceros"","Creciente","Anual","Alcaldía de Medellín, Secretaría de Seguridad","Primaria","Listados de asistencia
Bases de datos
Registro de llamadas telefónicas","2019","0","Subsecretaría de Gobierno Local, Unidad de Paz y Reconcialización","Deiby Johanny Atehortúa (Líder Unidad de Planificación)
Natalia Cardenas Hoyos (Profesional Universitaria)
","Magnéticos y físicos","Regsitros administrativos","N.A),</v>
      </c>
    </row>
    <row r="320" spans="1:62" x14ac:dyDescent="0.2">
      <c r="A320" s="5" t="s">
        <v>318</v>
      </c>
      <c r="B320" s="6" t="s">
        <v>5930</v>
      </c>
      <c r="C320" s="50" t="s">
        <v>2626</v>
      </c>
      <c r="D320" s="50" t="s">
        <v>2627</v>
      </c>
      <c r="E320" s="50" t="s">
        <v>2628</v>
      </c>
      <c r="F320" s="50" t="s">
        <v>817</v>
      </c>
      <c r="G320" s="50" t="s">
        <v>2629</v>
      </c>
      <c r="H320" s="50" t="s">
        <v>819</v>
      </c>
      <c r="I320" s="50" t="s">
        <v>820</v>
      </c>
      <c r="J320" s="50" t="s">
        <v>2553</v>
      </c>
      <c r="K320" s="50" t="s">
        <v>2554</v>
      </c>
      <c r="L320" s="50" t="s">
        <v>2573</v>
      </c>
      <c r="M320" s="50" t="s">
        <v>842</v>
      </c>
      <c r="N320" s="50"/>
      <c r="O320" s="50" t="s">
        <v>2533</v>
      </c>
      <c r="P320" s="50" t="s">
        <v>2534</v>
      </c>
      <c r="Q320" s="50" t="s">
        <v>2556</v>
      </c>
      <c r="R320" s="50" t="s">
        <v>897</v>
      </c>
      <c r="S320" s="50"/>
      <c r="U320" s="10" t="s">
        <v>6434</v>
      </c>
      <c r="V320" s="4" t="str">
        <f t="shared" si="88"/>
        <v>3.2.2.7</v>
      </c>
      <c r="W320" s="122" t="s">
        <v>6435</v>
      </c>
      <c r="X320" s="4" t="str">
        <f t="shared" si="89"/>
        <v>Encuentros interactivos realizados para la promoción de la convivencia en el fútbol</v>
      </c>
      <c r="Y320" s="4" t="s">
        <v>6435</v>
      </c>
      <c r="Z320" s="4" t="str">
        <f t="shared" si="90"/>
        <v xml:space="preserve">Encuentros realizados para la promoción de la convivencia en el futbol. se espera realizar al menos uno en cada comuna y corregimiento. durante el cuatrienio (21) y los 19 restantes. de acuerdo a la demanda y condiciones favorables de articulación.
</v>
      </c>
      <c r="AA320" s="4" t="s">
        <v>6435</v>
      </c>
      <c r="AB320" s="4" t="str">
        <f t="shared" si="91"/>
        <v>Medir el número de encuentros realizados para la promoción de la convivencia en el fútbol.</v>
      </c>
      <c r="AC320" s="4" t="s">
        <v>6435</v>
      </c>
      <c r="AD320" s="4" t="str">
        <f t="shared" si="92"/>
        <v>Acuerdo 019 de 2014: "Por medio del cual se actualiza y adopta la Política Pública de Juventud de Medellín."
Plan Estratégico de Juventud 2015-2027 en su línea de Convivencia y Derechos Humanos.
Acuerdo 075 de 2017 "Por medio del cual se institucionaliza la Política Pública para la Cultura del Fútbol”"</v>
      </c>
      <c r="AE320" s="4" t="s">
        <v>6435</v>
      </c>
      <c r="AF320" s="4" t="str">
        <f t="shared" si="93"/>
        <v>V1</v>
      </c>
      <c r="AG320" s="4" t="s">
        <v>6435</v>
      </c>
      <c r="AH320" s="4" t="str">
        <f t="shared" si="94"/>
        <v xml:space="preserve">
V1: Número total de  encuentros la promoción de la convivencia en el fútbol</v>
      </c>
      <c r="AI320" s="4" t="s">
        <v>6435</v>
      </c>
      <c r="AJ320" s="4" t="str">
        <f t="shared" si="95"/>
        <v>Creciente</v>
      </c>
      <c r="AK320" s="4" t="s">
        <v>6435</v>
      </c>
      <c r="AL320" s="4" t="str">
        <f t="shared" si="96"/>
        <v>Trimestral</v>
      </c>
      <c r="AM320" s="4" t="s">
        <v>6435</v>
      </c>
      <c r="AN320" s="4" t="str">
        <f t="shared" si="97"/>
        <v>Secretaría de la Juventud</v>
      </c>
      <c r="AO320" s="4" t="s">
        <v>6435</v>
      </c>
      <c r="AP320" s="4" t="str">
        <f t="shared" si="98"/>
        <v xml:space="preserve">Primaria </v>
      </c>
      <c r="AQ320" s="4" t="s">
        <v>6435</v>
      </c>
      <c r="AR320" s="4" t="str">
        <f t="shared" si="99"/>
        <v>Bases de datos e informes</v>
      </c>
      <c r="AS320" s="4" t="s">
        <v>6435</v>
      </c>
      <c r="AT320" s="4" t="str">
        <f t="shared" si="100"/>
        <v>NA</v>
      </c>
      <c r="AU320" s="4" t="s">
        <v>6435</v>
      </c>
      <c r="AV320" s="4">
        <f t="shared" si="101"/>
        <v>0</v>
      </c>
      <c r="AW320" s="4" t="s">
        <v>6435</v>
      </c>
      <c r="AX320" s="4" t="str">
        <f t="shared" si="102"/>
        <v>Observatorio- Secretaría de la Juventud</v>
      </c>
      <c r="AY320" s="4" t="s">
        <v>6435</v>
      </c>
      <c r="AZ320" s="4" t="str">
        <f t="shared" si="103"/>
        <v>Alejandro Matta Herrera Secretario de la Juventud</v>
      </c>
      <c r="BA320" s="4" t="s">
        <v>6435</v>
      </c>
      <c r="BB320" s="4" t="str">
        <f t="shared" si="104"/>
        <v>Hojas de cálculo (Excel)
Documentos de texto (Word)</v>
      </c>
      <c r="BC320" s="4" t="s">
        <v>6435</v>
      </c>
      <c r="BD320" s="4" t="str">
        <f t="shared" si="105"/>
        <v>Registros administrativos</v>
      </c>
      <c r="BE320" s="4" t="s">
        <v>6435</v>
      </c>
      <c r="BF320" s="4">
        <f t="shared" si="106"/>
        <v>0</v>
      </c>
      <c r="BG320" s="4" t="s">
        <v>6437</v>
      </c>
      <c r="BH320" s="4" t="str">
        <f t="shared" si="107"/>
        <v>("3.2.2.7","Encuentros interactivos realizados para la promoción de la convivencia en el fútbol","Encuentros realizados para la promoción de la convivencia en el futbol. se espera realizar al menos uno en cada comuna y corregimiento. durante el cuatrienio (21) y los 19 restantes. de acuerdo a la demanda y condiciones favorables de articulación.
","Medir el número de encuentros realizados para la promoción de la convivencia en el fútbol.","Acuerdo 019 de 2014: "Por medio del cual se actualiza y adopta la Política Pública de Juventud de Medellín."
Plan Estratégico de Juventud 2015-2027 en su línea de Convivencia y Derechos Humanos.
Acuerdo 075 de 2017 "Por medio del cual se institucionaliza la Política Pública para la Cultura del Fútbol”"","V1","
V1: Número total de  encuentros la promoción de la convivencia en el fútbol","Creciente","Trimestral","Secretaría de la Juventud","Primaria ","Bases de datos e informes</v>
      </c>
      <c r="BI320" s="4" t="str">
        <f t="shared" si="108"/>
        <v>","NA","0","Observatorio- Secretaría de la Juventud","Alejandro Matta Herrera Secretario de la Juventud","Hojas de cálculo (Excel)
Documentos de texto (Word)","Registros administrativos","0),</v>
      </c>
      <c r="BJ320" s="4" t="str">
        <f t="shared" si="109"/>
        <v>("3.2.2.7","Encuentros interactivos realizados para la promoción de la convivencia en el fútbol","Encuentros realizados para la promoción de la convivencia en el futbol. se espera realizar al menos uno en cada comuna y corregimiento. durante el cuatrienio (21) y los 19 restantes. de acuerdo a la demanda y condiciones favorables de articulación.
","Medir el número de encuentros realizados para la promoción de la convivencia en el fútbol.","Acuerdo 019 de 2014: "Por medio del cual se actualiza y adopta la Política Pública de Juventud de Medellín."
Plan Estratégico de Juventud 2015-2027 en su línea de Convivencia y Derechos Humanos.
Acuerdo 075 de 2017 "Por medio del cual se institucionaliza la Política Pública para la Cultura del Fútbol”"","V1","
V1: Número total de  encuentros la promoción de la convivencia en el fútbol","Creciente","Trimestral","Secretaría de la Juventud","Primaria ","Bases de datos e informes","NA","0","Observatorio- Secretaría de la Juventud","Alejandro Matta Herrera Secretario de la Juventud","Hojas de cálculo (Excel)
Documentos de texto (Word)","Registros administrativos","0),</v>
      </c>
    </row>
    <row r="321" spans="1:62" x14ac:dyDescent="0.2">
      <c r="A321" s="5" t="s">
        <v>319</v>
      </c>
      <c r="B321" s="6" t="s">
        <v>5931</v>
      </c>
      <c r="C321" s="14" t="s">
        <v>2630</v>
      </c>
      <c r="D321" s="14" t="s">
        <v>2631</v>
      </c>
      <c r="E321" s="14" t="s">
        <v>2632</v>
      </c>
      <c r="F321" s="14" t="s">
        <v>817</v>
      </c>
      <c r="G321" s="14" t="s">
        <v>2633</v>
      </c>
      <c r="H321" s="14" t="s">
        <v>819</v>
      </c>
      <c r="I321" s="14" t="s">
        <v>903</v>
      </c>
      <c r="J321" s="14" t="s">
        <v>2553</v>
      </c>
      <c r="K321" s="14" t="s">
        <v>822</v>
      </c>
      <c r="L321" s="14" t="s">
        <v>2573</v>
      </c>
      <c r="M321" s="14">
        <v>2019</v>
      </c>
      <c r="N321" s="14"/>
      <c r="O321" s="14" t="s">
        <v>2533</v>
      </c>
      <c r="P321" s="14" t="s">
        <v>2534</v>
      </c>
      <c r="Q321" s="14" t="s">
        <v>2556</v>
      </c>
      <c r="R321" s="14" t="s">
        <v>897</v>
      </c>
      <c r="S321" s="14"/>
      <c r="U321" s="10" t="s">
        <v>6434</v>
      </c>
      <c r="V321" s="4" t="str">
        <f t="shared" si="88"/>
        <v>3.2.3.1</v>
      </c>
      <c r="W321" s="122" t="s">
        <v>6435</v>
      </c>
      <c r="X321" s="4" t="str">
        <f t="shared" si="89"/>
        <v>Orientaciones efectivas de la oferta Medellín Joven</v>
      </c>
      <c r="Y321" s="4" t="s">
        <v>6435</v>
      </c>
      <c r="Z321" s="4" t="str">
        <f t="shared" si="90"/>
        <v xml:space="preserve">Consiste en generar una orientación efectiva que permite a los jóvenes conocer  las oportunidades y servicios gratuitos dirigidos para esta población en la ciudad de Medellín
</v>
      </c>
      <c r="AA321" s="4" t="s">
        <v>6435</v>
      </c>
      <c r="AB321" s="4" t="str">
        <f t="shared" si="91"/>
        <v xml:space="preserve">Medir el número de orientaciones efectivas para que las juventudes y los actores del universo juvenil puedan acceder a las oportunidades gratuitas disponibles para los jóvenes que viven en Medellín. </v>
      </c>
      <c r="AC321" s="4" t="s">
        <v>6435</v>
      </c>
      <c r="AD321" s="4" t="str">
        <f t="shared" si="92"/>
        <v xml:space="preserve">
Ley 1622 de 2013 “Estatuto de Ciudadanía Juvenil”.
Acuerdo 019 de 2014: "Por medio del cual se actualiza y adopta la Política Pública de Juventud de Medellín."
Plan Estratégico de Juventud 2015-2027.
Decreto de Reglamentación 1420 de 2015.
</v>
      </c>
      <c r="AE321" s="4" t="s">
        <v>6435</v>
      </c>
      <c r="AF321" s="4" t="str">
        <f t="shared" si="93"/>
        <v>V1</v>
      </c>
      <c r="AG321" s="4" t="s">
        <v>6435</v>
      </c>
      <c r="AH321" s="4" t="str">
        <f t="shared" si="94"/>
        <v>V1: Número total de orientaciones efectivas realizadas en el marco de la orientación a la oferta</v>
      </c>
      <c r="AI321" s="4" t="s">
        <v>6435</v>
      </c>
      <c r="AJ321" s="4" t="str">
        <f t="shared" si="95"/>
        <v>Creciente</v>
      </c>
      <c r="AK321" s="4" t="s">
        <v>6435</v>
      </c>
      <c r="AL321" s="4" t="str">
        <f t="shared" si="96"/>
        <v>Mensual</v>
      </c>
      <c r="AM321" s="4" t="s">
        <v>6435</v>
      </c>
      <c r="AN321" s="4" t="str">
        <f t="shared" si="97"/>
        <v>Secretaría de la Juventud</v>
      </c>
      <c r="AO321" s="4" t="s">
        <v>6435</v>
      </c>
      <c r="AP321" s="4" t="str">
        <f t="shared" si="98"/>
        <v>Primaria</v>
      </c>
      <c r="AQ321" s="4" t="s">
        <v>6435</v>
      </c>
      <c r="AR321" s="4" t="str">
        <f t="shared" si="99"/>
        <v>Bases de datos e informes</v>
      </c>
      <c r="AS321" s="4" t="s">
        <v>6435</v>
      </c>
      <c r="AT321" s="4">
        <f t="shared" si="100"/>
        <v>2019</v>
      </c>
      <c r="AU321" s="4" t="s">
        <v>6435</v>
      </c>
      <c r="AV321" s="4">
        <f t="shared" si="101"/>
        <v>0</v>
      </c>
      <c r="AW321" s="4" t="s">
        <v>6435</v>
      </c>
      <c r="AX321" s="4" t="str">
        <f t="shared" si="102"/>
        <v>Observatorio- Secretaría de la Juventud</v>
      </c>
      <c r="AY321" s="4" t="s">
        <v>6435</v>
      </c>
      <c r="AZ321" s="4" t="str">
        <f t="shared" si="103"/>
        <v>Alejandro Matta Herrera Secretario de la Juventud</v>
      </c>
      <c r="BA321" s="4" t="s">
        <v>6435</v>
      </c>
      <c r="BB321" s="4" t="str">
        <f t="shared" si="104"/>
        <v>Hojas de cálculo (Excel)
Documentos de texto (Word)</v>
      </c>
      <c r="BC321" s="4" t="s">
        <v>6435</v>
      </c>
      <c r="BD321" s="4" t="str">
        <f t="shared" si="105"/>
        <v>Registros administrativos</v>
      </c>
      <c r="BE321" s="4" t="s">
        <v>6435</v>
      </c>
      <c r="BF321" s="4">
        <f t="shared" si="106"/>
        <v>0</v>
      </c>
      <c r="BG321" s="4" t="s">
        <v>6437</v>
      </c>
      <c r="BH321" s="4" t="str">
        <f t="shared" si="107"/>
        <v>("3.2.3.1","Orientaciones efectivas de la oferta Medellín Joven","Consiste en generar una orientación efectiva que permite a los jóvenes conocer  las oportunidades y servicios gratuitos dirigidos para esta población en la ciudad de Medellín
","Medir el número de orientaciones efectivas para que las juventudes y los actores del universo juvenil puedan acceder a las oportunidades gratuitas disponibles para los jóvenes que viven en Medellín. ","
Ley 1622 de 2013 “Estatuto de Ciudadanía Juvenil”.
Acuerdo 019 de 2014: "Por medio del cual se actualiza y adopta la Política Pública de Juventud de Medellín."
Plan Estratégico de Juventud 2015-2027.
Decreto de Reglamentación 1420 de 2015.
","V1","V1: Número total de orientaciones efectivas realizadas en el marco de la orientación a la oferta","Creciente","Mensual","Secretaría de la Juventud","Primaria","Bases de datos e informes</v>
      </c>
      <c r="BI321" s="4" t="str">
        <f t="shared" si="108"/>
        <v>","2019","0","Observatorio- Secretaría de la Juventud","Alejandro Matta Herrera Secretario de la Juventud","Hojas de cálculo (Excel)
Documentos de texto (Word)","Registros administrativos","0),</v>
      </c>
      <c r="BJ321" s="4" t="str">
        <f t="shared" si="109"/>
        <v>("3.2.3.1","Orientaciones efectivas de la oferta Medellín Joven","Consiste en generar una orientación efectiva que permite a los jóvenes conocer  las oportunidades y servicios gratuitos dirigidos para esta población en la ciudad de Medellín
","Medir el número de orientaciones efectivas para que las juventudes y los actores del universo juvenil puedan acceder a las oportunidades gratuitas disponibles para los jóvenes que viven en Medellín. ","
Ley 1622 de 2013 “Estatuto de Ciudadanía Juvenil”.
Acuerdo 019 de 2014: "Por medio del cual se actualiza y adopta la Política Pública de Juventud de Medellín."
Plan Estratégico de Juventud 2015-2027.
Decreto de Reglamentación 1420 de 2015.
","V1","V1: Número total de orientaciones efectivas realizadas en el marco de la orientación a la oferta","Creciente","Mensual","Secretaría de la Juventud","Primaria","Bases de datos e informes","2019","0","Observatorio- Secretaría de la Juventud","Alejandro Matta Herrera Secretario de la Juventud","Hojas de cálculo (Excel)
Documentos de texto (Word)","Registros administrativos","0),</v>
      </c>
    </row>
    <row r="322" spans="1:62" x14ac:dyDescent="0.2">
      <c r="A322" s="5" t="s">
        <v>320</v>
      </c>
      <c r="B322" s="6" t="s">
        <v>5932</v>
      </c>
      <c r="C322" s="15" t="s">
        <v>2634</v>
      </c>
      <c r="D322" s="15" t="s">
        <v>2635</v>
      </c>
      <c r="E322" s="15" t="s">
        <v>2636</v>
      </c>
      <c r="F322" s="14" t="s">
        <v>817</v>
      </c>
      <c r="G322" s="15" t="s">
        <v>2637</v>
      </c>
      <c r="H322" s="14" t="s">
        <v>819</v>
      </c>
      <c r="I322" s="14" t="s">
        <v>872</v>
      </c>
      <c r="J322" s="14" t="s">
        <v>2553</v>
      </c>
      <c r="K322" s="14" t="s">
        <v>822</v>
      </c>
      <c r="L322" s="14" t="s">
        <v>2573</v>
      </c>
      <c r="M322" s="14">
        <v>2019</v>
      </c>
      <c r="N322" s="14"/>
      <c r="O322" s="14" t="s">
        <v>2533</v>
      </c>
      <c r="P322" s="14" t="s">
        <v>2534</v>
      </c>
      <c r="Q322" s="14" t="s">
        <v>2638</v>
      </c>
      <c r="R322" s="14" t="s">
        <v>897</v>
      </c>
      <c r="S322" s="14"/>
      <c r="U322" s="10" t="s">
        <v>6434</v>
      </c>
      <c r="V322" s="4" t="str">
        <f t="shared" si="88"/>
        <v>3.2.3.2</v>
      </c>
      <c r="W322" s="122" t="s">
        <v>6435</v>
      </c>
      <c r="X322" s="4" t="str">
        <f t="shared" si="89"/>
        <v>Acceso efectivo a la oferta publicada en la plataforma Medellín Joven</v>
      </c>
      <c r="Y322" s="4" t="s">
        <v>6435</v>
      </c>
      <c r="Z322" s="4" t="str">
        <f t="shared" si="90"/>
        <v>Es la evidencia de que un joven o actor juvenil accede a la oportunidad que se divulgó a través de la plataforma colaborativa www.medellinjoven.com.. dicha oferta está orientada a temas culturales. educativos. entre otros.</v>
      </c>
      <c r="AA322" s="4" t="s">
        <v>6435</v>
      </c>
      <c r="AB322" s="4" t="str">
        <f t="shared" si="91"/>
        <v>Identificar el número de personas que efectivamente acceden a las oportunidades y servicios gratuitos disponibles para los Jóvenes en el municipio de Medellín.</v>
      </c>
      <c r="AC322" s="4" t="s">
        <v>6435</v>
      </c>
      <c r="AD322" s="4" t="str">
        <f t="shared" si="92"/>
        <v>Plan Estratégico de Juventudes 2015- 2027.</v>
      </c>
      <c r="AE322" s="4" t="s">
        <v>6435</v>
      </c>
      <c r="AF322" s="4" t="str">
        <f t="shared" si="93"/>
        <v>V1</v>
      </c>
      <c r="AG322" s="4" t="s">
        <v>6435</v>
      </c>
      <c r="AH322" s="4" t="str">
        <f t="shared" si="94"/>
        <v>V1: Número total de personas que acceden a la oferta de la plataforma Medellín joven.</v>
      </c>
      <c r="AI322" s="4" t="s">
        <v>6435</v>
      </c>
      <c r="AJ322" s="4" t="str">
        <f t="shared" si="95"/>
        <v>Creciente</v>
      </c>
      <c r="AK322" s="4" t="s">
        <v>6435</v>
      </c>
      <c r="AL322" s="4" t="str">
        <f t="shared" si="96"/>
        <v>Semestral</v>
      </c>
      <c r="AM322" s="4" t="s">
        <v>6435</v>
      </c>
      <c r="AN322" s="4" t="str">
        <f t="shared" si="97"/>
        <v>Secretaría de la Juventud</v>
      </c>
      <c r="AO322" s="4" t="s">
        <v>6435</v>
      </c>
      <c r="AP322" s="4" t="str">
        <f t="shared" si="98"/>
        <v>Primaria</v>
      </c>
      <c r="AQ322" s="4" t="s">
        <v>6435</v>
      </c>
      <c r="AR322" s="4" t="str">
        <f t="shared" si="99"/>
        <v>Bases de datos e informes</v>
      </c>
      <c r="AS322" s="4" t="s">
        <v>6435</v>
      </c>
      <c r="AT322" s="4">
        <f t="shared" si="100"/>
        <v>2019</v>
      </c>
      <c r="AU322" s="4" t="s">
        <v>6435</v>
      </c>
      <c r="AV322" s="4">
        <f t="shared" si="101"/>
        <v>0</v>
      </c>
      <c r="AW322" s="4" t="s">
        <v>6435</v>
      </c>
      <c r="AX322" s="4" t="str">
        <f t="shared" si="102"/>
        <v>Observatorio- Secretaría de la Juventud</v>
      </c>
      <c r="AY322" s="4" t="s">
        <v>6435</v>
      </c>
      <c r="AZ322" s="4" t="str">
        <f t="shared" si="103"/>
        <v>Alejandro Matta Herrera Secretario de la Juventud</v>
      </c>
      <c r="BA322" s="4" t="s">
        <v>6435</v>
      </c>
      <c r="BB322" s="4" t="str">
        <f t="shared" si="104"/>
        <v>Hojas de cálculo (Excel)</v>
      </c>
      <c r="BC322" s="4" t="s">
        <v>6435</v>
      </c>
      <c r="BD322" s="4" t="str">
        <f t="shared" si="105"/>
        <v>Registros administrativos</v>
      </c>
      <c r="BE322" s="4" t="s">
        <v>6435</v>
      </c>
      <c r="BF322" s="4">
        <f t="shared" si="106"/>
        <v>0</v>
      </c>
      <c r="BG322" s="4" t="s">
        <v>6437</v>
      </c>
      <c r="BH322" s="4" t="str">
        <f t="shared" si="107"/>
        <v>("3.2.3.2","Acceso efectivo a la oferta publicada en la plataforma Medellín Joven","Es la evidencia de que un joven o actor juvenil accede a la oportunidad que se divulgó a través de la plataforma colaborativa www.medellinjoven.com.. dicha oferta está orientada a temas culturales. educativos. entre otros.","Identificar el número de personas que efectivamente acceden a las oportunidades y servicios gratuitos disponibles para los Jóvenes en el municipio de Medellín.","Plan Estratégico de Juventudes 2015- 2027.","V1","V1: Número total de personas que acceden a la oferta de la plataforma Medellín joven.","Creciente","Semestral","Secretaría de la Juventud","Primaria","Bases de datos e informes</v>
      </c>
      <c r="BI322" s="4" t="str">
        <f t="shared" si="108"/>
        <v>","2019","0","Observatorio- Secretaría de la Juventud","Alejandro Matta Herrera Secretario de la Juventud","Hojas de cálculo (Excel)","Registros administrativos","0),</v>
      </c>
      <c r="BJ322" s="4" t="str">
        <f t="shared" si="109"/>
        <v>("3.2.3.2","Acceso efectivo a la oferta publicada en la plataforma Medellín Joven","Es la evidencia de que un joven o actor juvenil accede a la oportunidad que se divulgó a través de la plataforma colaborativa www.medellinjoven.com.. dicha oferta está orientada a temas culturales. educativos. entre otros.","Identificar el número de personas que efectivamente acceden a las oportunidades y servicios gratuitos disponibles para los Jóvenes en el municipio de Medellín.","Plan Estratégico de Juventudes 2015- 2027.","V1","V1: Número total de personas que acceden a la oferta de la plataforma Medellín joven.","Creciente","Semestral","Secretaría de la Juventud","Primaria","Bases de datos e informes","2019","0","Observatorio- Secretaría de la Juventud","Alejandro Matta Herrera Secretario de la Juventud","Hojas de cálculo (Excel)","Registros administrativos","0),</v>
      </c>
    </row>
    <row r="323" spans="1:62" x14ac:dyDescent="0.2">
      <c r="A323" s="5" t="s">
        <v>321</v>
      </c>
      <c r="B323" s="6" t="s">
        <v>5933</v>
      </c>
      <c r="C323" s="15" t="s">
        <v>2639</v>
      </c>
      <c r="D323" s="15" t="s">
        <v>2640</v>
      </c>
      <c r="E323" s="14" t="s">
        <v>2632</v>
      </c>
      <c r="F323" s="14" t="s">
        <v>817</v>
      </c>
      <c r="G323" s="14" t="s">
        <v>2641</v>
      </c>
      <c r="H323" s="14" t="s">
        <v>819</v>
      </c>
      <c r="I323" s="14" t="s">
        <v>856</v>
      </c>
      <c r="J323" s="14" t="s">
        <v>2553</v>
      </c>
      <c r="K323" s="14" t="s">
        <v>2554</v>
      </c>
      <c r="L323" s="15" t="s">
        <v>2563</v>
      </c>
      <c r="M323" s="14">
        <v>2019</v>
      </c>
      <c r="N323" s="14"/>
      <c r="O323" s="14" t="s">
        <v>2533</v>
      </c>
      <c r="P323" s="14" t="s">
        <v>2534</v>
      </c>
      <c r="Q323" s="14" t="s">
        <v>2535</v>
      </c>
      <c r="R323" s="14" t="s">
        <v>897</v>
      </c>
      <c r="S323" s="14" t="s">
        <v>2642</v>
      </c>
      <c r="U323" s="10" t="s">
        <v>6434</v>
      </c>
      <c r="V323" s="4" t="str">
        <f t="shared" si="88"/>
        <v>3.2.3.3</v>
      </c>
      <c r="W323" s="122" t="s">
        <v>6435</v>
      </c>
      <c r="X323" s="4" t="str">
        <f t="shared" si="89"/>
        <v>Jóvenes que asisten al Seminario de Comunicaciones</v>
      </c>
      <c r="Y323" s="4" t="s">
        <v>6435</v>
      </c>
      <c r="Z323" s="4" t="str">
        <f t="shared" si="90"/>
        <v xml:space="preserve">Proceso de formación y encuentro relacionado al tema de las comunicaciones. dirigido a jóvenes  entre los 14 y los 28 años de edad que vivan. estudien o trabajen en el Municipio de Medellín y que asistan a uno de los encuentros formativos del Seminario de Comunicación Juvenil. </v>
      </c>
      <c r="AA323" s="4" t="s">
        <v>6435</v>
      </c>
      <c r="AB323" s="4" t="str">
        <f t="shared" si="91"/>
        <v xml:space="preserve">Conocer el número de jóvenes que participan del  proceso de formación del seminario de comunicaciones. </v>
      </c>
      <c r="AC323" s="4" t="s">
        <v>6435</v>
      </c>
      <c r="AD323" s="4" t="str">
        <f t="shared" si="92"/>
        <v xml:space="preserve">
Ley 1622 de 2013 “Estatuto de Ciudadanía Juvenil”.
Acuerdo 019 de 2014: "Por medio del cual se actualiza y adopta la Política Pública de Juventud de Medellín."
Plan Estratégico de Juventud 2015-2027.
Decreto de Reglamentación 1420 de 2015.
</v>
      </c>
      <c r="AE323" s="4" t="s">
        <v>6435</v>
      </c>
      <c r="AF323" s="4" t="str">
        <f t="shared" si="93"/>
        <v>V1</v>
      </c>
      <c r="AG323" s="4" t="s">
        <v>6435</v>
      </c>
      <c r="AH323" s="4" t="str">
        <f t="shared" si="94"/>
        <v>V1: Número total de jóvenes que asisten al Seminario de comunicación juvenil</v>
      </c>
      <c r="AI323" s="4" t="s">
        <v>6435</v>
      </c>
      <c r="AJ323" s="4" t="str">
        <f t="shared" si="95"/>
        <v>Creciente</v>
      </c>
      <c r="AK323" s="4" t="s">
        <v>6435</v>
      </c>
      <c r="AL323" s="4" t="str">
        <f t="shared" si="96"/>
        <v>Anual</v>
      </c>
      <c r="AM323" s="4" t="s">
        <v>6435</v>
      </c>
      <c r="AN323" s="4" t="str">
        <f t="shared" si="97"/>
        <v>Secretaría de la Juventud</v>
      </c>
      <c r="AO323" s="4" t="s">
        <v>6435</v>
      </c>
      <c r="AP323" s="4" t="str">
        <f t="shared" si="98"/>
        <v xml:space="preserve">Primaria </v>
      </c>
      <c r="AQ323" s="4" t="s">
        <v>6435</v>
      </c>
      <c r="AR323" s="4" t="str">
        <f t="shared" si="99"/>
        <v>Actas. listados de asistencia. bases de datos e informes</v>
      </c>
      <c r="AS323" s="4" t="s">
        <v>6435</v>
      </c>
      <c r="AT323" s="4">
        <f t="shared" si="100"/>
        <v>2019</v>
      </c>
      <c r="AU323" s="4" t="s">
        <v>6435</v>
      </c>
      <c r="AV323" s="4">
        <f t="shared" si="101"/>
        <v>0</v>
      </c>
      <c r="AW323" s="4" t="s">
        <v>6435</v>
      </c>
      <c r="AX323" s="4" t="str">
        <f t="shared" si="102"/>
        <v>Observatorio- Secretaría de la Juventud</v>
      </c>
      <c r="AY323" s="4" t="s">
        <v>6435</v>
      </c>
      <c r="AZ323" s="4" t="str">
        <f t="shared" si="103"/>
        <v>Alejandro Matta Herrera Secretario de la Juventud</v>
      </c>
      <c r="BA323" s="4" t="s">
        <v>6435</v>
      </c>
      <c r="BB323" s="4" t="str">
        <f t="shared" si="104"/>
        <v>Bases de datos
Hojas de cálculo (Excel)</v>
      </c>
      <c r="BC323" s="4" t="s">
        <v>6435</v>
      </c>
      <c r="BD323" s="4" t="str">
        <f t="shared" si="105"/>
        <v>Registros administrativos</v>
      </c>
      <c r="BE323" s="4" t="s">
        <v>6435</v>
      </c>
      <c r="BF323" s="4" t="str">
        <f t="shared" si="106"/>
        <v>Por un error no se incluye línea base de este indicador. se incluye así:
LB: 199
Año última medición: 2019
Se envió ajuste al documento en el formato establecido desde el 15 de mayo</v>
      </c>
      <c r="BG323" s="4" t="s">
        <v>6437</v>
      </c>
      <c r="BH323" s="4" t="str">
        <f t="shared" si="107"/>
        <v>("3.2.3.3","Jóvenes que asisten al Seminario de Comunicaciones","Proceso de formación y encuentro relacionado al tema de las comunicaciones. dirigido a jóvenes  entre los 14 y los 28 años de edad que vivan. estudien o trabajen en el Municipio de Medellín y que asistan a uno de los encuentros formativos del Seminario de Comunicación Juvenil. ","Conocer el número de jóvenes que participan del  proceso de formación del seminario de comunicaciones. ","
Ley 1622 de 2013 “Estatuto de Ciudadanía Juvenil”.
Acuerdo 019 de 2014: "Por medio del cual se actualiza y adopta la Política Pública de Juventud de Medellín."
Plan Estratégico de Juventud 2015-2027.
Decreto de Reglamentación 1420 de 2015.
","V1","V1: Número total de jóvenes que asisten al Seminario de comunicación juvenil","Creciente","Anual","Secretaría de la Juventud","Primaria ","Actas. listados de asistencia. bases de datos e informes</v>
      </c>
      <c r="BI323" s="4" t="str">
        <f t="shared" si="108"/>
        <v>","2019","0","Observatorio- Secretaría de la Juventud","Alejandro Matta Herrera Secretario de la Juventud","Bases de datos
Hojas de cálculo (Excel)","Registros administrativos","Por un error no se incluye línea base de este indicador. se incluye así:
LB: 199
Año última medición: 2019
Se envió ajuste al documento en el formato establecido desde el 15 de mayo),</v>
      </c>
      <c r="BJ323" s="4" t="str">
        <f t="shared" si="109"/>
        <v>("3.2.3.3","Jóvenes que asisten al Seminario de Comunicaciones","Proceso de formación y encuentro relacionado al tema de las comunicaciones. dirigido a jóvenes  entre los 14 y los 28 años de edad que vivan. estudien o trabajen en el Municipio de Medellín y que asistan a uno de los encuentros formativos del Seminario de Comunicación Juvenil. ","Conocer el número de jóvenes que participan del  proceso de formación del seminario de comunicaciones. ","
Ley 1622 de 2013 “Estatuto de Ciudadanía Juvenil”.
Acuerdo 019 de 2014: "Por medio del cual se actualiza y adopta la Política Pública de Juventud de Medellín."
Plan Estratégico de Juventud 2015-2027.
Decreto de Reglamentación 1420 de 2015.
","V1","V1: Número total de jóvenes que asisten al Seminario de comunicación juvenil","Creciente","Anual","Secretaría de la Juventud","Primaria ","Actas. listados de asistencia. bases de datos e informes","2019","0","Observatorio- Secretaría de la Juventud","Alejandro Matta Herrera Secretario de la Juventud","Bases de datos
Hojas de cálculo (Excel)","Registros administrativos","Por un error no se incluye línea base de este indicador. se incluye así:
LB: 199
Año última medición: 2019
Se envió ajuste al documento en el formato establecido desde el 15 de mayo),</v>
      </c>
    </row>
    <row r="324" spans="1:62" x14ac:dyDescent="0.2">
      <c r="A324" s="5" t="s">
        <v>322</v>
      </c>
      <c r="B324" s="6" t="s">
        <v>5934</v>
      </c>
      <c r="C324" s="14" t="s">
        <v>2643</v>
      </c>
      <c r="D324" s="14" t="s">
        <v>2644</v>
      </c>
      <c r="E324" s="14" t="s">
        <v>2632</v>
      </c>
      <c r="F324" s="14" t="s">
        <v>817</v>
      </c>
      <c r="G324" s="14" t="s">
        <v>2645</v>
      </c>
      <c r="H324" s="14" t="s">
        <v>819</v>
      </c>
      <c r="I324" s="14" t="s">
        <v>856</v>
      </c>
      <c r="J324" s="14" t="s">
        <v>2553</v>
      </c>
      <c r="K324" s="14" t="s">
        <v>2554</v>
      </c>
      <c r="L324" s="15" t="s">
        <v>2646</v>
      </c>
      <c r="M324" s="14">
        <v>2019</v>
      </c>
      <c r="N324" s="14"/>
      <c r="O324" s="14" t="s">
        <v>2533</v>
      </c>
      <c r="P324" s="14" t="s">
        <v>2534</v>
      </c>
      <c r="Q324" s="15" t="s">
        <v>2647</v>
      </c>
      <c r="R324" s="15" t="s">
        <v>897</v>
      </c>
      <c r="S324" s="14" t="s">
        <v>2648</v>
      </c>
      <c r="U324" s="10" t="s">
        <v>6434</v>
      </c>
      <c r="V324" s="4" t="str">
        <f t="shared" ref="V324:V387" si="110">+A324</f>
        <v>3.2.3.4</v>
      </c>
      <c r="W324" s="122" t="s">
        <v>6435</v>
      </c>
      <c r="X324" s="4" t="str">
        <f t="shared" ref="X324:X387" si="111">+B324</f>
        <v>Personas que asisten a semana de la juventud</v>
      </c>
      <c r="Y324" s="4" t="s">
        <v>6435</v>
      </c>
      <c r="Z324" s="4" t="str">
        <f t="shared" ref="Z324:Z387" si="112">+C324</f>
        <v>Personas que asisten a los diferentes espacios programados en el marco de la Semana de la Juventud</v>
      </c>
      <c r="AA324" s="4" t="s">
        <v>6435</v>
      </c>
      <c r="AB324" s="4" t="str">
        <f t="shared" ref="AB324:AB387" si="113">+D324</f>
        <v>Medir el número de personas que asisten a los diferentes espacios programados en el marco de la Semana de la Juventud</v>
      </c>
      <c r="AC324" s="4" t="s">
        <v>6435</v>
      </c>
      <c r="AD324" s="4" t="str">
        <f t="shared" ref="AD324:AD387" si="114">+E324</f>
        <v xml:space="preserve">
Ley 1622 de 2013 “Estatuto de Ciudadanía Juvenil”.
Acuerdo 019 de 2014: "Por medio del cual se actualiza y adopta la Política Pública de Juventud de Medellín."
Plan Estratégico de Juventud 2015-2027.
Decreto de Reglamentación 1420 de 2015.
</v>
      </c>
      <c r="AE324" s="4" t="s">
        <v>6435</v>
      </c>
      <c r="AF324" s="4" t="str">
        <f t="shared" ref="AF324:AF387" si="115">+F324</f>
        <v>V1</v>
      </c>
      <c r="AG324" s="4" t="s">
        <v>6435</v>
      </c>
      <c r="AH324" s="4" t="str">
        <f t="shared" ref="AH324:AH387" si="116">+G324</f>
        <v>V1: Número total de personas que asisten a la Semana de la Juventud</v>
      </c>
      <c r="AI324" s="4" t="s">
        <v>6435</v>
      </c>
      <c r="AJ324" s="4" t="str">
        <f t="shared" ref="AJ324:AJ387" si="117">+H324</f>
        <v>Creciente</v>
      </c>
      <c r="AK324" s="4" t="s">
        <v>6435</v>
      </c>
      <c r="AL324" s="4" t="str">
        <f t="shared" ref="AL324:AL387" si="118">+I324</f>
        <v>Anual</v>
      </c>
      <c r="AM324" s="4" t="s">
        <v>6435</v>
      </c>
      <c r="AN324" s="4" t="str">
        <f t="shared" ref="AN324:AN387" si="119">+J324</f>
        <v>Secretaría de la Juventud</v>
      </c>
      <c r="AO324" s="4" t="s">
        <v>6435</v>
      </c>
      <c r="AP324" s="4" t="str">
        <f t="shared" ref="AP324:AP387" si="120">+K324</f>
        <v xml:space="preserve">Primaria </v>
      </c>
      <c r="AQ324" s="4" t="s">
        <v>6435</v>
      </c>
      <c r="AR324" s="4" t="str">
        <f t="shared" ref="AR324:AR387" si="121">+L324</f>
        <v>Informes</v>
      </c>
      <c r="AS324" s="4" t="s">
        <v>6435</v>
      </c>
      <c r="AT324" s="4">
        <f t="shared" ref="AT324:AT387" si="122">+M324</f>
        <v>2019</v>
      </c>
      <c r="AU324" s="4" t="s">
        <v>6435</v>
      </c>
      <c r="AV324" s="4">
        <f t="shared" ref="AV324:AV387" si="123">+N324</f>
        <v>0</v>
      </c>
      <c r="AW324" s="4" t="s">
        <v>6435</v>
      </c>
      <c r="AX324" s="4" t="str">
        <f t="shared" ref="AX324:AX387" si="124">+O324</f>
        <v>Observatorio- Secretaría de la Juventud</v>
      </c>
      <c r="AY324" s="4" t="s">
        <v>6435</v>
      </c>
      <c r="AZ324" s="4" t="str">
        <f t="shared" ref="AZ324:AZ387" si="125">+P324</f>
        <v>Alejandro Matta Herrera Secretario de la Juventud</v>
      </c>
      <c r="BA324" s="4" t="s">
        <v>6435</v>
      </c>
      <c r="BB324" s="4" t="str">
        <f t="shared" ref="BB324:BB387" si="126">+Q324</f>
        <v>Documentos de texto (Word. pdf).</v>
      </c>
      <c r="BC324" s="4" t="s">
        <v>6435</v>
      </c>
      <c r="BD324" s="4" t="str">
        <f t="shared" ref="BD324:BD387" si="127">+R324</f>
        <v>Registros administrativos</v>
      </c>
      <c r="BE324" s="4" t="s">
        <v>6435</v>
      </c>
      <c r="BF324" s="4" t="str">
        <f t="shared" ref="BF324:BF387" si="128">+S324</f>
        <v>No se incluyen Bases de Datos como formato de datos fuente.</v>
      </c>
      <c r="BG324" s="4" t="s">
        <v>6437</v>
      </c>
      <c r="BH324" s="4" t="str">
        <f t="shared" ref="BH324:BH387" si="129">+CONCATENATE(U324,V324,W324,X324,Y324,Z324,AA324,AB324,AC324,AD324,AE324,AF324,AG324,AH324,AI324,AJ324,AK324,AL324,AM324,AN324,AO324,AP324,AQ324,AR324)</f>
        <v>("3.2.3.4","Personas que asisten a semana de la juventud","Personas que asisten a los diferentes espacios programados en el marco de la Semana de la Juventud","Medir el número de personas que asisten a los diferentes espacios programados en el marco de la Semana de la Juventud","
Ley 1622 de 2013 “Estatuto de Ciudadanía Juvenil”.
Acuerdo 019 de 2014: "Por medio del cual se actualiza y adopta la Política Pública de Juventud de Medellín."
Plan Estratégico de Juventud 2015-2027.
Decreto de Reglamentación 1420 de 2015.
","V1","V1: Número total de personas que asisten a la Semana de la Juventud","Creciente","Anual","Secretaría de la Juventud","Primaria ","Informes</v>
      </c>
      <c r="BI324" s="4" t="str">
        <f t="shared" ref="BI324:BI387" si="130">+CONCATENATE(AS324,AT324,AU324,AV324,AW324,AX324,AY324,AZ324,BA324,BB324,BC324,BD324,BE324,BF324,BG324)</f>
        <v>","2019","0","Observatorio- Secretaría de la Juventud","Alejandro Matta Herrera Secretario de la Juventud","Documentos de texto (Word. pdf).","Registros administrativos","No se incluyen Bases de Datos como formato de datos fuente.),</v>
      </c>
      <c r="BJ324" s="4" t="str">
        <f t="shared" ref="BJ324:BJ387" si="131">+CONCATENATE(BH324,BI324)</f>
        <v>("3.2.3.4","Personas que asisten a semana de la juventud","Personas que asisten a los diferentes espacios programados en el marco de la Semana de la Juventud","Medir el número de personas que asisten a los diferentes espacios programados en el marco de la Semana de la Juventud","
Ley 1622 de 2013 “Estatuto de Ciudadanía Juvenil”.
Acuerdo 019 de 2014: "Por medio del cual se actualiza y adopta la Política Pública de Juventud de Medellín."
Plan Estratégico de Juventud 2015-2027.
Decreto de Reglamentación 1420 de 2015.
","V1","V1: Número total de personas que asisten a la Semana de la Juventud","Creciente","Anual","Secretaría de la Juventud","Primaria ","Informes","2019","0","Observatorio- Secretaría de la Juventud","Alejandro Matta Herrera Secretario de la Juventud","Documentos de texto (Word. pdf).","Registros administrativos","No se incluyen Bases de Datos como formato de datos fuente.),</v>
      </c>
    </row>
    <row r="325" spans="1:62" x14ac:dyDescent="0.2">
      <c r="A325" s="5" t="s">
        <v>323</v>
      </c>
      <c r="B325" s="6" t="s">
        <v>5935</v>
      </c>
      <c r="C325" s="15" t="s">
        <v>2649</v>
      </c>
      <c r="D325" s="15" t="s">
        <v>2650</v>
      </c>
      <c r="E325" s="14" t="s">
        <v>2632</v>
      </c>
      <c r="F325" s="14" t="s">
        <v>817</v>
      </c>
      <c r="G325" s="15" t="s">
        <v>2651</v>
      </c>
      <c r="H325" s="14" t="s">
        <v>819</v>
      </c>
      <c r="I325" s="14" t="s">
        <v>872</v>
      </c>
      <c r="J325" s="14" t="s">
        <v>2553</v>
      </c>
      <c r="K325" s="14" t="s">
        <v>2554</v>
      </c>
      <c r="L325" s="15" t="s">
        <v>2652</v>
      </c>
      <c r="M325" s="14">
        <v>2019</v>
      </c>
      <c r="N325" s="14"/>
      <c r="O325" s="14" t="s">
        <v>2533</v>
      </c>
      <c r="P325" s="14" t="s">
        <v>2534</v>
      </c>
      <c r="Q325" s="15" t="s">
        <v>2653</v>
      </c>
      <c r="R325" s="14" t="s">
        <v>897</v>
      </c>
      <c r="S325" s="14" t="s">
        <v>2654</v>
      </c>
      <c r="U325" s="10" t="s">
        <v>6434</v>
      </c>
      <c r="V325" s="4" t="str">
        <f t="shared" si="110"/>
        <v>3.2.3.5</v>
      </c>
      <c r="W325" s="122" t="s">
        <v>6435</v>
      </c>
      <c r="X325" s="4" t="str">
        <f t="shared" si="111"/>
        <v>Eventos realizados para movilizar agendas con jóvenes y actores juveniles que posibiliten la construcción y visibilización de nuevos referentes de lo que significa ser joven en Medellín</v>
      </c>
      <c r="Y325" s="4" t="s">
        <v>6435</v>
      </c>
      <c r="Z325" s="4" t="str">
        <f t="shared" si="112"/>
        <v xml:space="preserve">Eventos realizados por la Secretaría de la Juventud  para movilizar agendas con jóvenes y actores juveniles que posibiliten la construcción y visibilización de nuevos referentes de lo que significa ser joven en Medellín. </v>
      </c>
      <c r="AA325" s="4" t="s">
        <v>6435</v>
      </c>
      <c r="AB325" s="4" t="str">
        <f t="shared" si="113"/>
        <v>Medir el número de eventos realizados por la Secretaría de la Juventud  para la movilización de  agendas con jóvenes y actores juveniles  en la ciudad de Medellín.</v>
      </c>
      <c r="AC325" s="4" t="s">
        <v>6435</v>
      </c>
      <c r="AD325" s="4" t="str">
        <f t="shared" si="114"/>
        <v xml:space="preserve">
Ley 1622 de 2013 “Estatuto de Ciudadanía Juvenil”.
Acuerdo 019 de 2014: "Por medio del cual se actualiza y adopta la Política Pública de Juventud de Medellín."
Plan Estratégico de Juventud 2015-2027.
Decreto de Reglamentación 1420 de 2015.
</v>
      </c>
      <c r="AE325" s="4" t="s">
        <v>6435</v>
      </c>
      <c r="AF325" s="4" t="str">
        <f t="shared" si="115"/>
        <v>V1</v>
      </c>
      <c r="AG325" s="4" t="s">
        <v>6435</v>
      </c>
      <c r="AH325" s="4" t="str">
        <f t="shared" si="116"/>
        <v xml:space="preserve">V1: Número total de eventos realizados para movilizar agendas con jóvenes y actores juveniles </v>
      </c>
      <c r="AI325" s="4" t="s">
        <v>6435</v>
      </c>
      <c r="AJ325" s="4" t="str">
        <f t="shared" si="117"/>
        <v>Creciente</v>
      </c>
      <c r="AK325" s="4" t="s">
        <v>6435</v>
      </c>
      <c r="AL325" s="4" t="str">
        <f t="shared" si="118"/>
        <v>Semestral</v>
      </c>
      <c r="AM325" s="4" t="s">
        <v>6435</v>
      </c>
      <c r="AN325" s="4" t="str">
        <f t="shared" si="119"/>
        <v>Secretaría de la Juventud</v>
      </c>
      <c r="AO325" s="4" t="s">
        <v>6435</v>
      </c>
      <c r="AP325" s="4" t="str">
        <f t="shared" si="120"/>
        <v xml:space="preserve">Primaria </v>
      </c>
      <c r="AQ325" s="4" t="s">
        <v>6435</v>
      </c>
      <c r="AR325" s="4" t="str">
        <f t="shared" si="121"/>
        <v>Informes. listados de asistencia</v>
      </c>
      <c r="AS325" s="4" t="s">
        <v>6435</v>
      </c>
      <c r="AT325" s="4">
        <f t="shared" si="122"/>
        <v>2019</v>
      </c>
      <c r="AU325" s="4" t="s">
        <v>6435</v>
      </c>
      <c r="AV325" s="4">
        <f t="shared" si="123"/>
        <v>0</v>
      </c>
      <c r="AW325" s="4" t="s">
        <v>6435</v>
      </c>
      <c r="AX325" s="4" t="str">
        <f t="shared" si="124"/>
        <v>Observatorio- Secretaría de la Juventud</v>
      </c>
      <c r="AY325" s="4" t="s">
        <v>6435</v>
      </c>
      <c r="AZ325" s="4" t="str">
        <f t="shared" si="125"/>
        <v>Alejandro Matta Herrera Secretario de la Juventud</v>
      </c>
      <c r="BA325" s="4" t="s">
        <v>6435</v>
      </c>
      <c r="BB325" s="4" t="str">
        <f t="shared" si="126"/>
        <v>Documentos de texto (Word. pdf)</v>
      </c>
      <c r="BC325" s="4" t="s">
        <v>6435</v>
      </c>
      <c r="BD325" s="4" t="str">
        <f t="shared" si="127"/>
        <v>Registros administrativos</v>
      </c>
      <c r="BE325" s="4" t="s">
        <v>6435</v>
      </c>
      <c r="BF325" s="4" t="str">
        <f t="shared" si="128"/>
        <v>Por un error no se incluye línea base de este indicador. se incluye así:
LB: 7
Año última medición: 2019
Se envió ajuste al documento en el formato establecido desde el 15 de mayo</v>
      </c>
      <c r="BG325" s="4" t="s">
        <v>6437</v>
      </c>
      <c r="BH325" s="4" t="str">
        <f t="shared" si="129"/>
        <v>("3.2.3.5","Eventos realizados para movilizar agendas con jóvenes y actores juveniles que posibiliten la construcción y visibilización de nuevos referentes de lo que significa ser joven en Medellín","Eventos realizados por la Secretaría de la Juventud  para movilizar agendas con jóvenes y actores juveniles que posibiliten la construcción y visibilización de nuevos referentes de lo que significa ser joven en Medellín. ","Medir el número de eventos realizados por la Secretaría de la Juventud  para la movilización de  agendas con jóvenes y actores juveniles  en la ciudad de Medellín.","
Ley 1622 de 2013 “Estatuto de Ciudadanía Juvenil”.
Acuerdo 019 de 2014: "Por medio del cual se actualiza y adopta la Política Pública de Juventud de Medellín."
Plan Estratégico de Juventud 2015-2027.
Decreto de Reglamentación 1420 de 2015.
","V1","V1: Número total de eventos realizados para movilizar agendas con jóvenes y actores juveniles ","Creciente","Semestral","Secretaría de la Juventud","Primaria ","Informes. listados de asistencia</v>
      </c>
      <c r="BI325" s="4" t="str">
        <f t="shared" si="130"/>
        <v>","2019","0","Observatorio- Secretaría de la Juventud","Alejandro Matta Herrera Secretario de la Juventud","Documentos de texto (Word. pdf)","Registros administrativos","Por un error no se incluye línea base de este indicador. se incluye así:
LB: 7
Año última medición: 2019
Se envió ajuste al documento en el formato establecido desde el 15 de mayo),</v>
      </c>
      <c r="BJ325" s="4" t="str">
        <f t="shared" si="131"/>
        <v>("3.2.3.5","Eventos realizados para movilizar agendas con jóvenes y actores juveniles que posibiliten la construcción y visibilización de nuevos referentes de lo que significa ser joven en Medellín","Eventos realizados por la Secretaría de la Juventud  para movilizar agendas con jóvenes y actores juveniles que posibiliten la construcción y visibilización de nuevos referentes de lo que significa ser joven en Medellín. ","Medir el número de eventos realizados por la Secretaría de la Juventud  para la movilización de  agendas con jóvenes y actores juveniles  en la ciudad de Medellín.","
Ley 1622 de 2013 “Estatuto de Ciudadanía Juvenil”.
Acuerdo 019 de 2014: "Por medio del cual se actualiza y adopta la Política Pública de Juventud de Medellín."
Plan Estratégico de Juventud 2015-2027.
Decreto de Reglamentación 1420 de 2015.
","V1","V1: Número total de eventos realizados para movilizar agendas con jóvenes y actores juveniles ","Creciente","Semestral","Secretaría de la Juventud","Primaria ","Informes. listados de asistencia","2019","0","Observatorio- Secretaría de la Juventud","Alejandro Matta Herrera Secretario de la Juventud","Documentos de texto (Word. pdf)","Registros administrativos","Por un error no se incluye línea base de este indicador. se incluye así:
LB: 7
Año última medición: 2019
Se envió ajuste al documento en el formato establecido desde el 15 de mayo),</v>
      </c>
    </row>
    <row r="326" spans="1:62" x14ac:dyDescent="0.2">
      <c r="A326" s="5" t="s">
        <v>324</v>
      </c>
      <c r="B326" s="6" t="s">
        <v>5936</v>
      </c>
      <c r="C326" s="12" t="s">
        <v>2655</v>
      </c>
      <c r="D326" s="12" t="s">
        <v>2656</v>
      </c>
      <c r="E326" s="50" t="s">
        <v>2632</v>
      </c>
      <c r="F326" s="50" t="s">
        <v>817</v>
      </c>
      <c r="G326" s="12" t="s">
        <v>2657</v>
      </c>
      <c r="H326" s="50" t="s">
        <v>819</v>
      </c>
      <c r="I326" s="50" t="s">
        <v>856</v>
      </c>
      <c r="J326" s="50" t="s">
        <v>2553</v>
      </c>
      <c r="K326" s="50" t="s">
        <v>822</v>
      </c>
      <c r="L326" s="12" t="s">
        <v>2646</v>
      </c>
      <c r="M326" s="50" t="s">
        <v>842</v>
      </c>
      <c r="N326" s="50"/>
      <c r="O326" s="50" t="s">
        <v>2533</v>
      </c>
      <c r="P326" s="50" t="s">
        <v>2534</v>
      </c>
      <c r="Q326" s="12" t="s">
        <v>2653</v>
      </c>
      <c r="R326" s="50" t="s">
        <v>897</v>
      </c>
      <c r="S326" s="50"/>
      <c r="U326" s="10" t="s">
        <v>6434</v>
      </c>
      <c r="V326" s="4" t="str">
        <f t="shared" si="110"/>
        <v>3.2.3.6</v>
      </c>
      <c r="W326" s="122" t="s">
        <v>6435</v>
      </c>
      <c r="X326" s="4" t="str">
        <f t="shared" si="111"/>
        <v>Grupos artísticos y culturales vinculados a la Agenda Joven y que tienen enfoque diferencial</v>
      </c>
      <c r="Y326" s="4" t="s">
        <v>6435</v>
      </c>
      <c r="Z326" s="4" t="str">
        <f t="shared" si="112"/>
        <v>Grupos artísticos y culturales vinculados para los eventos de la Secretaría de la Juventud que pertenezcan a alguna de las poblaciones focalizadas por los enfoques diferenciales de la Política Pública de Juventud (discapacidad. población LGTBI. pertenecientes a grupos étnicos. mujeres).</v>
      </c>
      <c r="AA326" s="4" t="s">
        <v>6435</v>
      </c>
      <c r="AB326" s="4" t="str">
        <f t="shared" si="113"/>
        <v>Medir el número de grupos artísticos y culturales vinculados para los eventos de la Secretaría de la Juventud que pertenezcan a alguna de las poblaciones focalizadas por los enfoques diferenciales de la Política Pública de Juventud.</v>
      </c>
      <c r="AC326" s="4" t="s">
        <v>6435</v>
      </c>
      <c r="AD326" s="4" t="str">
        <f t="shared" si="114"/>
        <v xml:space="preserve">
Ley 1622 de 2013 “Estatuto de Ciudadanía Juvenil”.
Acuerdo 019 de 2014: "Por medio del cual se actualiza y adopta la Política Pública de Juventud de Medellín."
Plan Estratégico de Juventud 2015-2027.
Decreto de Reglamentación 1420 de 2015.
</v>
      </c>
      <c r="AE326" s="4" t="s">
        <v>6435</v>
      </c>
      <c r="AF326" s="4" t="str">
        <f t="shared" si="115"/>
        <v>V1</v>
      </c>
      <c r="AG326" s="4" t="s">
        <v>6435</v>
      </c>
      <c r="AH326" s="4" t="str">
        <f t="shared" si="116"/>
        <v>V1: Número total de grupos artísticos y culturales vinculados a la Agenda Joven y que tienen enfoque diferencial</v>
      </c>
      <c r="AI326" s="4" t="s">
        <v>6435</v>
      </c>
      <c r="AJ326" s="4" t="str">
        <f t="shared" si="117"/>
        <v>Creciente</v>
      </c>
      <c r="AK326" s="4" t="s">
        <v>6435</v>
      </c>
      <c r="AL326" s="4" t="str">
        <f t="shared" si="118"/>
        <v>Anual</v>
      </c>
      <c r="AM326" s="4" t="s">
        <v>6435</v>
      </c>
      <c r="AN326" s="4" t="str">
        <f t="shared" si="119"/>
        <v>Secretaría de la Juventud</v>
      </c>
      <c r="AO326" s="4" t="s">
        <v>6435</v>
      </c>
      <c r="AP326" s="4" t="str">
        <f t="shared" si="120"/>
        <v>Primaria</v>
      </c>
      <c r="AQ326" s="4" t="s">
        <v>6435</v>
      </c>
      <c r="AR326" s="4" t="str">
        <f t="shared" si="121"/>
        <v>Informes</v>
      </c>
      <c r="AS326" s="4" t="s">
        <v>6435</v>
      </c>
      <c r="AT326" s="4" t="str">
        <f t="shared" si="122"/>
        <v>NA</v>
      </c>
      <c r="AU326" s="4" t="s">
        <v>6435</v>
      </c>
      <c r="AV326" s="4">
        <f t="shared" si="123"/>
        <v>0</v>
      </c>
      <c r="AW326" s="4" t="s">
        <v>6435</v>
      </c>
      <c r="AX326" s="4" t="str">
        <f t="shared" si="124"/>
        <v>Observatorio- Secretaría de la Juventud</v>
      </c>
      <c r="AY326" s="4" t="s">
        <v>6435</v>
      </c>
      <c r="AZ326" s="4" t="str">
        <f t="shared" si="125"/>
        <v>Alejandro Matta Herrera Secretario de la Juventud</v>
      </c>
      <c r="BA326" s="4" t="s">
        <v>6435</v>
      </c>
      <c r="BB326" s="4" t="str">
        <f t="shared" si="126"/>
        <v>Documentos de texto (Word. pdf)</v>
      </c>
      <c r="BC326" s="4" t="s">
        <v>6435</v>
      </c>
      <c r="BD326" s="4" t="str">
        <f t="shared" si="127"/>
        <v>Registros administrativos</v>
      </c>
      <c r="BE326" s="4" t="s">
        <v>6435</v>
      </c>
      <c r="BF326" s="4">
        <f t="shared" si="128"/>
        <v>0</v>
      </c>
      <c r="BG326" s="4" t="s">
        <v>6437</v>
      </c>
      <c r="BH326" s="4" t="str">
        <f t="shared" si="129"/>
        <v>("3.2.3.6","Grupos artísticos y culturales vinculados a la Agenda Joven y que tienen enfoque diferencial","Grupos artísticos y culturales vinculados para los eventos de la Secretaría de la Juventud que pertenezcan a alguna de las poblaciones focalizadas por los enfoques diferenciales de la Política Pública de Juventud (discapacidad. población LGTBI. pertenecientes a grupos étnicos. mujeres).","Medir el número de grupos artísticos y culturales vinculados para los eventos de la Secretaría de la Juventud que pertenezcan a alguna de las poblaciones focalizadas por los enfoques diferenciales de la Política Pública de Juventud.","
Ley 1622 de 2013 “Estatuto de Ciudadanía Juvenil”.
Acuerdo 019 de 2014: "Por medio del cual se actualiza y adopta la Política Pública de Juventud de Medellín."
Plan Estratégico de Juventud 2015-2027.
Decreto de Reglamentación 1420 de 2015.
","V1","V1: Número total de grupos artísticos y culturales vinculados a la Agenda Joven y que tienen enfoque diferencial","Creciente","Anual","Secretaría de la Juventud","Primaria","Informes</v>
      </c>
      <c r="BI326" s="4" t="str">
        <f t="shared" si="130"/>
        <v>","NA","0","Observatorio- Secretaría de la Juventud","Alejandro Matta Herrera Secretario de la Juventud","Documentos de texto (Word. pdf)","Registros administrativos","0),</v>
      </c>
      <c r="BJ326" s="4" t="str">
        <f t="shared" si="131"/>
        <v>("3.2.3.6","Grupos artísticos y culturales vinculados a la Agenda Joven y que tienen enfoque diferencial","Grupos artísticos y culturales vinculados para los eventos de la Secretaría de la Juventud que pertenezcan a alguna de las poblaciones focalizadas por los enfoques diferenciales de la Política Pública de Juventud (discapacidad. población LGTBI. pertenecientes a grupos étnicos. mujeres).","Medir el número de grupos artísticos y culturales vinculados para los eventos de la Secretaría de la Juventud que pertenezcan a alguna de las poblaciones focalizadas por los enfoques diferenciales de la Política Pública de Juventud.","
Ley 1622 de 2013 “Estatuto de Ciudadanía Juvenil”.
Acuerdo 019 de 2014: "Por medio del cual se actualiza y adopta la Política Pública de Juventud de Medellín."
Plan Estratégico de Juventud 2015-2027.
Decreto de Reglamentación 1420 de 2015.
","V1","V1: Número total de grupos artísticos y culturales vinculados a la Agenda Joven y que tienen enfoque diferencial","Creciente","Anual","Secretaría de la Juventud","Primaria","Informes","NA","0","Observatorio- Secretaría de la Juventud","Alejandro Matta Herrera Secretario de la Juventud","Documentos de texto (Word. pdf)","Registros administrativos","0),</v>
      </c>
    </row>
    <row r="327" spans="1:62" x14ac:dyDescent="0.2">
      <c r="A327" s="5" t="s">
        <v>325</v>
      </c>
      <c r="B327" s="6" t="s">
        <v>5937</v>
      </c>
      <c r="C327" s="15" t="s">
        <v>2658</v>
      </c>
      <c r="D327" s="15" t="s">
        <v>2659</v>
      </c>
      <c r="E327" s="15" t="s">
        <v>2660</v>
      </c>
      <c r="F327" s="15" t="s">
        <v>817</v>
      </c>
      <c r="G327" s="15" t="s">
        <v>2661</v>
      </c>
      <c r="H327" s="15" t="s">
        <v>819</v>
      </c>
      <c r="I327" s="15" t="s">
        <v>903</v>
      </c>
      <c r="J327" s="15" t="s">
        <v>2553</v>
      </c>
      <c r="K327" s="15" t="s">
        <v>822</v>
      </c>
      <c r="L327" s="15" t="s">
        <v>2563</v>
      </c>
      <c r="M327" s="15">
        <v>2019</v>
      </c>
      <c r="N327" s="60"/>
      <c r="O327" s="15" t="s">
        <v>2533</v>
      </c>
      <c r="P327" s="15" t="s">
        <v>2534</v>
      </c>
      <c r="Q327" s="60" t="s">
        <v>2556</v>
      </c>
      <c r="R327" s="15" t="s">
        <v>897</v>
      </c>
      <c r="S327" s="15" t="s">
        <v>2662</v>
      </c>
      <c r="U327" s="10" t="s">
        <v>6434</v>
      </c>
      <c r="V327" s="4" t="str">
        <f t="shared" si="110"/>
        <v>3.2.4.1</v>
      </c>
      <c r="W327" s="122" t="s">
        <v>6435</v>
      </c>
      <c r="X327" s="4" t="str">
        <f t="shared" si="111"/>
        <v>Jóvenes que participan en las rutas de Medellín en la Cabeza</v>
      </c>
      <c r="Y327" s="4" t="s">
        <v>6435</v>
      </c>
      <c r="Z327" s="4" t="str">
        <f t="shared" si="112"/>
        <v xml:space="preserve">Jóvenes que asisten a las acciones formativas y  recorridos de ciudad. que participan.  disfrutan y se involucran en el cuidado y transformación del hábitat en los territorios urbanos y rurales.        </v>
      </c>
      <c r="AA327" s="4" t="s">
        <v>6435</v>
      </c>
      <c r="AB327" s="4" t="str">
        <f t="shared" si="113"/>
        <v>Medir el número de Jóvenes que participan en las rutas de Medellín en la Cabeza. mediante recorridos y acciones formativas que promueven el cuidado. la apropiación y gestión del hábitat en los territorios urbanos y rurales de la ciudad.</v>
      </c>
      <c r="AC327" s="4" t="s">
        <v>6435</v>
      </c>
      <c r="AD327" s="4" t="str">
        <f t="shared" si="114"/>
        <v>Acuerdo 019 de 2014: "Por medio del cual se actualiza y adopta la Política Pública de Juventud de Medellín."
Plan Estratégico de Juventud 2015-2027 en su líneas Ecología y Sostenibilidad y Educación Juvenil.
Programa de las Naciones Unidas para el Desarrollo. (2015)- Objetivos del Desarrollo Sostenible: Cuarto ODS "Educación de Calidad" y Onceavo ODS "Ciudades y Comunidades Sostenibles"</v>
      </c>
      <c r="AE327" s="4" t="s">
        <v>6435</v>
      </c>
      <c r="AF327" s="4" t="str">
        <f t="shared" si="115"/>
        <v>V1</v>
      </c>
      <c r="AG327" s="4" t="s">
        <v>6435</v>
      </c>
      <c r="AH327" s="4" t="str">
        <f t="shared" si="116"/>
        <v xml:space="preserve">V1: Número total de jóvenes que participan en las diferentes rutas del proyecto Medellín en la Cabeza </v>
      </c>
      <c r="AI327" s="4" t="s">
        <v>6435</v>
      </c>
      <c r="AJ327" s="4" t="str">
        <f t="shared" si="117"/>
        <v>Creciente</v>
      </c>
      <c r="AK327" s="4" t="s">
        <v>6435</v>
      </c>
      <c r="AL327" s="4" t="str">
        <f t="shared" si="118"/>
        <v>Mensual</v>
      </c>
      <c r="AM327" s="4" t="s">
        <v>6435</v>
      </c>
      <c r="AN327" s="4" t="str">
        <f t="shared" si="119"/>
        <v>Secretaría de la Juventud</v>
      </c>
      <c r="AO327" s="4" t="s">
        <v>6435</v>
      </c>
      <c r="AP327" s="4" t="str">
        <f t="shared" si="120"/>
        <v>Primaria</v>
      </c>
      <c r="AQ327" s="4" t="s">
        <v>6435</v>
      </c>
      <c r="AR327" s="4" t="str">
        <f t="shared" si="121"/>
        <v>Actas. listados de asistencia. bases de datos e informes</v>
      </c>
      <c r="AS327" s="4" t="s">
        <v>6435</v>
      </c>
      <c r="AT327" s="4">
        <f t="shared" si="122"/>
        <v>2019</v>
      </c>
      <c r="AU327" s="4" t="s">
        <v>6435</v>
      </c>
      <c r="AV327" s="4">
        <f t="shared" si="123"/>
        <v>0</v>
      </c>
      <c r="AW327" s="4" t="s">
        <v>6435</v>
      </c>
      <c r="AX327" s="4" t="str">
        <f t="shared" si="124"/>
        <v>Observatorio- Secretaría de la Juventud</v>
      </c>
      <c r="AY327" s="4" t="s">
        <v>6435</v>
      </c>
      <c r="AZ327" s="4" t="str">
        <f t="shared" si="125"/>
        <v>Alejandro Matta Herrera Secretario de la Juventud</v>
      </c>
      <c r="BA327" s="4" t="s">
        <v>6435</v>
      </c>
      <c r="BB327" s="4" t="str">
        <f t="shared" si="126"/>
        <v>Hojas de cálculo (Excel)
Documentos de texto (Word)</v>
      </c>
      <c r="BC327" s="4" t="s">
        <v>6435</v>
      </c>
      <c r="BD327" s="4" t="str">
        <f t="shared" si="127"/>
        <v>Registros administrativos</v>
      </c>
      <c r="BE327" s="4" t="s">
        <v>6435</v>
      </c>
      <c r="BF327" s="4" t="str">
        <f t="shared" si="128"/>
        <v>El verbo PARTICIPAR en algunas conjugaciones requiere auxiliares como el que o el haber. Que participan es una conjugación adecuada. al respecto invitamos a consultar:
https://www.elconjugador.com/conjugacion/verbo/participar.html</v>
      </c>
      <c r="BG327" s="4" t="s">
        <v>6437</v>
      </c>
      <c r="BH327" s="4" t="str">
        <f t="shared" si="129"/>
        <v>("3.2.4.1","Jóvenes que participan en las rutas de Medellín en la Cabeza","Jóvenes que asisten a las acciones formativas y  recorridos de ciudad. que participan.  disfrutan y se involucran en el cuidado y transformación del hábitat en los territorios urbanos y rurales.        ","Medir el número de Jóvenes que participan en las rutas de Medellín en la Cabeza. mediante recorridos y acciones formativas que promueven el cuidado. la apropiación y gestión del hábitat en los territorios urbanos y rurales de la ciudad.","Acuerdo 019 de 2014: "Por medio del cual se actualiza y adopta la Política Pública de Juventud de Medellín."
Plan Estratégico de Juventud 2015-2027 en su líneas Ecología y Sostenibilidad y Educación Juvenil.
Programa de las Naciones Unidas para el Desarrollo. (2015)- Objetivos del Desarrollo Sostenible: Cuarto ODS "Educación de Calidad" y Onceavo ODS "Ciudades y Comunidades Sostenibles"","V1","V1: Número total de jóvenes que participan en las diferentes rutas del proyecto Medellín en la Cabeza ","Creciente","Mensual","Secretaría de la Juventud","Primaria","Actas. listados de asistencia. bases de datos e informes</v>
      </c>
      <c r="BI327" s="4" t="str">
        <f t="shared" si="130"/>
        <v>","2019","0","Observatorio- Secretaría de la Juventud","Alejandro Matta Herrera Secretario de la Juventud","Hojas de cálculo (Excel)
Documentos de texto (Word)","Registros administrativos","El verbo PARTICIPAR en algunas conjugaciones requiere auxiliares como el que o el haber. Que participan es una conjugación adecuada. al respecto invitamos a consultar:
https://www.elconjugador.com/conjugacion/verbo/participar.html),</v>
      </c>
      <c r="BJ327" s="4" t="str">
        <f t="shared" si="131"/>
        <v>("3.2.4.1","Jóvenes que participan en las rutas de Medellín en la Cabeza","Jóvenes que asisten a las acciones formativas y  recorridos de ciudad. que participan.  disfrutan y se involucran en el cuidado y transformación del hábitat en los territorios urbanos y rurales.        ","Medir el número de Jóvenes que participan en las rutas de Medellín en la Cabeza. mediante recorridos y acciones formativas que promueven el cuidado. la apropiación y gestión del hábitat en los territorios urbanos y rurales de la ciudad.","Acuerdo 019 de 2014: "Por medio del cual se actualiza y adopta la Política Pública de Juventud de Medellín."
Plan Estratégico de Juventud 2015-2027 en su líneas Ecología y Sostenibilidad y Educación Juvenil.
Programa de las Naciones Unidas para el Desarrollo. (2015)- Objetivos del Desarrollo Sostenible: Cuarto ODS "Educación de Calidad" y Onceavo ODS "Ciudades y Comunidades Sostenibles"","V1","V1: Número total de jóvenes que participan en las diferentes rutas del proyecto Medellín en la Cabeza ","Creciente","Mensual","Secretaría de la Juventud","Primaria","Actas. listados de asistencia. bases de datos e informes","2019","0","Observatorio- Secretaría de la Juventud","Alejandro Matta Herrera Secretario de la Juventud","Hojas de cálculo (Excel)
Documentos de texto (Word)","Registros administrativos","El verbo PARTICIPAR en algunas conjugaciones requiere auxiliares como el que o el haber. Que participan es una conjugación adecuada. al respecto invitamos a consultar:
https://www.elconjugador.com/conjugacion/verbo/participar.html),</v>
      </c>
    </row>
    <row r="328" spans="1:62" x14ac:dyDescent="0.2">
      <c r="A328" s="5" t="s">
        <v>326</v>
      </c>
      <c r="B328" s="6" t="s">
        <v>5938</v>
      </c>
      <c r="C328" s="14" t="s">
        <v>2663</v>
      </c>
      <c r="D328" s="14" t="s">
        <v>2664</v>
      </c>
      <c r="E328" s="14" t="s">
        <v>2665</v>
      </c>
      <c r="F328" s="14" t="s">
        <v>817</v>
      </c>
      <c r="G328" s="14" t="s">
        <v>2666</v>
      </c>
      <c r="H328" s="14" t="s">
        <v>819</v>
      </c>
      <c r="I328" s="14" t="s">
        <v>903</v>
      </c>
      <c r="J328" s="14" t="s">
        <v>2553</v>
      </c>
      <c r="K328" s="14" t="s">
        <v>822</v>
      </c>
      <c r="L328" s="15" t="s">
        <v>2563</v>
      </c>
      <c r="M328" s="14">
        <v>2019</v>
      </c>
      <c r="N328" s="61"/>
      <c r="O328" s="14" t="s">
        <v>2533</v>
      </c>
      <c r="P328" s="14" t="s">
        <v>2534</v>
      </c>
      <c r="Q328" s="61" t="s">
        <v>2556</v>
      </c>
      <c r="R328" s="14" t="s">
        <v>897</v>
      </c>
      <c r="S328" s="14"/>
      <c r="U328" s="10" t="s">
        <v>6434</v>
      </c>
      <c r="V328" s="4" t="str">
        <f t="shared" si="110"/>
        <v>3.2.4.2</v>
      </c>
      <c r="W328" s="122" t="s">
        <v>6435</v>
      </c>
      <c r="X328" s="4" t="str">
        <f t="shared" si="111"/>
        <v>Jóvenes rurales atendidos por los diferentes proyectos de la Secretaría de la Juventud</v>
      </c>
      <c r="Y328" s="4" t="s">
        <v>6435</v>
      </c>
      <c r="Z328" s="4" t="str">
        <f t="shared" si="112"/>
        <v xml:space="preserve">Jóvenes rurales que reciben atención y acompañamiento a través de  los diferentes proyectos de la Secretaría de la Juventud. </v>
      </c>
      <c r="AA328" s="4" t="s">
        <v>6435</v>
      </c>
      <c r="AB328" s="4" t="str">
        <f t="shared" si="113"/>
        <v xml:space="preserve">Medir el número de jóvenes  que habitan zonas rurales en la ciudad de Medellín  a quiénes se les garantiza la atención desde los diferentes proyectos de la Secretaría de la Juventud. </v>
      </c>
      <c r="AC328" s="4" t="s">
        <v>6435</v>
      </c>
      <c r="AD328" s="4" t="str">
        <f t="shared" si="114"/>
        <v xml:space="preserve">Acuerdo 019 de 2014: "Por medio del cual se actualiza y adopta la Política Pública de Juventud de Medellín."
Plan Estratégico de Juventud 2015-2027 en su línea Ecología y Sostenibilidad.
Constitución Política de Colombia de 1991 en sus Artículos 79. 80 y 366 
</v>
      </c>
      <c r="AE328" s="4" t="s">
        <v>6435</v>
      </c>
      <c r="AF328" s="4" t="str">
        <f t="shared" si="115"/>
        <v>V1</v>
      </c>
      <c r="AG328" s="4" t="s">
        <v>6435</v>
      </c>
      <c r="AH328" s="4" t="str">
        <f t="shared" si="116"/>
        <v>V1: Número total de jóvenes rurales atendidos en los diferentes proyectos de la Secretaría de la Juventud</v>
      </c>
      <c r="AI328" s="4" t="s">
        <v>6435</v>
      </c>
      <c r="AJ328" s="4" t="str">
        <f t="shared" si="117"/>
        <v>Creciente</v>
      </c>
      <c r="AK328" s="4" t="s">
        <v>6435</v>
      </c>
      <c r="AL328" s="4" t="str">
        <f t="shared" si="118"/>
        <v>Mensual</v>
      </c>
      <c r="AM328" s="4" t="s">
        <v>6435</v>
      </c>
      <c r="AN328" s="4" t="str">
        <f t="shared" si="119"/>
        <v>Secretaría de la Juventud</v>
      </c>
      <c r="AO328" s="4" t="s">
        <v>6435</v>
      </c>
      <c r="AP328" s="4" t="str">
        <f t="shared" si="120"/>
        <v>Primaria</v>
      </c>
      <c r="AQ328" s="4" t="s">
        <v>6435</v>
      </c>
      <c r="AR328" s="4" t="str">
        <f t="shared" si="121"/>
        <v>Actas. listados de asistencia. bases de datos e informes</v>
      </c>
      <c r="AS328" s="4" t="s">
        <v>6435</v>
      </c>
      <c r="AT328" s="4">
        <f t="shared" si="122"/>
        <v>2019</v>
      </c>
      <c r="AU328" s="4" t="s">
        <v>6435</v>
      </c>
      <c r="AV328" s="4">
        <f t="shared" si="123"/>
        <v>0</v>
      </c>
      <c r="AW328" s="4" t="s">
        <v>6435</v>
      </c>
      <c r="AX328" s="4" t="str">
        <f t="shared" si="124"/>
        <v>Observatorio- Secretaría de la Juventud</v>
      </c>
      <c r="AY328" s="4" t="s">
        <v>6435</v>
      </c>
      <c r="AZ328" s="4" t="str">
        <f t="shared" si="125"/>
        <v>Alejandro Matta Herrera Secretario de la Juventud</v>
      </c>
      <c r="BA328" s="4" t="s">
        <v>6435</v>
      </c>
      <c r="BB328" s="4" t="str">
        <f t="shared" si="126"/>
        <v>Hojas de cálculo (Excel)
Documentos de texto (Word)</v>
      </c>
      <c r="BC328" s="4" t="s">
        <v>6435</v>
      </c>
      <c r="BD328" s="4" t="str">
        <f t="shared" si="127"/>
        <v>Registros administrativos</v>
      </c>
      <c r="BE328" s="4" t="s">
        <v>6435</v>
      </c>
      <c r="BF328" s="4">
        <f t="shared" si="128"/>
        <v>0</v>
      </c>
      <c r="BG328" s="4" t="s">
        <v>6437</v>
      </c>
      <c r="BH328" s="4" t="str">
        <f t="shared" si="129"/>
        <v>("3.2.4.2","Jóvenes rurales atendidos por los diferentes proyectos de la Secretaría de la Juventud","Jóvenes rurales que reciben atención y acompañamiento a través de  los diferentes proyectos de la Secretaría de la Juventud. ","Medir el número de jóvenes  que habitan zonas rurales en la ciudad de Medellín  a quiénes se les garantiza la atención desde los diferentes proyectos de la Secretaría de la Juventud. ","Acuerdo 019 de 2014: "Por medio del cual se actualiza y adopta la Política Pública de Juventud de Medellín."
Plan Estratégico de Juventud 2015-2027 en su línea Ecología y Sostenibilidad.
Constitución Política de Colombia de 1991 en sus Artículos 79. 80 y 366 
","V1","V1: Número total de jóvenes rurales atendidos en los diferentes proyectos de la Secretaría de la Juventud","Creciente","Mensual","Secretaría de la Juventud","Primaria","Actas. listados de asistencia. bases de datos e informes</v>
      </c>
      <c r="BI328" s="4" t="str">
        <f t="shared" si="130"/>
        <v>","2019","0","Observatorio- Secretaría de la Juventud","Alejandro Matta Herrera Secretario de la Juventud","Hojas de cálculo (Excel)
Documentos de texto (Word)","Registros administrativos","0),</v>
      </c>
      <c r="BJ328" s="4" t="str">
        <f t="shared" si="131"/>
        <v>("3.2.4.2","Jóvenes rurales atendidos por los diferentes proyectos de la Secretaría de la Juventud","Jóvenes rurales que reciben atención y acompañamiento a través de  los diferentes proyectos de la Secretaría de la Juventud. ","Medir el número de jóvenes  que habitan zonas rurales en la ciudad de Medellín  a quiénes se les garantiza la atención desde los diferentes proyectos de la Secretaría de la Juventud. ","Acuerdo 019 de 2014: "Por medio del cual se actualiza y adopta la Política Pública de Juventud de Medellín."
Plan Estratégico de Juventud 2015-2027 en su línea Ecología y Sostenibilidad.
Constitución Política de Colombia de 1991 en sus Artículos 79. 80 y 366 
","V1","V1: Número total de jóvenes rurales atendidos en los diferentes proyectos de la Secretaría de la Juventud","Creciente","Mensual","Secretaría de la Juventud","Primaria","Actas. listados de asistencia. bases de datos e informes","2019","0","Observatorio- Secretaría de la Juventud","Alejandro Matta Herrera Secretario de la Juventud","Hojas de cálculo (Excel)
Documentos de texto (Word)","Registros administrativos","0),</v>
      </c>
    </row>
    <row r="329" spans="1:62" x14ac:dyDescent="0.2">
      <c r="A329" s="5" t="s">
        <v>327</v>
      </c>
      <c r="B329" s="6" t="s">
        <v>5939</v>
      </c>
      <c r="C329" s="14" t="s">
        <v>2667</v>
      </c>
      <c r="D329" s="14" t="s">
        <v>2668</v>
      </c>
      <c r="E329" s="14" t="s">
        <v>2665</v>
      </c>
      <c r="F329" s="14" t="s">
        <v>817</v>
      </c>
      <c r="G329" s="14" t="s">
        <v>2669</v>
      </c>
      <c r="H329" s="14" t="s">
        <v>819</v>
      </c>
      <c r="I329" s="14" t="s">
        <v>903</v>
      </c>
      <c r="J329" s="14" t="s">
        <v>2553</v>
      </c>
      <c r="K329" s="14" t="s">
        <v>822</v>
      </c>
      <c r="L329" s="15" t="s">
        <v>2563</v>
      </c>
      <c r="M329" s="14" t="s">
        <v>842</v>
      </c>
      <c r="N329" s="14"/>
      <c r="O329" s="14" t="s">
        <v>2533</v>
      </c>
      <c r="P329" s="14" t="s">
        <v>2534</v>
      </c>
      <c r="Q329" s="61" t="s">
        <v>2556</v>
      </c>
      <c r="R329" s="14" t="s">
        <v>897</v>
      </c>
      <c r="S329" s="14" t="s">
        <v>2670</v>
      </c>
      <c r="U329" s="10" t="s">
        <v>6434</v>
      </c>
      <c r="V329" s="4" t="str">
        <f t="shared" si="110"/>
        <v>3.2.4.3</v>
      </c>
      <c r="W329" s="122" t="s">
        <v>6435</v>
      </c>
      <c r="X329" s="4" t="str">
        <f t="shared" si="111"/>
        <v>Jóvenes formados y acompañados para el cuidado de las fuentes hídricas</v>
      </c>
      <c r="Y329" s="4" t="s">
        <v>6435</v>
      </c>
      <c r="Z329" s="4" t="str">
        <f t="shared" si="112"/>
        <v>Jóvenes acompañados mediante estrategias de formación que brinden conceptos y herramientas técnicas para el cuidado de las fuentes hídricas. buscando que las personas  jóvenes se apropien y cuiden el hábitat con el que coexisten.</v>
      </c>
      <c r="AA329" s="4" t="s">
        <v>6435</v>
      </c>
      <c r="AB329" s="4" t="str">
        <f t="shared" si="113"/>
        <v xml:space="preserve">Medir el número de jóvenes formados en el cuidado y la conservación de las fuentes hidrográficas de la ciudad de Medellín. </v>
      </c>
      <c r="AC329" s="4" t="s">
        <v>6435</v>
      </c>
      <c r="AD329" s="4" t="str">
        <f t="shared" si="114"/>
        <v xml:space="preserve">Acuerdo 019 de 2014: "Por medio del cual se actualiza y adopta la Política Pública de Juventud de Medellín."
Plan Estratégico de Juventud 2015-2027 en su línea Ecología y Sostenibilidad.
Constitución Política de Colombia de 1991 en sus Artículos 79. 80 y 366 
</v>
      </c>
      <c r="AE329" s="4" t="s">
        <v>6435</v>
      </c>
      <c r="AF329" s="4" t="str">
        <f t="shared" si="115"/>
        <v>V1</v>
      </c>
      <c r="AG329" s="4" t="s">
        <v>6435</v>
      </c>
      <c r="AH329" s="4" t="str">
        <f t="shared" si="116"/>
        <v>V1: Número total de jóvenes formados y acompañados para el cuidado de las fuentes hídricas</v>
      </c>
      <c r="AI329" s="4" t="s">
        <v>6435</v>
      </c>
      <c r="AJ329" s="4" t="str">
        <f t="shared" si="117"/>
        <v>Creciente</v>
      </c>
      <c r="AK329" s="4" t="s">
        <v>6435</v>
      </c>
      <c r="AL329" s="4" t="str">
        <f t="shared" si="118"/>
        <v>Mensual</v>
      </c>
      <c r="AM329" s="4" t="s">
        <v>6435</v>
      </c>
      <c r="AN329" s="4" t="str">
        <f t="shared" si="119"/>
        <v>Secretaría de la Juventud</v>
      </c>
      <c r="AO329" s="4" t="s">
        <v>6435</v>
      </c>
      <c r="AP329" s="4" t="str">
        <f t="shared" si="120"/>
        <v>Primaria</v>
      </c>
      <c r="AQ329" s="4" t="s">
        <v>6435</v>
      </c>
      <c r="AR329" s="4" t="str">
        <f t="shared" si="121"/>
        <v>Actas. listados de asistencia. bases de datos e informes</v>
      </c>
      <c r="AS329" s="4" t="s">
        <v>6435</v>
      </c>
      <c r="AT329" s="4" t="str">
        <f t="shared" si="122"/>
        <v>NA</v>
      </c>
      <c r="AU329" s="4" t="s">
        <v>6435</v>
      </c>
      <c r="AV329" s="4">
        <f t="shared" si="123"/>
        <v>0</v>
      </c>
      <c r="AW329" s="4" t="s">
        <v>6435</v>
      </c>
      <c r="AX329" s="4" t="str">
        <f t="shared" si="124"/>
        <v>Observatorio- Secretaría de la Juventud</v>
      </c>
      <c r="AY329" s="4" t="s">
        <v>6435</v>
      </c>
      <c r="AZ329" s="4" t="str">
        <f t="shared" si="125"/>
        <v>Alejandro Matta Herrera Secretario de la Juventud</v>
      </c>
      <c r="BA329" s="4" t="s">
        <v>6435</v>
      </c>
      <c r="BB329" s="4" t="str">
        <f t="shared" si="126"/>
        <v>Hojas de cálculo (Excel)
Documentos de texto (Word)</v>
      </c>
      <c r="BC329" s="4" t="s">
        <v>6435</v>
      </c>
      <c r="BD329" s="4" t="str">
        <f t="shared" si="127"/>
        <v>Registros administrativos</v>
      </c>
      <c r="BE329" s="4" t="s">
        <v>6435</v>
      </c>
      <c r="BF329" s="4" t="str">
        <f t="shared" si="128"/>
        <v>Ambas vamos a formarlos y acompañarlos no son excluyentes</v>
      </c>
      <c r="BG329" s="4" t="s">
        <v>6437</v>
      </c>
      <c r="BH329" s="4" t="str">
        <f t="shared" si="129"/>
        <v>("3.2.4.3","Jóvenes formados y acompañados para el cuidado de las fuentes hídricas","Jóvenes acompañados mediante estrategias de formación que brinden conceptos y herramientas técnicas para el cuidado de las fuentes hídricas. buscando que las personas  jóvenes se apropien y cuiden el hábitat con el que coexisten.","Medir el número de jóvenes formados en el cuidado y la conservación de las fuentes hidrográficas de la ciudad de Medellín. ","Acuerdo 019 de 2014: "Por medio del cual se actualiza y adopta la Política Pública de Juventud de Medellín."
Plan Estratégico de Juventud 2015-2027 en su línea Ecología y Sostenibilidad.
Constitución Política de Colombia de 1991 en sus Artículos 79. 80 y 366 
","V1","V1: Número total de jóvenes formados y acompañados para el cuidado de las fuentes hídricas","Creciente","Mensual","Secretaría de la Juventud","Primaria","Actas. listados de asistencia. bases de datos e informes</v>
      </c>
      <c r="BI329" s="4" t="str">
        <f t="shared" si="130"/>
        <v>","NA","0","Observatorio- Secretaría de la Juventud","Alejandro Matta Herrera Secretario de la Juventud","Hojas de cálculo (Excel)
Documentos de texto (Word)","Registros administrativos","Ambas vamos a formarlos y acompañarlos no son excluyentes),</v>
      </c>
      <c r="BJ329" s="4" t="str">
        <f t="shared" si="131"/>
        <v>("3.2.4.3","Jóvenes formados y acompañados para el cuidado de las fuentes hídricas","Jóvenes acompañados mediante estrategias de formación que brinden conceptos y herramientas técnicas para el cuidado de las fuentes hídricas. buscando que las personas  jóvenes se apropien y cuiden el hábitat con el que coexisten.","Medir el número de jóvenes formados en el cuidado y la conservación de las fuentes hidrográficas de la ciudad de Medellín. ","Acuerdo 019 de 2014: "Por medio del cual se actualiza y adopta la Política Pública de Juventud de Medellín."
Plan Estratégico de Juventud 2015-2027 en su línea Ecología y Sostenibilidad.
Constitución Política de Colombia de 1991 en sus Artículos 79. 80 y 366 
","V1","V1: Número total de jóvenes formados y acompañados para el cuidado de las fuentes hídricas","Creciente","Mensual","Secretaría de la Juventud","Primaria","Actas. listados de asistencia. bases de datos e informes","NA","0","Observatorio- Secretaría de la Juventud","Alejandro Matta Herrera Secretario de la Juventud","Hojas de cálculo (Excel)
Documentos de texto (Word)","Registros administrativos","Ambas vamos a formarlos y acompañarlos no son excluyentes),</v>
      </c>
    </row>
    <row r="330" spans="1:62" x14ac:dyDescent="0.2">
      <c r="A330" s="5" t="s">
        <v>328</v>
      </c>
      <c r="B330" s="6" t="s">
        <v>5940</v>
      </c>
      <c r="C330" s="14" t="s">
        <v>2671</v>
      </c>
      <c r="D330" s="14" t="s">
        <v>2672</v>
      </c>
      <c r="E330" s="14" t="s">
        <v>2665</v>
      </c>
      <c r="F330" s="14" t="s">
        <v>817</v>
      </c>
      <c r="G330" s="14" t="s">
        <v>2673</v>
      </c>
      <c r="H330" s="14" t="s">
        <v>819</v>
      </c>
      <c r="I330" s="14" t="s">
        <v>820</v>
      </c>
      <c r="J330" s="14" t="s">
        <v>2553</v>
      </c>
      <c r="K330" s="14" t="s">
        <v>822</v>
      </c>
      <c r="L330" s="15" t="s">
        <v>2563</v>
      </c>
      <c r="M330" s="14" t="s">
        <v>842</v>
      </c>
      <c r="N330" s="14"/>
      <c r="O330" s="14" t="s">
        <v>2533</v>
      </c>
      <c r="P330" s="14" t="s">
        <v>2534</v>
      </c>
      <c r="Q330" s="61" t="s">
        <v>2556</v>
      </c>
      <c r="R330" s="14" t="s">
        <v>897</v>
      </c>
      <c r="S330" s="14"/>
      <c r="U330" s="10" t="s">
        <v>6434</v>
      </c>
      <c r="V330" s="4" t="str">
        <f t="shared" si="110"/>
        <v>3.2.4.4</v>
      </c>
      <c r="W330" s="122" t="s">
        <v>6435</v>
      </c>
      <c r="X330" s="4" t="str">
        <f t="shared" si="111"/>
        <v>Procesos juveniles ambientales fortalecidos</v>
      </c>
      <c r="Y330" s="4" t="s">
        <v>6435</v>
      </c>
      <c r="Z330" s="4" t="str">
        <f t="shared" si="112"/>
        <v xml:space="preserve">Procesos juveniles fortalecidos desde lo técnico y lo conceptual. encaminados a la protección del hábitat y el desarrollo sostenible rural y urbano. mediante estrategias pedagógicas y técnicas que potencialicen sus iniciativas y permitan su proyección hacia el desarrollo sostenible del territorio.
</v>
      </c>
      <c r="AA330" s="4" t="s">
        <v>6435</v>
      </c>
      <c r="AB330" s="4" t="str">
        <f t="shared" si="113"/>
        <v>Medir el número de procesos juveniles ambientales fortalecidos.</v>
      </c>
      <c r="AC330" s="4" t="s">
        <v>6435</v>
      </c>
      <c r="AD330" s="4" t="str">
        <f t="shared" si="114"/>
        <v xml:space="preserve">Acuerdo 019 de 2014: "Por medio del cual se actualiza y adopta la Política Pública de Juventud de Medellín."
Plan Estratégico de Juventud 2015-2027 en su línea Ecología y Sostenibilidad.
Constitución Política de Colombia de 1991 en sus Artículos 79. 80 y 366 
</v>
      </c>
      <c r="AE330" s="4" t="s">
        <v>6435</v>
      </c>
      <c r="AF330" s="4" t="str">
        <f t="shared" si="115"/>
        <v>V1</v>
      </c>
      <c r="AG330" s="4" t="s">
        <v>6435</v>
      </c>
      <c r="AH330" s="4" t="str">
        <f t="shared" si="116"/>
        <v xml:space="preserve">V1: Número total de procesos juveniles ambientales fortalecidos </v>
      </c>
      <c r="AI330" s="4" t="s">
        <v>6435</v>
      </c>
      <c r="AJ330" s="4" t="str">
        <f t="shared" si="117"/>
        <v>Creciente</v>
      </c>
      <c r="AK330" s="4" t="s">
        <v>6435</v>
      </c>
      <c r="AL330" s="4" t="str">
        <f t="shared" si="118"/>
        <v>Trimestral</v>
      </c>
      <c r="AM330" s="4" t="s">
        <v>6435</v>
      </c>
      <c r="AN330" s="4" t="str">
        <f t="shared" si="119"/>
        <v>Secretaría de la Juventud</v>
      </c>
      <c r="AO330" s="4" t="s">
        <v>6435</v>
      </c>
      <c r="AP330" s="4" t="str">
        <f t="shared" si="120"/>
        <v>Primaria</v>
      </c>
      <c r="AQ330" s="4" t="s">
        <v>6435</v>
      </c>
      <c r="AR330" s="4" t="str">
        <f t="shared" si="121"/>
        <v>Actas. listados de asistencia. bases de datos e informes</v>
      </c>
      <c r="AS330" s="4" t="s">
        <v>6435</v>
      </c>
      <c r="AT330" s="4" t="str">
        <f t="shared" si="122"/>
        <v>NA</v>
      </c>
      <c r="AU330" s="4" t="s">
        <v>6435</v>
      </c>
      <c r="AV330" s="4">
        <f t="shared" si="123"/>
        <v>0</v>
      </c>
      <c r="AW330" s="4" t="s">
        <v>6435</v>
      </c>
      <c r="AX330" s="4" t="str">
        <f t="shared" si="124"/>
        <v>Observatorio- Secretaría de la Juventud</v>
      </c>
      <c r="AY330" s="4" t="s">
        <v>6435</v>
      </c>
      <c r="AZ330" s="4" t="str">
        <f t="shared" si="125"/>
        <v>Alejandro Matta Herrera Secretario de la Juventud</v>
      </c>
      <c r="BA330" s="4" t="s">
        <v>6435</v>
      </c>
      <c r="BB330" s="4" t="str">
        <f t="shared" si="126"/>
        <v>Hojas de cálculo (Excel)
Documentos de texto (Word)</v>
      </c>
      <c r="BC330" s="4" t="s">
        <v>6435</v>
      </c>
      <c r="BD330" s="4" t="str">
        <f t="shared" si="127"/>
        <v>Registros administrativos</v>
      </c>
      <c r="BE330" s="4" t="s">
        <v>6435</v>
      </c>
      <c r="BF330" s="4">
        <f t="shared" si="128"/>
        <v>0</v>
      </c>
      <c r="BG330" s="4" t="s">
        <v>6437</v>
      </c>
      <c r="BH330" s="4" t="str">
        <f t="shared" si="129"/>
        <v>("3.2.4.4","Procesos juveniles ambientales fortalecidos","Procesos juveniles fortalecidos desde lo técnico y lo conceptual. encaminados a la protección del hábitat y el desarrollo sostenible rural y urbano. mediante estrategias pedagógicas y técnicas que potencialicen sus iniciativas y permitan su proyección hacia el desarrollo sostenible del territorio.
","Medir el número de procesos juveniles ambientales fortalecidos.","Acuerdo 019 de 2014: "Por medio del cual se actualiza y adopta la Política Pública de Juventud de Medellín."
Plan Estratégico de Juventud 2015-2027 en su línea Ecología y Sostenibilidad.
Constitución Política de Colombia de 1991 en sus Artículos 79. 80 y 366 
","V1","V1: Número total de procesos juveniles ambientales fortalecidos ","Creciente","Trimestral","Secretaría de la Juventud","Primaria","Actas. listados de asistencia. bases de datos e informes</v>
      </c>
      <c r="BI330" s="4" t="str">
        <f t="shared" si="130"/>
        <v>","NA","0","Observatorio- Secretaría de la Juventud","Alejandro Matta Herrera Secretario de la Juventud","Hojas de cálculo (Excel)
Documentos de texto (Word)","Registros administrativos","0),</v>
      </c>
      <c r="BJ330" s="4" t="str">
        <f t="shared" si="131"/>
        <v>("3.2.4.4","Procesos juveniles ambientales fortalecidos","Procesos juveniles fortalecidos desde lo técnico y lo conceptual. encaminados a la protección del hábitat y el desarrollo sostenible rural y urbano. mediante estrategias pedagógicas y técnicas que potencialicen sus iniciativas y permitan su proyección hacia el desarrollo sostenible del territorio.
","Medir el número de procesos juveniles ambientales fortalecidos.","Acuerdo 019 de 2014: "Por medio del cual se actualiza y adopta la Política Pública de Juventud de Medellín."
Plan Estratégico de Juventud 2015-2027 en su línea Ecología y Sostenibilidad.
Constitución Política de Colombia de 1991 en sus Artículos 79. 80 y 366 
","V1","V1: Número total de procesos juveniles ambientales fortalecidos ","Creciente","Trimestral","Secretaría de la Juventud","Primaria","Actas. listados de asistencia. bases de datos e informes","NA","0","Observatorio- Secretaría de la Juventud","Alejandro Matta Herrera Secretario de la Juventud","Hojas de cálculo (Excel)
Documentos de texto (Word)","Registros administrativos","0),</v>
      </c>
    </row>
    <row r="331" spans="1:62" x14ac:dyDescent="0.2">
      <c r="A331" s="5" t="s">
        <v>329</v>
      </c>
      <c r="B331" s="6" t="s">
        <v>5941</v>
      </c>
      <c r="C331" s="50" t="s">
        <v>2674</v>
      </c>
      <c r="D331" s="50" t="s">
        <v>2675</v>
      </c>
      <c r="E331" s="50" t="s">
        <v>2665</v>
      </c>
      <c r="F331" s="50" t="s">
        <v>817</v>
      </c>
      <c r="G331" s="50" t="s">
        <v>2676</v>
      </c>
      <c r="H331" s="50" t="s">
        <v>819</v>
      </c>
      <c r="I331" s="50" t="s">
        <v>820</v>
      </c>
      <c r="J331" s="50" t="s">
        <v>2553</v>
      </c>
      <c r="K331" s="50" t="s">
        <v>822</v>
      </c>
      <c r="L331" s="12" t="s">
        <v>2652</v>
      </c>
      <c r="M331" s="50" t="s">
        <v>842</v>
      </c>
      <c r="N331" s="50"/>
      <c r="O331" s="50" t="s">
        <v>2533</v>
      </c>
      <c r="P331" s="50" t="s">
        <v>2534</v>
      </c>
      <c r="Q331" s="63" t="s">
        <v>2556</v>
      </c>
      <c r="R331" s="50" t="s">
        <v>897</v>
      </c>
      <c r="S331" s="50"/>
      <c r="U331" s="10" t="s">
        <v>6434</v>
      </c>
      <c r="V331" s="4" t="str">
        <f t="shared" si="110"/>
        <v>3.2.4.5</v>
      </c>
      <c r="W331" s="122" t="s">
        <v>6435</v>
      </c>
      <c r="X331" s="4" t="str">
        <f t="shared" si="111"/>
        <v>Eventos para promover en las juventudes el cuidado y la apropiación del Hábitat en los territorios urbanos y rurales de Medellín</v>
      </c>
      <c r="Y331" s="4" t="s">
        <v>6435</v>
      </c>
      <c r="Z331" s="4" t="str">
        <f t="shared" si="112"/>
        <v>Eventos enfocados a promover acciones de habitat joven. las cuales estan dirigidas a la apropiacion y el cuidado del territorio.</v>
      </c>
      <c r="AA331" s="4" t="s">
        <v>6435</v>
      </c>
      <c r="AB331" s="4" t="str">
        <f t="shared" si="113"/>
        <v>Medir el numero de eventos sostenibles realizados.</v>
      </c>
      <c r="AC331" s="4" t="s">
        <v>6435</v>
      </c>
      <c r="AD331" s="4" t="str">
        <f t="shared" si="114"/>
        <v xml:space="preserve">Acuerdo 019 de 2014: "Por medio del cual se actualiza y adopta la Política Pública de Juventud de Medellín."
Plan Estratégico de Juventud 2015-2027 en su línea Ecología y Sostenibilidad.
Constitución Política de Colombia de 1991 en sus Artículos 79. 80 y 366 
</v>
      </c>
      <c r="AE331" s="4" t="s">
        <v>6435</v>
      </c>
      <c r="AF331" s="4" t="str">
        <f t="shared" si="115"/>
        <v>V1</v>
      </c>
      <c r="AG331" s="4" t="s">
        <v>6435</v>
      </c>
      <c r="AH331" s="4" t="str">
        <f t="shared" si="116"/>
        <v>V1: Número total de eventos para promover en las juventudes el cuidado y la apropiación del Hábitat en los territorios urbanos y rurales de Medellín</v>
      </c>
      <c r="AI331" s="4" t="s">
        <v>6435</v>
      </c>
      <c r="AJ331" s="4" t="str">
        <f t="shared" si="117"/>
        <v>Creciente</v>
      </c>
      <c r="AK331" s="4" t="s">
        <v>6435</v>
      </c>
      <c r="AL331" s="4" t="str">
        <f t="shared" si="118"/>
        <v>Trimestral</v>
      </c>
      <c r="AM331" s="4" t="s">
        <v>6435</v>
      </c>
      <c r="AN331" s="4" t="str">
        <f t="shared" si="119"/>
        <v>Secretaría de la Juventud</v>
      </c>
      <c r="AO331" s="4" t="s">
        <v>6435</v>
      </c>
      <c r="AP331" s="4" t="str">
        <f t="shared" si="120"/>
        <v>Primaria</v>
      </c>
      <c r="AQ331" s="4" t="s">
        <v>6435</v>
      </c>
      <c r="AR331" s="4" t="str">
        <f t="shared" si="121"/>
        <v>Informes. listados de asistencia</v>
      </c>
      <c r="AS331" s="4" t="s">
        <v>6435</v>
      </c>
      <c r="AT331" s="4" t="str">
        <f t="shared" si="122"/>
        <v>NA</v>
      </c>
      <c r="AU331" s="4" t="s">
        <v>6435</v>
      </c>
      <c r="AV331" s="4">
        <f t="shared" si="123"/>
        <v>0</v>
      </c>
      <c r="AW331" s="4" t="s">
        <v>6435</v>
      </c>
      <c r="AX331" s="4" t="str">
        <f t="shared" si="124"/>
        <v>Observatorio- Secretaría de la Juventud</v>
      </c>
      <c r="AY331" s="4" t="s">
        <v>6435</v>
      </c>
      <c r="AZ331" s="4" t="str">
        <f t="shared" si="125"/>
        <v>Alejandro Matta Herrera Secretario de la Juventud</v>
      </c>
      <c r="BA331" s="4" t="s">
        <v>6435</v>
      </c>
      <c r="BB331" s="4" t="str">
        <f t="shared" si="126"/>
        <v>Hojas de cálculo (Excel)
Documentos de texto (Word)</v>
      </c>
      <c r="BC331" s="4" t="s">
        <v>6435</v>
      </c>
      <c r="BD331" s="4" t="str">
        <f t="shared" si="127"/>
        <v>Registros administrativos</v>
      </c>
      <c r="BE331" s="4" t="s">
        <v>6435</v>
      </c>
      <c r="BF331" s="4">
        <f t="shared" si="128"/>
        <v>0</v>
      </c>
      <c r="BG331" s="4" t="s">
        <v>6437</v>
      </c>
      <c r="BH331" s="4" t="str">
        <f t="shared" si="129"/>
        <v>("3.2.4.5","Eventos para promover en las juventudes el cuidado y la apropiación del Hábitat en los territorios urbanos y rurales de Medellín","Eventos enfocados a promover acciones de habitat joven. las cuales estan dirigidas a la apropiacion y el cuidado del territorio.","Medir el numero de eventos sostenibles realizados.","Acuerdo 019 de 2014: "Por medio del cual se actualiza y adopta la Política Pública de Juventud de Medellín."
Plan Estratégico de Juventud 2015-2027 en su línea Ecología y Sostenibilidad.
Constitución Política de Colombia de 1991 en sus Artículos 79. 80 y 366 
","V1","V1: Número total de eventos para promover en las juventudes el cuidado y la apropiación del Hábitat en los territorios urbanos y rurales de Medellín","Creciente","Trimestral","Secretaría de la Juventud","Primaria","Informes. listados de asistencia</v>
      </c>
      <c r="BI331" s="4" t="str">
        <f t="shared" si="130"/>
        <v>","NA","0","Observatorio- Secretaría de la Juventud","Alejandro Matta Herrera Secretario de la Juventud","Hojas de cálculo (Excel)
Documentos de texto (Word)","Registros administrativos","0),</v>
      </c>
      <c r="BJ331" s="4" t="str">
        <f t="shared" si="131"/>
        <v>("3.2.4.5","Eventos para promover en las juventudes el cuidado y la apropiación del Hábitat en los territorios urbanos y rurales de Medellín","Eventos enfocados a promover acciones de habitat joven. las cuales estan dirigidas a la apropiacion y el cuidado del territorio.","Medir el numero de eventos sostenibles realizados.","Acuerdo 019 de 2014: "Por medio del cual se actualiza y adopta la Política Pública de Juventud de Medellín."
Plan Estratégico de Juventud 2015-2027 en su línea Ecología y Sostenibilidad.
Constitución Política de Colombia de 1991 en sus Artículos 79. 80 y 366 
","V1","V1: Número total de eventos para promover en las juventudes el cuidado y la apropiación del Hábitat en los territorios urbanos y rurales de Medellín","Creciente","Trimestral","Secretaría de la Juventud","Primaria","Informes. listados de asistencia","NA","0","Observatorio- Secretaría de la Juventud","Alejandro Matta Herrera Secretario de la Juventud","Hojas de cálculo (Excel)
Documentos de texto (Word)","Registros administrativos","0),</v>
      </c>
    </row>
    <row r="332" spans="1:62" x14ac:dyDescent="0.2">
      <c r="A332" s="5" t="s">
        <v>330</v>
      </c>
      <c r="B332" s="6" t="s">
        <v>5942</v>
      </c>
      <c r="C332" s="14" t="s">
        <v>2677</v>
      </c>
      <c r="D332" s="14" t="s">
        <v>2678</v>
      </c>
      <c r="E332" s="14" t="s">
        <v>2679</v>
      </c>
      <c r="F332" s="14" t="s">
        <v>817</v>
      </c>
      <c r="G332" s="14" t="s">
        <v>2680</v>
      </c>
      <c r="H332" s="14" t="s">
        <v>819</v>
      </c>
      <c r="I332" s="14" t="s">
        <v>820</v>
      </c>
      <c r="J332" s="14" t="s">
        <v>2553</v>
      </c>
      <c r="K332" s="14" t="s">
        <v>822</v>
      </c>
      <c r="L332" s="15" t="s">
        <v>2563</v>
      </c>
      <c r="M332" s="14" t="s">
        <v>842</v>
      </c>
      <c r="N332" s="14"/>
      <c r="O332" s="14" t="s">
        <v>2533</v>
      </c>
      <c r="P332" s="14" t="s">
        <v>2534</v>
      </c>
      <c r="Q332" s="14" t="s">
        <v>2556</v>
      </c>
      <c r="R332" s="14" t="s">
        <v>897</v>
      </c>
      <c r="S332" s="14"/>
      <c r="U332" s="10" t="s">
        <v>6434</v>
      </c>
      <c r="V332" s="4" t="str">
        <f t="shared" si="110"/>
        <v>3.2.5.1</v>
      </c>
      <c r="W332" s="122" t="s">
        <v>6435</v>
      </c>
      <c r="X332" s="4" t="str">
        <f t="shared" si="111"/>
        <v>Unidades de autoabastecimiento y producción agroecológica rural y urbana fortalecidas</v>
      </c>
      <c r="Y332" s="4" t="s">
        <v>6435</v>
      </c>
      <c r="Z332" s="4" t="str">
        <f t="shared" si="112"/>
        <v>Fortalecimiento de Unidades de gestión de la seguridad alimentaria con enfoque en la productividad y el encadenamiento productivo.</v>
      </c>
      <c r="AA332" s="4" t="s">
        <v>6435</v>
      </c>
      <c r="AB332" s="4" t="str">
        <f t="shared" si="113"/>
        <v>Medir el número de Unidades de autoabastecimiento y producción agroecológica rural y urbana fortalecidas.</v>
      </c>
      <c r="AC332" s="4" t="s">
        <v>6435</v>
      </c>
      <c r="AD332" s="4" t="str">
        <f t="shared" si="114"/>
        <v>Acuerdo 019 de 2014: "Por medio del cual se actualiza y adopta la Política Pública de Juventud de Medellín."
Plan Estratégico de Juventud 2015-2027 en su línea de Trabajo y Emprendimiento Juvenil.</v>
      </c>
      <c r="AE332" s="4" t="s">
        <v>6435</v>
      </c>
      <c r="AF332" s="4" t="str">
        <f t="shared" si="115"/>
        <v>V1</v>
      </c>
      <c r="AG332" s="4" t="s">
        <v>6435</v>
      </c>
      <c r="AH332" s="4" t="str">
        <f t="shared" si="116"/>
        <v xml:space="preserve">
V1: Número total  de Unidades de autoabastecimiento y producción agroecológica rural y urbana que cumplen con al menos una variable de fortalecimiento (Mayor productividad. encadenamiento. valor agregado. transformación). </v>
      </c>
      <c r="AI332" s="4" t="s">
        <v>6435</v>
      </c>
      <c r="AJ332" s="4" t="str">
        <f t="shared" si="117"/>
        <v>Creciente</v>
      </c>
      <c r="AK332" s="4" t="s">
        <v>6435</v>
      </c>
      <c r="AL332" s="4" t="str">
        <f t="shared" si="118"/>
        <v>Trimestral</v>
      </c>
      <c r="AM332" s="4" t="s">
        <v>6435</v>
      </c>
      <c r="AN332" s="4" t="str">
        <f t="shared" si="119"/>
        <v>Secretaría de la Juventud</v>
      </c>
      <c r="AO332" s="4" t="s">
        <v>6435</v>
      </c>
      <c r="AP332" s="4" t="str">
        <f t="shared" si="120"/>
        <v>Primaria</v>
      </c>
      <c r="AQ332" s="4" t="s">
        <v>6435</v>
      </c>
      <c r="AR332" s="4" t="str">
        <f t="shared" si="121"/>
        <v>Actas. listados de asistencia. bases de datos e informes</v>
      </c>
      <c r="AS332" s="4" t="s">
        <v>6435</v>
      </c>
      <c r="AT332" s="4" t="str">
        <f t="shared" si="122"/>
        <v>NA</v>
      </c>
      <c r="AU332" s="4" t="s">
        <v>6435</v>
      </c>
      <c r="AV332" s="4">
        <f t="shared" si="123"/>
        <v>0</v>
      </c>
      <c r="AW332" s="4" t="s">
        <v>6435</v>
      </c>
      <c r="AX332" s="4" t="str">
        <f t="shared" si="124"/>
        <v>Observatorio- Secretaría de la Juventud</v>
      </c>
      <c r="AY332" s="4" t="s">
        <v>6435</v>
      </c>
      <c r="AZ332" s="4" t="str">
        <f t="shared" si="125"/>
        <v>Alejandro Matta Herrera Secretario de la Juventud</v>
      </c>
      <c r="BA332" s="4" t="s">
        <v>6435</v>
      </c>
      <c r="BB332" s="4" t="str">
        <f t="shared" si="126"/>
        <v>Hojas de cálculo (Excel)
Documentos de texto (Word)</v>
      </c>
      <c r="BC332" s="4" t="s">
        <v>6435</v>
      </c>
      <c r="BD332" s="4" t="str">
        <f t="shared" si="127"/>
        <v>Registros administrativos</v>
      </c>
      <c r="BE332" s="4" t="s">
        <v>6435</v>
      </c>
      <c r="BF332" s="4">
        <f t="shared" si="128"/>
        <v>0</v>
      </c>
      <c r="BG332" s="4" t="s">
        <v>6437</v>
      </c>
      <c r="BH332" s="4" t="str">
        <f t="shared" si="129"/>
        <v>("3.2.5.1","Unidades de autoabastecimiento y producción agroecológica rural y urbana fortalecidas","Fortalecimiento de Unidades de gestión de la seguridad alimentaria con enfoque en la productividad y el encadenamiento productivo.","Medir el número de Unidades de autoabastecimiento y producción agroecológica rural y urbana fortalecidas.","Acuerdo 019 de 2014: "Por medio del cual se actualiza y adopta la Política Pública de Juventud de Medellín."
Plan Estratégico de Juventud 2015-2027 en su línea de Trabajo y Emprendimiento Juvenil.","V1","
V1: Número total  de Unidades de autoabastecimiento y producción agroecológica rural y urbana que cumplen con al menos una variable de fortalecimiento (Mayor productividad. encadenamiento. valor agregado. transformación). ","Creciente","Trimestral","Secretaría de la Juventud","Primaria","Actas. listados de asistencia. bases de datos e informes</v>
      </c>
      <c r="BI332" s="4" t="str">
        <f t="shared" si="130"/>
        <v>","NA","0","Observatorio- Secretaría de la Juventud","Alejandro Matta Herrera Secretario de la Juventud","Hojas de cálculo (Excel)
Documentos de texto (Word)","Registros administrativos","0),</v>
      </c>
      <c r="BJ332" s="4" t="str">
        <f t="shared" si="131"/>
        <v>("3.2.5.1","Unidades de autoabastecimiento y producción agroecológica rural y urbana fortalecidas","Fortalecimiento de Unidades de gestión de la seguridad alimentaria con enfoque en la productividad y el encadenamiento productivo.","Medir el número de Unidades de autoabastecimiento y producción agroecológica rural y urbana fortalecidas.","Acuerdo 019 de 2014: "Por medio del cual se actualiza y adopta la Política Pública de Juventud de Medellín."
Plan Estratégico de Juventud 2015-2027 en su línea de Trabajo y Emprendimiento Juvenil.","V1","
V1: Número total  de Unidades de autoabastecimiento y producción agroecológica rural y urbana que cumplen con al menos una variable de fortalecimiento (Mayor productividad. encadenamiento. valor agregado. transformación). ","Creciente","Trimestral","Secretaría de la Juventud","Primaria","Actas. listados de asistencia. bases de datos e informes","NA","0","Observatorio- Secretaría de la Juventud","Alejandro Matta Herrera Secretario de la Juventud","Hojas de cálculo (Excel)
Documentos de texto (Word)","Registros administrativos","0),</v>
      </c>
    </row>
    <row r="333" spans="1:62" x14ac:dyDescent="0.2">
      <c r="A333" s="5" t="s">
        <v>331</v>
      </c>
      <c r="B333" s="6" t="s">
        <v>5943</v>
      </c>
      <c r="C333" s="14" t="s">
        <v>2681</v>
      </c>
      <c r="D333" s="14" t="s">
        <v>2682</v>
      </c>
      <c r="E333" s="14" t="s">
        <v>2679</v>
      </c>
      <c r="F333" s="14" t="s">
        <v>817</v>
      </c>
      <c r="G333" s="14" t="s">
        <v>2683</v>
      </c>
      <c r="H333" s="14" t="s">
        <v>819</v>
      </c>
      <c r="I333" s="14" t="s">
        <v>820</v>
      </c>
      <c r="J333" s="14" t="s">
        <v>2553</v>
      </c>
      <c r="K333" s="14" t="s">
        <v>822</v>
      </c>
      <c r="L333" s="15" t="s">
        <v>2563</v>
      </c>
      <c r="M333" s="14" t="s">
        <v>842</v>
      </c>
      <c r="N333" s="14"/>
      <c r="O333" s="14" t="s">
        <v>2533</v>
      </c>
      <c r="P333" s="14" t="s">
        <v>2534</v>
      </c>
      <c r="Q333" s="14" t="s">
        <v>2556</v>
      </c>
      <c r="R333" s="14" t="s">
        <v>897</v>
      </c>
      <c r="S333" s="14"/>
      <c r="U333" s="10" t="s">
        <v>6434</v>
      </c>
      <c r="V333" s="4" t="str">
        <f t="shared" si="110"/>
        <v>3.2.5.2</v>
      </c>
      <c r="W333" s="122" t="s">
        <v>6435</v>
      </c>
      <c r="X333" s="4" t="str">
        <f t="shared" si="111"/>
        <v>Cadenas de valor juveniles fortalecidas</v>
      </c>
      <c r="Y333" s="4" t="s">
        <v>6435</v>
      </c>
      <c r="Z333" s="4" t="str">
        <f t="shared" si="112"/>
        <v>Conjunto interrelacionado de actividades necesarias para concebir. producir y disponer hasta su consumo final un producto o servicio. mediante la mayor generación de valor en la cadena identificada en cada variable: perdurabilidad de encadenamientos. disminución de costos de transacción y de costos de producción. incremento de ventas  y generación de empleos formales.</v>
      </c>
      <c r="AA333" s="4" t="s">
        <v>6435</v>
      </c>
      <c r="AB333" s="4" t="str">
        <f t="shared" si="113"/>
        <v>Medir el número de cadenas de valor fortalecidas mediante la Unidad estratégica de seguridad económica juvenil</v>
      </c>
      <c r="AC333" s="4" t="s">
        <v>6435</v>
      </c>
      <c r="AD333" s="4" t="str">
        <f t="shared" si="114"/>
        <v>Acuerdo 019 de 2014: "Por medio del cual se actualiza y adopta la Política Pública de Juventud de Medellín."
Plan Estratégico de Juventud 2015-2027 en su línea de Trabajo y Emprendimiento Juvenil.</v>
      </c>
      <c r="AE333" s="4" t="s">
        <v>6435</v>
      </c>
      <c r="AF333" s="4" t="str">
        <f t="shared" si="115"/>
        <v>V1</v>
      </c>
      <c r="AG333" s="4" t="s">
        <v>6435</v>
      </c>
      <c r="AH333" s="4" t="str">
        <f t="shared" si="116"/>
        <v xml:space="preserve">V1: Número total de cadenas de valor juvenil fortalecidas </v>
      </c>
      <c r="AI333" s="4" t="s">
        <v>6435</v>
      </c>
      <c r="AJ333" s="4" t="str">
        <f t="shared" si="117"/>
        <v>Creciente</v>
      </c>
      <c r="AK333" s="4" t="s">
        <v>6435</v>
      </c>
      <c r="AL333" s="4" t="str">
        <f t="shared" si="118"/>
        <v>Trimestral</v>
      </c>
      <c r="AM333" s="4" t="s">
        <v>6435</v>
      </c>
      <c r="AN333" s="4" t="str">
        <f t="shared" si="119"/>
        <v>Secretaría de la Juventud</v>
      </c>
      <c r="AO333" s="4" t="s">
        <v>6435</v>
      </c>
      <c r="AP333" s="4" t="str">
        <f t="shared" si="120"/>
        <v>Primaria</v>
      </c>
      <c r="AQ333" s="4" t="s">
        <v>6435</v>
      </c>
      <c r="AR333" s="4" t="str">
        <f t="shared" si="121"/>
        <v>Actas. listados de asistencia. bases de datos e informes</v>
      </c>
      <c r="AS333" s="4" t="s">
        <v>6435</v>
      </c>
      <c r="AT333" s="4" t="str">
        <f t="shared" si="122"/>
        <v>NA</v>
      </c>
      <c r="AU333" s="4" t="s">
        <v>6435</v>
      </c>
      <c r="AV333" s="4">
        <f t="shared" si="123"/>
        <v>0</v>
      </c>
      <c r="AW333" s="4" t="s">
        <v>6435</v>
      </c>
      <c r="AX333" s="4" t="str">
        <f t="shared" si="124"/>
        <v>Observatorio- Secretaría de la Juventud</v>
      </c>
      <c r="AY333" s="4" t="s">
        <v>6435</v>
      </c>
      <c r="AZ333" s="4" t="str">
        <f t="shared" si="125"/>
        <v>Alejandro Matta Herrera Secretario de la Juventud</v>
      </c>
      <c r="BA333" s="4" t="s">
        <v>6435</v>
      </c>
      <c r="BB333" s="4" t="str">
        <f t="shared" si="126"/>
        <v>Hojas de cálculo (Excel)
Documentos de texto (Word)</v>
      </c>
      <c r="BC333" s="4" t="s">
        <v>6435</v>
      </c>
      <c r="BD333" s="4" t="str">
        <f t="shared" si="127"/>
        <v>Registros administrativos</v>
      </c>
      <c r="BE333" s="4" t="s">
        <v>6435</v>
      </c>
      <c r="BF333" s="4">
        <f t="shared" si="128"/>
        <v>0</v>
      </c>
      <c r="BG333" s="4" t="s">
        <v>6437</v>
      </c>
      <c r="BH333" s="4" t="str">
        <f t="shared" si="129"/>
        <v>("3.2.5.2","Cadenas de valor juveniles fortalecidas","Conjunto interrelacionado de actividades necesarias para concebir. producir y disponer hasta su consumo final un producto o servicio. mediante la mayor generación de valor en la cadena identificada en cada variable: perdurabilidad de encadenamientos. disminución de costos de transacción y de costos de producción. incremento de ventas  y generación de empleos formales.","Medir el número de cadenas de valor fortalecidas mediante la Unidad estratégica de seguridad económica juvenil","Acuerdo 019 de 2014: "Por medio del cual se actualiza y adopta la Política Pública de Juventud de Medellín."
Plan Estratégico de Juventud 2015-2027 en su línea de Trabajo y Emprendimiento Juvenil.","V1","V1: Número total de cadenas de valor juvenil fortalecidas ","Creciente","Trimestral","Secretaría de la Juventud","Primaria","Actas. listados de asistencia. bases de datos e informes</v>
      </c>
      <c r="BI333" s="4" t="str">
        <f t="shared" si="130"/>
        <v>","NA","0","Observatorio- Secretaría de la Juventud","Alejandro Matta Herrera Secretario de la Juventud","Hojas de cálculo (Excel)
Documentos de texto (Word)","Registros administrativos","0),</v>
      </c>
      <c r="BJ333" s="4" t="str">
        <f t="shared" si="131"/>
        <v>("3.2.5.2","Cadenas de valor juveniles fortalecidas","Conjunto interrelacionado de actividades necesarias para concebir. producir y disponer hasta su consumo final un producto o servicio. mediante la mayor generación de valor en la cadena identificada en cada variable: perdurabilidad de encadenamientos. disminución de costos de transacción y de costos de producción. incremento de ventas  y generación de empleos formales.","Medir el número de cadenas de valor fortalecidas mediante la Unidad estratégica de seguridad económica juvenil","Acuerdo 019 de 2014: "Por medio del cual se actualiza y adopta la Política Pública de Juventud de Medellín."
Plan Estratégico de Juventud 2015-2027 en su línea de Trabajo y Emprendimiento Juvenil.","V1","V1: Número total de cadenas de valor juvenil fortalecidas ","Creciente","Trimestral","Secretaría de la Juventud","Primaria","Actas. listados de asistencia. bases de datos e informes","NA","0","Observatorio- Secretaría de la Juventud","Alejandro Matta Herrera Secretario de la Juventud","Hojas de cálculo (Excel)
Documentos de texto (Word)","Registros administrativos","0),</v>
      </c>
    </row>
    <row r="334" spans="1:62" x14ac:dyDescent="0.2">
      <c r="A334" s="5" t="s">
        <v>332</v>
      </c>
      <c r="B334" s="6" t="s">
        <v>5944</v>
      </c>
      <c r="C334" s="14" t="s">
        <v>2684</v>
      </c>
      <c r="D334" s="14" t="s">
        <v>2685</v>
      </c>
      <c r="E334" s="14" t="s">
        <v>2679</v>
      </c>
      <c r="F334" s="14" t="s">
        <v>985</v>
      </c>
      <c r="G334" s="15" t="s">
        <v>2686</v>
      </c>
      <c r="H334" s="14" t="s">
        <v>819</v>
      </c>
      <c r="I334" s="14" t="s">
        <v>820</v>
      </c>
      <c r="J334" s="14" t="s">
        <v>2553</v>
      </c>
      <c r="K334" s="14" t="s">
        <v>822</v>
      </c>
      <c r="L334" s="15" t="s">
        <v>2563</v>
      </c>
      <c r="M334" s="14" t="s">
        <v>842</v>
      </c>
      <c r="N334" s="14"/>
      <c r="O334" s="14" t="s">
        <v>2533</v>
      </c>
      <c r="P334" s="14" t="s">
        <v>2534</v>
      </c>
      <c r="Q334" s="15" t="s">
        <v>2653</v>
      </c>
      <c r="R334" s="14" t="s">
        <v>897</v>
      </c>
      <c r="S334" s="14"/>
      <c r="U334" s="10" t="s">
        <v>6434</v>
      </c>
      <c r="V334" s="4" t="str">
        <f t="shared" si="110"/>
        <v>3.2.5.3</v>
      </c>
      <c r="W334" s="122" t="s">
        <v>6435</v>
      </c>
      <c r="X334" s="4" t="str">
        <f t="shared" si="111"/>
        <v>Unidad estratégica de seguridad económica juvenil creada</v>
      </c>
      <c r="Y334" s="4" t="s">
        <v>6435</v>
      </c>
      <c r="Z334" s="4" t="str">
        <f t="shared" si="112"/>
        <v>Unidad institucional que centralizará los esfuerzos por garantizar la seguridad económica de los jóvenes. esta entendida como la posibilidad de desarrollar el ser jóvenes sin barreras económicas para tal fin.</v>
      </c>
      <c r="AA334" s="4" t="s">
        <v>6435</v>
      </c>
      <c r="AB334" s="4" t="str">
        <f t="shared" si="113"/>
        <v>Medir el porcentaje de avance en la creación de la Unidad estratégica de seguridad económica juvenil.</v>
      </c>
      <c r="AC334" s="4" t="s">
        <v>6435</v>
      </c>
      <c r="AD334" s="4" t="str">
        <f t="shared" si="114"/>
        <v>Acuerdo 019 de 2014: "Por medio del cual se actualiza y adopta la Política Pública de Juventud de Medellín."
Plan Estratégico de Juventud 2015-2027 en su línea de Trabajo y Emprendimiento Juvenil.</v>
      </c>
      <c r="AE334" s="4" t="s">
        <v>6435</v>
      </c>
      <c r="AF334" s="4" t="str">
        <f t="shared" si="115"/>
        <v>V1/V2*100</v>
      </c>
      <c r="AG334" s="4" t="s">
        <v>6435</v>
      </c>
      <c r="AH334" s="4" t="str">
        <f t="shared" si="116"/>
        <v>V1: Número de fases ejecutadas para la implementación de la unidad estratégica de seguridad económica juvenil
V2: Total de número de fases planificadas para la  implementación de la unidad estratégica de seguridad económica juvenil</v>
      </c>
      <c r="AI334" s="4" t="s">
        <v>6435</v>
      </c>
      <c r="AJ334" s="4" t="str">
        <f t="shared" si="117"/>
        <v>Creciente</v>
      </c>
      <c r="AK334" s="4" t="s">
        <v>6435</v>
      </c>
      <c r="AL334" s="4" t="str">
        <f t="shared" si="118"/>
        <v>Trimestral</v>
      </c>
      <c r="AM334" s="4" t="s">
        <v>6435</v>
      </c>
      <c r="AN334" s="4" t="str">
        <f t="shared" si="119"/>
        <v>Secretaría de la Juventud</v>
      </c>
      <c r="AO334" s="4" t="s">
        <v>6435</v>
      </c>
      <c r="AP334" s="4" t="str">
        <f t="shared" si="120"/>
        <v>Primaria</v>
      </c>
      <c r="AQ334" s="4" t="s">
        <v>6435</v>
      </c>
      <c r="AR334" s="4" t="str">
        <f t="shared" si="121"/>
        <v>Actas. listados de asistencia. bases de datos e informes</v>
      </c>
      <c r="AS334" s="4" t="s">
        <v>6435</v>
      </c>
      <c r="AT334" s="4" t="str">
        <f t="shared" si="122"/>
        <v>NA</v>
      </c>
      <c r="AU334" s="4" t="s">
        <v>6435</v>
      </c>
      <c r="AV334" s="4">
        <f t="shared" si="123"/>
        <v>0</v>
      </c>
      <c r="AW334" s="4" t="s">
        <v>6435</v>
      </c>
      <c r="AX334" s="4" t="str">
        <f t="shared" si="124"/>
        <v>Observatorio- Secretaría de la Juventud</v>
      </c>
      <c r="AY334" s="4" t="s">
        <v>6435</v>
      </c>
      <c r="AZ334" s="4" t="str">
        <f t="shared" si="125"/>
        <v>Alejandro Matta Herrera Secretario de la Juventud</v>
      </c>
      <c r="BA334" s="4" t="s">
        <v>6435</v>
      </c>
      <c r="BB334" s="4" t="str">
        <f t="shared" si="126"/>
        <v>Documentos de texto (Word. pdf)</v>
      </c>
      <c r="BC334" s="4" t="s">
        <v>6435</v>
      </c>
      <c r="BD334" s="4" t="str">
        <f t="shared" si="127"/>
        <v>Registros administrativos</v>
      </c>
      <c r="BE334" s="4" t="s">
        <v>6435</v>
      </c>
      <c r="BF334" s="4">
        <f t="shared" si="128"/>
        <v>0</v>
      </c>
      <c r="BG334" s="4" t="s">
        <v>6437</v>
      </c>
      <c r="BH334" s="4" t="str">
        <f t="shared" si="129"/>
        <v>("3.2.5.3","Unidad estratégica de seguridad económica juvenil creada","Unidad institucional que centralizará los esfuerzos por garantizar la seguridad económica de los jóvenes. esta entendida como la posibilidad de desarrollar el ser jóvenes sin barreras económicas para tal fin.","Medir el porcentaje de avance en la creación de la Unidad estratégica de seguridad económica juvenil.","Acuerdo 019 de 2014: "Por medio del cual se actualiza y adopta la Política Pública de Juventud de Medellín."
Plan Estratégico de Juventud 2015-2027 en su línea de Trabajo y Emprendimiento Juvenil.","V1/V2*100","V1: Número de fases ejecutadas para la implementación de la unidad estratégica de seguridad económica juvenil
V2: Total de número de fases planificadas para la  implementación de la unidad estratégica de seguridad económica juvenil","Creciente","Trimestral","Secretaría de la Juventud","Primaria","Actas. listados de asistencia. bases de datos e informes</v>
      </c>
      <c r="BI334" s="4" t="str">
        <f t="shared" si="130"/>
        <v>","NA","0","Observatorio- Secretaría de la Juventud","Alejandro Matta Herrera Secretario de la Juventud","Documentos de texto (Word. pdf)","Registros administrativos","0),</v>
      </c>
      <c r="BJ334" s="4" t="str">
        <f t="shared" si="131"/>
        <v>("3.2.5.3","Unidad estratégica de seguridad económica juvenil creada","Unidad institucional que centralizará los esfuerzos por garantizar la seguridad económica de los jóvenes. esta entendida como la posibilidad de desarrollar el ser jóvenes sin barreras económicas para tal fin.","Medir el porcentaje de avance en la creación de la Unidad estratégica de seguridad económica juvenil.","Acuerdo 019 de 2014: "Por medio del cual se actualiza y adopta la Política Pública de Juventud de Medellín."
Plan Estratégico de Juventud 2015-2027 en su línea de Trabajo y Emprendimiento Juvenil.","V1/V2*100","V1: Número de fases ejecutadas para la implementación de la unidad estratégica de seguridad económica juvenil
V2: Total de número de fases planificadas para la  implementación de la unidad estratégica de seguridad económica juvenil","Creciente","Trimestral","Secretaría de la Juventud","Primaria","Actas. listados de asistencia. bases de datos e informes","NA","0","Observatorio- Secretaría de la Juventud","Alejandro Matta Herrera Secretario de la Juventud","Documentos de texto (Word. pdf)","Registros administrativos","0),</v>
      </c>
    </row>
    <row r="335" spans="1:62" x14ac:dyDescent="0.2">
      <c r="A335" s="5" t="s">
        <v>333</v>
      </c>
      <c r="B335" s="6" t="s">
        <v>5945</v>
      </c>
      <c r="C335" s="60" t="s">
        <v>2687</v>
      </c>
      <c r="D335" s="60" t="s">
        <v>2688</v>
      </c>
      <c r="E335" s="61" t="s">
        <v>2689</v>
      </c>
      <c r="F335" s="14" t="s">
        <v>985</v>
      </c>
      <c r="G335" s="60" t="s">
        <v>2690</v>
      </c>
      <c r="H335" s="61" t="s">
        <v>819</v>
      </c>
      <c r="I335" s="61" t="s">
        <v>872</v>
      </c>
      <c r="J335" s="61" t="s">
        <v>2530</v>
      </c>
      <c r="K335" s="61" t="s">
        <v>822</v>
      </c>
      <c r="L335" s="15" t="s">
        <v>2563</v>
      </c>
      <c r="M335" s="61" t="s">
        <v>842</v>
      </c>
      <c r="N335" s="61"/>
      <c r="O335" s="14" t="s">
        <v>2533</v>
      </c>
      <c r="P335" s="14" t="s">
        <v>2534</v>
      </c>
      <c r="Q335" s="14" t="s">
        <v>2556</v>
      </c>
      <c r="R335" s="14" t="s">
        <v>897</v>
      </c>
      <c r="S335" s="61"/>
      <c r="U335" s="10" t="s">
        <v>6434</v>
      </c>
      <c r="V335" s="4" t="str">
        <f t="shared" si="110"/>
        <v>3.2.6.1</v>
      </c>
      <c r="W335" s="122" t="s">
        <v>6435</v>
      </c>
      <c r="X335" s="4" t="str">
        <f t="shared" si="111"/>
        <v>Presupuesto ordinario de la Secretaría de la Juventud priorizado por el Consejo Municipal de Juventud y por las demás instancias del Sistema Municipal de Juventud</v>
      </c>
      <c r="Y335" s="4" t="s">
        <v>6435</v>
      </c>
      <c r="Z335" s="4" t="str">
        <f t="shared" si="112"/>
        <v xml:space="preserve">Hace referencia al porcentaje de presupuesto ordinario de la Secretaría de la Juventud que se destina  para su priorización por parte del Consejo Municipal de Juventud  y  por las demás instancias del Sistema Municipal de Juventud.. en el marco de la Ley 1622 de 2013 </v>
      </c>
      <c r="AA335" s="4" t="s">
        <v>6435</v>
      </c>
      <c r="AB335" s="4" t="str">
        <f t="shared" si="113"/>
        <v xml:space="preserve">Medir el porcentaje de presupuesto priorizado por parte del CMJ y las demás instancias del Sistema Municipal de Juventud. </v>
      </c>
      <c r="AC335" s="4" t="s">
        <v>6435</v>
      </c>
      <c r="AD335" s="4" t="str">
        <f t="shared" si="114"/>
        <v>Ley 1622 de 2013 “Estatuto de Ciudadanía Juvenil”.
Ley 1885 de 2018 “por la cual se modifica la Ley Estatutaria 1622 de 2013 y se dictan otras disposiciones.”</v>
      </c>
      <c r="AE335" s="4" t="s">
        <v>6435</v>
      </c>
      <c r="AF335" s="4" t="str">
        <f t="shared" si="115"/>
        <v>V1/V2*100</v>
      </c>
      <c r="AG335" s="4" t="s">
        <v>6435</v>
      </c>
      <c r="AH335" s="4" t="str">
        <f t="shared" si="116"/>
        <v>V1: Presupuesto ordinario  de la Secretaria de la Juventud priorizado por el CMJ y el Subsistema de Participación Juvenil. 
V2: Presupuesto ordinario de inversión de la Secretaría de la Juventud</v>
      </c>
      <c r="AI335" s="4" t="s">
        <v>6435</v>
      </c>
      <c r="AJ335" s="4" t="str">
        <f t="shared" si="117"/>
        <v>Creciente</v>
      </c>
      <c r="AK335" s="4" t="s">
        <v>6435</v>
      </c>
      <c r="AL335" s="4" t="str">
        <f t="shared" si="118"/>
        <v>Semestral</v>
      </c>
      <c r="AM335" s="4" t="s">
        <v>6435</v>
      </c>
      <c r="AN335" s="4" t="str">
        <f t="shared" si="119"/>
        <v xml:space="preserve">Secretaría de la Juventud </v>
      </c>
      <c r="AO335" s="4" t="s">
        <v>6435</v>
      </c>
      <c r="AP335" s="4" t="str">
        <f t="shared" si="120"/>
        <v>Primaria</v>
      </c>
      <c r="AQ335" s="4" t="s">
        <v>6435</v>
      </c>
      <c r="AR335" s="4" t="str">
        <f t="shared" si="121"/>
        <v>Actas. listados de asistencia. bases de datos e informes</v>
      </c>
      <c r="AS335" s="4" t="s">
        <v>6435</v>
      </c>
      <c r="AT335" s="4" t="str">
        <f t="shared" si="122"/>
        <v>NA</v>
      </c>
      <c r="AU335" s="4" t="s">
        <v>6435</v>
      </c>
      <c r="AV335" s="4">
        <f t="shared" si="123"/>
        <v>0</v>
      </c>
      <c r="AW335" s="4" t="s">
        <v>6435</v>
      </c>
      <c r="AX335" s="4" t="str">
        <f t="shared" si="124"/>
        <v>Observatorio- Secretaría de la Juventud</v>
      </c>
      <c r="AY335" s="4" t="s">
        <v>6435</v>
      </c>
      <c r="AZ335" s="4" t="str">
        <f t="shared" si="125"/>
        <v>Alejandro Matta Herrera Secretario de la Juventud</v>
      </c>
      <c r="BA335" s="4" t="s">
        <v>6435</v>
      </c>
      <c r="BB335" s="4" t="str">
        <f t="shared" si="126"/>
        <v>Hojas de cálculo (Excel)
Documentos de texto (Word)</v>
      </c>
      <c r="BC335" s="4" t="s">
        <v>6435</v>
      </c>
      <c r="BD335" s="4" t="str">
        <f t="shared" si="127"/>
        <v>Registros administrativos</v>
      </c>
      <c r="BE335" s="4" t="s">
        <v>6435</v>
      </c>
      <c r="BF335" s="4">
        <f t="shared" si="128"/>
        <v>0</v>
      </c>
      <c r="BG335" s="4" t="s">
        <v>6437</v>
      </c>
      <c r="BH335" s="4" t="str">
        <f t="shared" si="129"/>
        <v>("3.2.6.1","Presupuesto ordinario de la Secretaría de la Juventud priorizado por el Consejo Municipal de Juventud y por las demás instancias del Sistema Municipal de Juventud","Hace referencia al porcentaje de presupuesto ordinario de la Secretaría de la Juventud que se destina  para su priorización por parte del Consejo Municipal de Juventud  y  por las demás instancias del Sistema Municipal de Juventud.. en el marco de la Ley 1622 de 2013 ","Medir el porcentaje de presupuesto priorizado por parte del CMJ y las demás instancias del Sistema Municipal de Juventud. ","Ley 1622 de 2013 “Estatuto de Ciudadanía Juvenil”.
Ley 1885 de 2018 “por la cual se modifica la Ley Estatutaria 1622 de 2013 y se dictan otras disposiciones.”","V1/V2*100","V1: Presupuesto ordinario  de la Secretaria de la Juventud priorizado por el CMJ y el Subsistema de Participación Juvenil. 
V2: Presupuesto ordinario de inversión de la Secretaría de la Juventud","Creciente","Semestral","Secretaría de la Juventud ","Primaria","Actas. listados de asistencia. bases de datos e informes</v>
      </c>
      <c r="BI335" s="4" t="str">
        <f t="shared" si="130"/>
        <v>","NA","0","Observatorio- Secretaría de la Juventud","Alejandro Matta Herrera Secretario de la Juventud","Hojas de cálculo (Excel)
Documentos de texto (Word)","Registros administrativos","0),</v>
      </c>
      <c r="BJ335" s="4" t="str">
        <f t="shared" si="131"/>
        <v>("3.2.6.1","Presupuesto ordinario de la Secretaría de la Juventud priorizado por el Consejo Municipal de Juventud y por las demás instancias del Sistema Municipal de Juventud","Hace referencia al porcentaje de presupuesto ordinario de la Secretaría de la Juventud que se destina  para su priorización por parte del Consejo Municipal de Juventud  y  por las demás instancias del Sistema Municipal de Juventud.. en el marco de la Ley 1622 de 2013 ","Medir el porcentaje de presupuesto priorizado por parte del CMJ y las demás instancias del Sistema Municipal de Juventud. ","Ley 1622 de 2013 “Estatuto de Ciudadanía Juvenil”.
Ley 1885 de 2018 “por la cual se modifica la Ley Estatutaria 1622 de 2013 y se dictan otras disposiciones.”","V1/V2*100","V1: Presupuesto ordinario  de la Secretaria de la Juventud priorizado por el CMJ y el Subsistema de Participación Juvenil. 
V2: Presupuesto ordinario de inversión de la Secretaría de la Juventud","Creciente","Semestral","Secretaría de la Juventud ","Primaria","Actas. listados de asistencia. bases de datos e informes","NA","0","Observatorio- Secretaría de la Juventud","Alejandro Matta Herrera Secretario de la Juventud","Hojas de cálculo (Excel)
Documentos de texto (Word)","Registros administrativos","0),</v>
      </c>
    </row>
    <row r="336" spans="1:62" x14ac:dyDescent="0.2">
      <c r="A336" s="5" t="s">
        <v>334</v>
      </c>
      <c r="B336" s="6" t="s">
        <v>5946</v>
      </c>
      <c r="C336" s="60" t="s">
        <v>2691</v>
      </c>
      <c r="D336" s="60" t="s">
        <v>2692</v>
      </c>
      <c r="E336" s="14" t="s">
        <v>2693</v>
      </c>
      <c r="F336" s="14" t="s">
        <v>985</v>
      </c>
      <c r="G336" s="60" t="s">
        <v>2694</v>
      </c>
      <c r="H336" s="61" t="s">
        <v>819</v>
      </c>
      <c r="I336" s="61" t="s">
        <v>903</v>
      </c>
      <c r="J336" s="61" t="s">
        <v>2530</v>
      </c>
      <c r="K336" s="61" t="s">
        <v>822</v>
      </c>
      <c r="L336" s="15" t="s">
        <v>2563</v>
      </c>
      <c r="M336" s="14">
        <v>2019</v>
      </c>
      <c r="N336" s="61"/>
      <c r="O336" s="14" t="s">
        <v>2533</v>
      </c>
      <c r="P336" s="14" t="s">
        <v>2534</v>
      </c>
      <c r="Q336" s="14" t="s">
        <v>2556</v>
      </c>
      <c r="R336" s="14" t="s">
        <v>897</v>
      </c>
      <c r="S336" s="61"/>
      <c r="U336" s="10" t="s">
        <v>6434</v>
      </c>
      <c r="V336" s="4" t="str">
        <f t="shared" si="110"/>
        <v>3.2.6.2</v>
      </c>
      <c r="W336" s="122" t="s">
        <v>6435</v>
      </c>
      <c r="X336" s="4" t="str">
        <f t="shared" si="111"/>
        <v>Subsistema institucional del Sistema Municipal de Juventud operando</v>
      </c>
      <c r="Y336" s="4" t="s">
        <v>6435</v>
      </c>
      <c r="Z336" s="4" t="str">
        <f t="shared" si="112"/>
        <v>El Subsistema Institucional (Comité Municipal de Juventud. Plataforma de Juventud. Asamblea Municipal de juventudes. Comisión de concertación y decisión. Consejo Municipal de Juventud) operando de acuerdo a lo establecido en la Ley 1622 de 2013 y el Acuerdo Municipal 019 de 2014.</v>
      </c>
      <c r="AA336" s="4" t="s">
        <v>6435</v>
      </c>
      <c r="AB336" s="4" t="str">
        <f t="shared" si="113"/>
        <v xml:space="preserve">Evidenciar el avance de operación y funcionamiento del  Subsistema Institucional en el marco de la Ley  1622 de 2013 y el Acuerdo Municipal 019 de 2014.
</v>
      </c>
      <c r="AC336" s="4" t="s">
        <v>6435</v>
      </c>
      <c r="AD336" s="4" t="str">
        <f t="shared" si="114"/>
        <v xml:space="preserve">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v>
      </c>
      <c r="AE336" s="4" t="s">
        <v>6435</v>
      </c>
      <c r="AF336" s="4" t="str">
        <f t="shared" si="115"/>
        <v>V1/V2*100</v>
      </c>
      <c r="AG336" s="4" t="s">
        <v>6435</v>
      </c>
      <c r="AH336" s="4" t="str">
        <f t="shared" si="116"/>
        <v>V1: Número de instancias del Subsistema de Participación Juvenil operando 
 V2: Número Total de instancias existentes en el Subsistema de Participación Juvenil</v>
      </c>
      <c r="AI336" s="4" t="s">
        <v>6435</v>
      </c>
      <c r="AJ336" s="4" t="str">
        <f t="shared" si="117"/>
        <v>Creciente</v>
      </c>
      <c r="AK336" s="4" t="s">
        <v>6435</v>
      </c>
      <c r="AL336" s="4" t="str">
        <f t="shared" si="118"/>
        <v>Mensual</v>
      </c>
      <c r="AM336" s="4" t="s">
        <v>6435</v>
      </c>
      <c r="AN336" s="4" t="str">
        <f t="shared" si="119"/>
        <v xml:space="preserve">Secretaría de la Juventud </v>
      </c>
      <c r="AO336" s="4" t="s">
        <v>6435</v>
      </c>
      <c r="AP336" s="4" t="str">
        <f t="shared" si="120"/>
        <v>Primaria</v>
      </c>
      <c r="AQ336" s="4" t="s">
        <v>6435</v>
      </c>
      <c r="AR336" s="4" t="str">
        <f t="shared" si="121"/>
        <v>Actas. listados de asistencia. bases de datos e informes</v>
      </c>
      <c r="AS336" s="4" t="s">
        <v>6435</v>
      </c>
      <c r="AT336" s="4">
        <f t="shared" si="122"/>
        <v>2019</v>
      </c>
      <c r="AU336" s="4" t="s">
        <v>6435</v>
      </c>
      <c r="AV336" s="4">
        <f t="shared" si="123"/>
        <v>0</v>
      </c>
      <c r="AW336" s="4" t="s">
        <v>6435</v>
      </c>
      <c r="AX336" s="4" t="str">
        <f t="shared" si="124"/>
        <v>Observatorio- Secretaría de la Juventud</v>
      </c>
      <c r="AY336" s="4" t="s">
        <v>6435</v>
      </c>
      <c r="AZ336" s="4" t="str">
        <f t="shared" si="125"/>
        <v>Alejandro Matta Herrera Secretario de la Juventud</v>
      </c>
      <c r="BA336" s="4" t="s">
        <v>6435</v>
      </c>
      <c r="BB336" s="4" t="str">
        <f t="shared" si="126"/>
        <v>Hojas de cálculo (Excel)
Documentos de texto (Word)</v>
      </c>
      <c r="BC336" s="4" t="s">
        <v>6435</v>
      </c>
      <c r="BD336" s="4" t="str">
        <f t="shared" si="127"/>
        <v>Registros administrativos</v>
      </c>
      <c r="BE336" s="4" t="s">
        <v>6435</v>
      </c>
      <c r="BF336" s="4">
        <f t="shared" si="128"/>
        <v>0</v>
      </c>
      <c r="BG336" s="4" t="s">
        <v>6437</v>
      </c>
      <c r="BH336" s="4" t="str">
        <f t="shared" si="129"/>
        <v>("3.2.6.2","Subsistema institucional del Sistema Municipal de Juventud operando","El Subsistema Institucional (Comité Municipal de Juventud. Plataforma de Juventud. Asamblea Municipal de juventudes. Comisión de concertación y decisión. Consejo Municipal de Juventud) operando de acuerdo a lo establecido en la Ley 1622 de 2013 y el Acuerdo Municipal 019 de 2014.","Evidenciar el avance de operación y funcionamiento del  Subsistema Institucional en el marco de la Ley  1622 de 2013 y el Acuerdo Municipal 019 de 2014.
","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","V1/V2*100","V1: Número de instancias del Subsistema de Participación Juvenil operando 
 V2: Número Total de instancias existentes en el Subsistema de Participación Juvenil","Creciente","Mensual","Secretaría de la Juventud ","Primaria","Actas. listados de asistencia. bases de datos e informes</v>
      </c>
      <c r="BI336" s="4" t="str">
        <f t="shared" si="130"/>
        <v>","2019","0","Observatorio- Secretaría de la Juventud","Alejandro Matta Herrera Secretario de la Juventud","Hojas de cálculo (Excel)
Documentos de texto (Word)","Registros administrativos","0),</v>
      </c>
      <c r="BJ336" s="4" t="str">
        <f t="shared" si="131"/>
        <v>("3.2.6.2","Subsistema institucional del Sistema Municipal de Juventud operando","El Subsistema Institucional (Comité Municipal de Juventud. Plataforma de Juventud. Asamblea Municipal de juventudes. Comisión de concertación y decisión. Consejo Municipal de Juventud) operando de acuerdo a lo establecido en la Ley 1622 de 2013 y el Acuerdo Municipal 019 de 2014.","Evidenciar el avance de operación y funcionamiento del  Subsistema Institucional en el marco de la Ley  1622 de 2013 y el Acuerdo Municipal 019 de 2014.
","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","V1/V2*100","V1: Número de instancias del Subsistema de Participación Juvenil operando 
 V2: Número Total de instancias existentes en el Subsistema de Participación Juvenil","Creciente","Mensual","Secretaría de la Juventud ","Primaria","Actas. listados de asistencia. bases de datos e informes","2019","0","Observatorio- Secretaría de la Juventud","Alejandro Matta Herrera Secretario de la Juventud","Hojas de cálculo (Excel)
Documentos de texto (Word)","Registros administrativos","0),</v>
      </c>
    </row>
    <row r="337" spans="1:62" x14ac:dyDescent="0.2">
      <c r="A337" s="5" t="s">
        <v>335</v>
      </c>
      <c r="B337" s="6" t="s">
        <v>5947</v>
      </c>
      <c r="C337" s="15" t="s">
        <v>2695</v>
      </c>
      <c r="D337" s="15" t="s">
        <v>2696</v>
      </c>
      <c r="E337" s="14" t="s">
        <v>2697</v>
      </c>
      <c r="F337" s="15" t="s">
        <v>817</v>
      </c>
      <c r="G337" s="15" t="s">
        <v>2698</v>
      </c>
      <c r="H337" s="14" t="s">
        <v>819</v>
      </c>
      <c r="I337" s="14" t="s">
        <v>903</v>
      </c>
      <c r="J337" s="14" t="s">
        <v>2530</v>
      </c>
      <c r="K337" s="61" t="s">
        <v>822</v>
      </c>
      <c r="L337" s="15" t="s">
        <v>2563</v>
      </c>
      <c r="M337" s="14" t="s">
        <v>842</v>
      </c>
      <c r="N337" s="14"/>
      <c r="O337" s="14" t="s">
        <v>2533</v>
      </c>
      <c r="P337" s="14" t="s">
        <v>2534</v>
      </c>
      <c r="Q337" s="14" t="s">
        <v>2556</v>
      </c>
      <c r="R337" s="14" t="s">
        <v>897</v>
      </c>
      <c r="S337" s="14"/>
      <c r="U337" s="10" t="s">
        <v>6434</v>
      </c>
      <c r="V337" s="4" t="str">
        <f t="shared" si="110"/>
        <v>3.2.6.3</v>
      </c>
      <c r="W337" s="122" t="s">
        <v>6435</v>
      </c>
      <c r="X337" s="4" t="str">
        <f t="shared" si="111"/>
        <v>Acciones con enfoque de intervención diferencial realizadas por los diferentes proyectos de la Secretaría de la Juventud</v>
      </c>
      <c r="Y337" s="4" t="s">
        <v>6435</v>
      </c>
      <c r="Z337" s="4" t="str">
        <f t="shared" si="112"/>
        <v>La implementación de acciones con enfoque de intervención diferenciales en cada uno de los proyectos desarrollados desde la Secretaría de la Juventud. para hacer efectivos los enfoques diferenciales de la política pública de Juventud.</v>
      </c>
      <c r="AA337" s="4" t="s">
        <v>6435</v>
      </c>
      <c r="AB337" s="4" t="str">
        <f t="shared" si="113"/>
        <v xml:space="preserve">Medir  las acciones de  transversalización efectiva de los enfoques de intervención diferenciales de la Política Pública de Juventud en  cada uno de los proyectos de la Secretaría de la Juventud. </v>
      </c>
      <c r="AC337" s="4" t="s">
        <v>6435</v>
      </c>
      <c r="AD337" s="4" t="str">
        <f t="shared" si="114"/>
        <v xml:space="preserve">
Ley 1622 de 2013 “Estatuto de Ciudadanía Juvenil”.
Acuerdo 019 de 2014: "Por medio del cual se actualiza y adopta la Política Pública de Juventud de Medellín."
</v>
      </c>
      <c r="AE337" s="4" t="s">
        <v>6435</v>
      </c>
      <c r="AF337" s="4" t="str">
        <f t="shared" si="115"/>
        <v>V1</v>
      </c>
      <c r="AG337" s="4" t="s">
        <v>6435</v>
      </c>
      <c r="AH337" s="4" t="str">
        <f t="shared" si="116"/>
        <v xml:space="preserve">V1: Número total de acciones con enfoque de intervención diferencial realizadas por los diferentes proyectos de la Secretaría de la Juventud. </v>
      </c>
      <c r="AI337" s="4" t="s">
        <v>6435</v>
      </c>
      <c r="AJ337" s="4" t="str">
        <f t="shared" si="117"/>
        <v>Creciente</v>
      </c>
      <c r="AK337" s="4" t="s">
        <v>6435</v>
      </c>
      <c r="AL337" s="4" t="str">
        <f t="shared" si="118"/>
        <v>Mensual</v>
      </c>
      <c r="AM337" s="4" t="s">
        <v>6435</v>
      </c>
      <c r="AN337" s="4" t="str">
        <f t="shared" si="119"/>
        <v xml:space="preserve">Secretaría de la Juventud </v>
      </c>
      <c r="AO337" s="4" t="s">
        <v>6435</v>
      </c>
      <c r="AP337" s="4" t="str">
        <f t="shared" si="120"/>
        <v>Primaria</v>
      </c>
      <c r="AQ337" s="4" t="s">
        <v>6435</v>
      </c>
      <c r="AR337" s="4" t="str">
        <f t="shared" si="121"/>
        <v>Actas. listados de asistencia. bases de datos e informes</v>
      </c>
      <c r="AS337" s="4" t="s">
        <v>6435</v>
      </c>
      <c r="AT337" s="4" t="str">
        <f t="shared" si="122"/>
        <v>NA</v>
      </c>
      <c r="AU337" s="4" t="s">
        <v>6435</v>
      </c>
      <c r="AV337" s="4">
        <f t="shared" si="123"/>
        <v>0</v>
      </c>
      <c r="AW337" s="4" t="s">
        <v>6435</v>
      </c>
      <c r="AX337" s="4" t="str">
        <f t="shared" si="124"/>
        <v>Observatorio- Secretaría de la Juventud</v>
      </c>
      <c r="AY337" s="4" t="s">
        <v>6435</v>
      </c>
      <c r="AZ337" s="4" t="str">
        <f t="shared" si="125"/>
        <v>Alejandro Matta Herrera Secretario de la Juventud</v>
      </c>
      <c r="BA337" s="4" t="s">
        <v>6435</v>
      </c>
      <c r="BB337" s="4" t="str">
        <f t="shared" si="126"/>
        <v>Hojas de cálculo (Excel)
Documentos de texto (Word)</v>
      </c>
      <c r="BC337" s="4" t="s">
        <v>6435</v>
      </c>
      <c r="BD337" s="4" t="str">
        <f t="shared" si="127"/>
        <v>Registros administrativos</v>
      </c>
      <c r="BE337" s="4" t="s">
        <v>6435</v>
      </c>
      <c r="BF337" s="4">
        <f t="shared" si="128"/>
        <v>0</v>
      </c>
      <c r="BG337" s="4" t="s">
        <v>6437</v>
      </c>
      <c r="BH337" s="4" t="str">
        <f t="shared" si="129"/>
        <v>("3.2.6.3","Acciones con enfoque de intervención diferencial realizadas por los diferentes proyectos de la Secretaría de la Juventud","La implementación de acciones con enfoque de intervención diferenciales en cada uno de los proyectos desarrollados desde la Secretaría de la Juventud. para hacer efectivos los enfoques diferenciales de la política pública de Juventud.","Medir  las acciones de  transversalización efectiva de los enfoques de intervención diferenciales de la Política Pública de Juventud en  cada uno de los proyectos de la Secretaría de la Juventud. ","
Ley 1622 de 2013 “Estatuto de Ciudadanía Juvenil”.
Acuerdo 019 de 2014: "Por medio del cual se actualiza y adopta la Política Pública de Juventud de Medellín."
","V1","V1: Número total de acciones con enfoque de intervención diferencial realizadas por los diferentes proyectos de la Secretaría de la Juventud. ","Creciente","Mensual","Secretaría de la Juventud ","Primaria","Actas. listados de asistencia. bases de datos e informes</v>
      </c>
      <c r="BI337" s="4" t="str">
        <f t="shared" si="130"/>
        <v>","NA","0","Observatorio- Secretaría de la Juventud","Alejandro Matta Herrera Secretario de la Juventud","Hojas de cálculo (Excel)
Documentos de texto (Word)","Registros administrativos","0),</v>
      </c>
      <c r="BJ337" s="4" t="str">
        <f t="shared" si="131"/>
        <v>("3.2.6.3","Acciones con enfoque de intervención diferencial realizadas por los diferentes proyectos de la Secretaría de la Juventud","La implementación de acciones con enfoque de intervención diferenciales en cada uno de los proyectos desarrollados desde la Secretaría de la Juventud. para hacer efectivos los enfoques diferenciales de la política pública de Juventud.","Medir  las acciones de  transversalización efectiva de los enfoques de intervención diferenciales de la Política Pública de Juventud en  cada uno de los proyectos de la Secretaría de la Juventud. ","
Ley 1622 de 2013 “Estatuto de Ciudadanía Juvenil”.
Acuerdo 019 de 2014: "Por medio del cual se actualiza y adopta la Política Pública de Juventud de Medellín."
","V1","V1: Número total de acciones con enfoque de intervención diferencial realizadas por los diferentes proyectos de la Secretaría de la Juventud. ","Creciente","Mensual","Secretaría de la Juventud ","Primaria","Actas. listados de asistencia. bases de datos e informes","NA","0","Observatorio- Secretaría de la Juventud","Alejandro Matta Herrera Secretario de la Juventud","Hojas de cálculo (Excel)
Documentos de texto (Word)","Registros administrativos","0),</v>
      </c>
    </row>
    <row r="338" spans="1:62" x14ac:dyDescent="0.2">
      <c r="A338" s="5" t="s">
        <v>336</v>
      </c>
      <c r="B338" s="6" t="s">
        <v>5948</v>
      </c>
      <c r="C338" s="15" t="s">
        <v>2699</v>
      </c>
      <c r="D338" s="15" t="s">
        <v>2700</v>
      </c>
      <c r="E338" s="14" t="s">
        <v>2693</v>
      </c>
      <c r="F338" s="15" t="s">
        <v>817</v>
      </c>
      <c r="G338" s="15" t="s">
        <v>2701</v>
      </c>
      <c r="H338" s="14" t="s">
        <v>819</v>
      </c>
      <c r="I338" s="14" t="s">
        <v>820</v>
      </c>
      <c r="J338" s="14" t="s">
        <v>2530</v>
      </c>
      <c r="K338" s="14" t="s">
        <v>822</v>
      </c>
      <c r="L338" s="15" t="s">
        <v>2563</v>
      </c>
      <c r="M338" s="14">
        <v>2019</v>
      </c>
      <c r="N338" s="14"/>
      <c r="O338" s="14" t="s">
        <v>2533</v>
      </c>
      <c r="P338" s="14" t="s">
        <v>2534</v>
      </c>
      <c r="Q338" s="14" t="s">
        <v>2535</v>
      </c>
      <c r="R338" s="14" t="s">
        <v>2596</v>
      </c>
      <c r="S338" s="14"/>
      <c r="U338" s="10" t="s">
        <v>6434</v>
      </c>
      <c r="V338" s="4" t="str">
        <f t="shared" si="110"/>
        <v>3.2.6.4</v>
      </c>
      <c r="W338" s="122" t="s">
        <v>6435</v>
      </c>
      <c r="X338" s="4" t="str">
        <f t="shared" si="111"/>
        <v>Jóvenes formados para la participación ciudadana y la incidencia pública</v>
      </c>
      <c r="Y338" s="4" t="s">
        <v>6435</v>
      </c>
      <c r="Z338" s="4" t="str">
        <f t="shared" si="112"/>
        <v>Jóvenes formados en procesos de participación ciudadana e incidencia pública. aportando al desarrollo local a través de la asociación como elemento fundamental para trabajar por su territorio desde las realidades.</v>
      </c>
      <c r="AA338" s="4" t="s">
        <v>6435</v>
      </c>
      <c r="AB338" s="4" t="str">
        <f t="shared" si="113"/>
        <v>Conocer el número de jóvenes formados en participación ciudadana y en  incidencia pública que aportan a los procesos de ciudadanía.</v>
      </c>
      <c r="AC338" s="4" t="s">
        <v>6435</v>
      </c>
      <c r="AD338" s="4" t="str">
        <f t="shared" si="114"/>
        <v xml:space="preserve">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v>
      </c>
      <c r="AE338" s="4" t="s">
        <v>6435</v>
      </c>
      <c r="AF338" s="4" t="str">
        <f t="shared" si="115"/>
        <v>V1</v>
      </c>
      <c r="AG338" s="4" t="s">
        <v>6435</v>
      </c>
      <c r="AH338" s="4" t="str">
        <f t="shared" si="116"/>
        <v>V1: Número total de jóvenes formados para la participación ciudadana y la incidencia pública.</v>
      </c>
      <c r="AI338" s="4" t="s">
        <v>6435</v>
      </c>
      <c r="AJ338" s="4" t="str">
        <f t="shared" si="117"/>
        <v>Creciente</v>
      </c>
      <c r="AK338" s="4" t="s">
        <v>6435</v>
      </c>
      <c r="AL338" s="4" t="str">
        <f t="shared" si="118"/>
        <v>Trimestral</v>
      </c>
      <c r="AM338" s="4" t="s">
        <v>6435</v>
      </c>
      <c r="AN338" s="4" t="str">
        <f t="shared" si="119"/>
        <v xml:space="preserve">Secretaría de la Juventud </v>
      </c>
      <c r="AO338" s="4" t="s">
        <v>6435</v>
      </c>
      <c r="AP338" s="4" t="str">
        <f t="shared" si="120"/>
        <v>Primaria</v>
      </c>
      <c r="AQ338" s="4" t="s">
        <v>6435</v>
      </c>
      <c r="AR338" s="4" t="str">
        <f t="shared" si="121"/>
        <v>Actas. listados de asistencia. bases de datos e informes</v>
      </c>
      <c r="AS338" s="4" t="s">
        <v>6435</v>
      </c>
      <c r="AT338" s="4">
        <f t="shared" si="122"/>
        <v>2019</v>
      </c>
      <c r="AU338" s="4" t="s">
        <v>6435</v>
      </c>
      <c r="AV338" s="4">
        <f t="shared" si="123"/>
        <v>0</v>
      </c>
      <c r="AW338" s="4" t="s">
        <v>6435</v>
      </c>
      <c r="AX338" s="4" t="str">
        <f t="shared" si="124"/>
        <v>Observatorio- Secretaría de la Juventud</v>
      </c>
      <c r="AY338" s="4" t="s">
        <v>6435</v>
      </c>
      <c r="AZ338" s="4" t="str">
        <f t="shared" si="125"/>
        <v>Alejandro Matta Herrera Secretario de la Juventud</v>
      </c>
      <c r="BA338" s="4" t="s">
        <v>6435</v>
      </c>
      <c r="BB338" s="4" t="str">
        <f t="shared" si="126"/>
        <v>Bases de datos
Hojas de cálculo (Excel)</v>
      </c>
      <c r="BC338" s="4" t="s">
        <v>6435</v>
      </c>
      <c r="BD338" s="4" t="str">
        <f t="shared" si="127"/>
        <v>Sistema de Información para el Bienestar Social. SIBIS</v>
      </c>
      <c r="BE338" s="4" t="s">
        <v>6435</v>
      </c>
      <c r="BF338" s="4">
        <f t="shared" si="128"/>
        <v>0</v>
      </c>
      <c r="BG338" s="4" t="s">
        <v>6437</v>
      </c>
      <c r="BH338" s="4" t="str">
        <f t="shared" si="129"/>
        <v>("3.2.6.4","Jóvenes formados para la participación ciudadana y la incidencia pública","Jóvenes formados en procesos de participación ciudadana e incidencia pública. aportando al desarrollo local a través de la asociación como elemento fundamental para trabajar por su territorio desde las realidades.","Conocer el número de jóvenes formados en participación ciudadana y en  incidencia pública que aportan a los procesos de ciudadanía.","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","V1","V1: Número total de jóvenes formados para la participación ciudadana y la incidencia pública.","Creciente","Trimestral","Secretaría de la Juventud ","Primaria","Actas. listados de asistencia. bases de datos e informes</v>
      </c>
      <c r="BI338" s="4" t="str">
        <f t="shared" si="130"/>
        <v>","2019","0","Observatorio- Secretaría de la Juventud","Alejandro Matta Herrera Secretario de la Juventud","Bases de datos
Hojas de cálculo (Excel)","Sistema de Información para el Bienestar Social. SIBIS","0),</v>
      </c>
      <c r="BJ338" s="4" t="str">
        <f t="shared" si="131"/>
        <v>("3.2.6.4","Jóvenes formados para la participación ciudadana y la incidencia pública","Jóvenes formados en procesos de participación ciudadana e incidencia pública. aportando al desarrollo local a través de la asociación como elemento fundamental para trabajar por su territorio desde las realidades.","Conocer el número de jóvenes formados en participación ciudadana y en  incidencia pública que aportan a los procesos de ciudadanía.","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","V1","V1: Número total de jóvenes formados para la participación ciudadana y la incidencia pública.","Creciente","Trimestral","Secretaría de la Juventud ","Primaria","Actas. listados de asistencia. bases de datos e informes","2019","0","Observatorio- Secretaría de la Juventud","Alejandro Matta Herrera Secretario de la Juventud","Bases de datos
Hojas de cálculo (Excel)","Sistema de Información para el Bienestar Social. SIBIS","0),</v>
      </c>
    </row>
    <row r="339" spans="1:62" x14ac:dyDescent="0.2">
      <c r="A339" s="5" t="s">
        <v>337</v>
      </c>
      <c r="B339" s="6" t="s">
        <v>5949</v>
      </c>
      <c r="C339" s="15" t="s">
        <v>2702</v>
      </c>
      <c r="D339" s="15" t="s">
        <v>2703</v>
      </c>
      <c r="E339" s="15" t="s">
        <v>2693</v>
      </c>
      <c r="F339" s="15" t="s">
        <v>817</v>
      </c>
      <c r="G339" s="15" t="s">
        <v>2704</v>
      </c>
      <c r="H339" s="15" t="s">
        <v>819</v>
      </c>
      <c r="I339" s="15" t="s">
        <v>903</v>
      </c>
      <c r="J339" s="15" t="s">
        <v>2530</v>
      </c>
      <c r="K339" s="15" t="s">
        <v>822</v>
      </c>
      <c r="L339" s="15" t="s">
        <v>2563</v>
      </c>
      <c r="M339" s="15">
        <v>2019</v>
      </c>
      <c r="N339" s="15"/>
      <c r="O339" s="15" t="s">
        <v>2533</v>
      </c>
      <c r="P339" s="15" t="s">
        <v>2534</v>
      </c>
      <c r="Q339" s="15" t="s">
        <v>2535</v>
      </c>
      <c r="R339" s="15" t="s">
        <v>2596</v>
      </c>
      <c r="S339" s="15"/>
      <c r="U339" s="10" t="s">
        <v>6434</v>
      </c>
      <c r="V339" s="4" t="str">
        <f t="shared" si="110"/>
        <v>3.2.6.5</v>
      </c>
      <c r="W339" s="122" t="s">
        <v>6435</v>
      </c>
      <c r="X339" s="4" t="str">
        <f t="shared" si="111"/>
        <v>Jóvenes beneficiados con las estrategias de Clubes Juveniles</v>
      </c>
      <c r="Y339" s="4" t="s">
        <v>6435</v>
      </c>
      <c r="Z339" s="4" t="str">
        <f t="shared" si="112"/>
        <v>Jóvenes que se benefician con el fortalecimiento y la consolidación de los Clubes Juveniles mediante su visibilización. formación en habilidades y herramientas técnicas de gestión. acompañamiento e intercambio de experiencias y saberes.</v>
      </c>
      <c r="AA339" s="4" t="s">
        <v>6435</v>
      </c>
      <c r="AB339" s="4" t="str">
        <f t="shared" si="113"/>
        <v>Conocer el número de jóvenes  de la estrategia de Clubes Juveniles   a través del acompañamiento. el acceso a oportunidades e  intercambio de saberes.</v>
      </c>
      <c r="AC339" s="4" t="s">
        <v>6435</v>
      </c>
      <c r="AD339" s="4" t="str">
        <f t="shared" si="114"/>
        <v xml:space="preserve">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v>
      </c>
      <c r="AE339" s="4" t="s">
        <v>6435</v>
      </c>
      <c r="AF339" s="4" t="str">
        <f t="shared" si="115"/>
        <v>V1</v>
      </c>
      <c r="AG339" s="4" t="s">
        <v>6435</v>
      </c>
      <c r="AH339" s="4" t="str">
        <f t="shared" si="116"/>
        <v>V1:  Número total de Jóvenes beneficiados con las estrategias de Clubes Juveniles</v>
      </c>
      <c r="AI339" s="4" t="s">
        <v>6435</v>
      </c>
      <c r="AJ339" s="4" t="str">
        <f t="shared" si="117"/>
        <v>Creciente</v>
      </c>
      <c r="AK339" s="4" t="s">
        <v>6435</v>
      </c>
      <c r="AL339" s="4" t="str">
        <f t="shared" si="118"/>
        <v>Mensual</v>
      </c>
      <c r="AM339" s="4" t="s">
        <v>6435</v>
      </c>
      <c r="AN339" s="4" t="str">
        <f t="shared" si="119"/>
        <v xml:space="preserve">Secretaría de la Juventud </v>
      </c>
      <c r="AO339" s="4" t="s">
        <v>6435</v>
      </c>
      <c r="AP339" s="4" t="str">
        <f t="shared" si="120"/>
        <v>Primaria</v>
      </c>
      <c r="AQ339" s="4" t="s">
        <v>6435</v>
      </c>
      <c r="AR339" s="4" t="str">
        <f t="shared" si="121"/>
        <v>Actas. listados de asistencia. bases de datos e informes</v>
      </c>
      <c r="AS339" s="4" t="s">
        <v>6435</v>
      </c>
      <c r="AT339" s="4">
        <f t="shared" si="122"/>
        <v>2019</v>
      </c>
      <c r="AU339" s="4" t="s">
        <v>6435</v>
      </c>
      <c r="AV339" s="4">
        <f t="shared" si="123"/>
        <v>0</v>
      </c>
      <c r="AW339" s="4" t="s">
        <v>6435</v>
      </c>
      <c r="AX339" s="4" t="str">
        <f t="shared" si="124"/>
        <v>Observatorio- Secretaría de la Juventud</v>
      </c>
      <c r="AY339" s="4" t="s">
        <v>6435</v>
      </c>
      <c r="AZ339" s="4" t="str">
        <f t="shared" si="125"/>
        <v>Alejandro Matta Herrera Secretario de la Juventud</v>
      </c>
      <c r="BA339" s="4" t="s">
        <v>6435</v>
      </c>
      <c r="BB339" s="4" t="str">
        <f t="shared" si="126"/>
        <v>Bases de datos
Hojas de cálculo (Excel)</v>
      </c>
      <c r="BC339" s="4" t="s">
        <v>6435</v>
      </c>
      <c r="BD339" s="4" t="str">
        <f t="shared" si="127"/>
        <v>Sistema de Información para el Bienestar Social. SIBIS</v>
      </c>
      <c r="BE339" s="4" t="s">
        <v>6435</v>
      </c>
      <c r="BF339" s="4">
        <f t="shared" si="128"/>
        <v>0</v>
      </c>
      <c r="BG339" s="4" t="s">
        <v>6437</v>
      </c>
      <c r="BH339" s="4" t="str">
        <f t="shared" si="129"/>
        <v>("3.2.6.5","Jóvenes beneficiados con las estrategias de Clubes Juveniles","Jóvenes que se benefician con el fortalecimiento y la consolidación de los Clubes Juveniles mediante su visibilización. formación en habilidades y herramientas técnicas de gestión. acompañamiento e intercambio de experiencias y saberes.","Conocer el número de jóvenes  de la estrategia de Clubes Juveniles   a través del acompañamiento. el acceso a oportunidades e  intercambio de saberes.","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","V1","V1:  Número total de Jóvenes beneficiados con las estrategias de Clubes Juveniles","Creciente","Mensual","Secretaría de la Juventud ","Primaria","Actas. listados de asistencia. bases de datos e informes</v>
      </c>
      <c r="BI339" s="4" t="str">
        <f t="shared" si="130"/>
        <v>","2019","0","Observatorio- Secretaría de la Juventud","Alejandro Matta Herrera Secretario de la Juventud","Bases de datos
Hojas de cálculo (Excel)","Sistema de Información para el Bienestar Social. SIBIS","0),</v>
      </c>
      <c r="BJ339" s="4" t="str">
        <f t="shared" si="131"/>
        <v>("3.2.6.5","Jóvenes beneficiados con las estrategias de Clubes Juveniles","Jóvenes que se benefician con el fortalecimiento y la consolidación de los Clubes Juveniles mediante su visibilización. formación en habilidades y herramientas técnicas de gestión. acompañamiento e intercambio de experiencias y saberes.","Conocer el número de jóvenes  de la estrategia de Clubes Juveniles   a través del acompañamiento. el acceso a oportunidades e  intercambio de saberes.","
Ley 1622 de 2013 “Estatuto de Ciudadanía Juvenil”.
Acuerdo 019 de 2014: "Por medio del cual se actualiza y adopta la Política Pública de Juventud de Medellín."
Plan Estratégico de Juventud 2015-2027.
Decreto de Reglamentación 1420 de 2015.
Ley 1885 de 2018 “por la cual se modifica la Ley Estatutaria 1622 de 2013 y se dictan otras disposiciones.”
","V1","V1:  Número total de Jóvenes beneficiados con las estrategias de Clubes Juveniles","Creciente","Mensual","Secretaría de la Juventud ","Primaria","Actas. listados de asistencia. bases de datos e informes","2019","0","Observatorio- Secretaría de la Juventud","Alejandro Matta Herrera Secretario de la Juventud","Bases de datos
Hojas de cálculo (Excel)","Sistema de Información para el Bienestar Social. SIBIS","0),</v>
      </c>
    </row>
    <row r="340" spans="1:62" x14ac:dyDescent="0.2">
      <c r="A340" s="5" t="s">
        <v>338</v>
      </c>
      <c r="B340" s="6" t="s">
        <v>5950</v>
      </c>
      <c r="C340" s="14" t="s">
        <v>2705</v>
      </c>
      <c r="D340" s="14" t="s">
        <v>2706</v>
      </c>
      <c r="E340" s="14" t="s">
        <v>2707</v>
      </c>
      <c r="F340" s="64" t="s">
        <v>2708</v>
      </c>
      <c r="G340" s="64" t="s">
        <v>2709</v>
      </c>
      <c r="H340" s="14" t="s">
        <v>1620</v>
      </c>
      <c r="I340" s="14" t="s">
        <v>856</v>
      </c>
      <c r="J340" s="14" t="s">
        <v>2710</v>
      </c>
      <c r="K340" s="14" t="s">
        <v>858</v>
      </c>
      <c r="L340" s="14" t="s">
        <v>2191</v>
      </c>
      <c r="M340" s="14">
        <v>2019</v>
      </c>
      <c r="N340" s="14"/>
      <c r="O340" s="14" t="s">
        <v>2711</v>
      </c>
      <c r="P340" s="14" t="s">
        <v>2711</v>
      </c>
      <c r="Q340" s="14" t="s">
        <v>2712</v>
      </c>
      <c r="R340" s="14" t="s">
        <v>897</v>
      </c>
      <c r="S340" s="14"/>
      <c r="U340" s="10" t="s">
        <v>6434</v>
      </c>
      <c r="V340" s="4" t="str">
        <f t="shared" si="110"/>
        <v>3.3.1</v>
      </c>
      <c r="W340" s="122" t="s">
        <v>6435</v>
      </c>
      <c r="X340" s="4" t="str">
        <f t="shared" si="111"/>
        <v>Índice de Desigualdad de Género IDG</v>
      </c>
      <c r="Y340" s="4" t="s">
        <v>6435</v>
      </c>
      <c r="Z340" s="4" t="str">
        <f t="shared" si="112"/>
        <v>El Índice de Desigualdad de Género (IDG) refleja la desventaja de la mujer en tres dimensiones: Salud Reproductiva-Empoderamiento-Mercado laboral. El índice muestra la pérdida en desarrollo humano debido a la desigualdad comparando los logros de mujeres y hombres en dichas dimensiones. Varía entre cero y uno. cuando tiende a cer se puede interpretar que a las mujeres les va también como a los hombres. Cuando el índice tiende a 1. se puede interpretar de la siguiente forma: Cuando un género muestra el peor desempeño posible en todas las dimensiones que se mide.</v>
      </c>
      <c r="AA340" s="4" t="s">
        <v>6435</v>
      </c>
      <c r="AB340" s="4" t="str">
        <f t="shared" si="113"/>
        <v>Medir la disminuciónn de desigualdades entre hombres y mujeres residentes en la ciudad</v>
      </c>
      <c r="AC340" s="4" t="s">
        <v>6435</v>
      </c>
      <c r="AD340"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340" s="4" t="s">
        <v>6435</v>
      </c>
      <c r="AF340" s="4" t="str">
        <f t="shared" si="115"/>
        <v xml:space="preserve">1 - Daño (Gf. Gm) / Gfm </v>
      </c>
      <c r="AG340" s="4" t="s">
        <v>6435</v>
      </c>
      <c r="AH340" s="4" t="str">
        <f t="shared" si="116"/>
        <v xml:space="preserve">V1: Mortalidad Materna V2: Fecundidad adolescente V3:Representación parlamentaria V4:Logros en educación secundaria y superior V5: Participación en el mercado laboral </v>
      </c>
      <c r="AI340" s="4" t="s">
        <v>6435</v>
      </c>
      <c r="AJ340" s="4" t="str">
        <f t="shared" si="117"/>
        <v>Decreciente</v>
      </c>
      <c r="AK340" s="4" t="s">
        <v>6435</v>
      </c>
      <c r="AL340" s="4" t="str">
        <f t="shared" si="118"/>
        <v>Anual</v>
      </c>
      <c r="AM340" s="4" t="s">
        <v>6435</v>
      </c>
      <c r="AN340" s="4" t="str">
        <f t="shared" si="119"/>
        <v>Departamento Administrativo de Planeación Municipal</v>
      </c>
      <c r="AO340" s="4" t="s">
        <v>6435</v>
      </c>
      <c r="AP340" s="4" t="str">
        <f t="shared" si="120"/>
        <v>Secundaria</v>
      </c>
      <c r="AQ340" s="4" t="s">
        <v>6435</v>
      </c>
      <c r="AR340" s="4" t="str">
        <f t="shared" si="121"/>
        <v>Informes consolidados</v>
      </c>
      <c r="AS340" s="4" t="s">
        <v>6435</v>
      </c>
      <c r="AT340" s="4">
        <f t="shared" si="122"/>
        <v>2019</v>
      </c>
      <c r="AU340" s="4" t="s">
        <v>6435</v>
      </c>
      <c r="AV340" s="4">
        <f t="shared" si="123"/>
        <v>0</v>
      </c>
      <c r="AW340" s="4" t="s">
        <v>6435</v>
      </c>
      <c r="AX340" s="4" t="str">
        <f t="shared" si="124"/>
        <v>Subdirección de Información y Evaluación Estratégica</v>
      </c>
      <c r="AY340" s="4" t="s">
        <v>6435</v>
      </c>
      <c r="AZ340" s="4" t="str">
        <f t="shared" si="125"/>
        <v>Subdirección de Información y Evaluación Estratégica</v>
      </c>
      <c r="BA340" s="4" t="s">
        <v>6435</v>
      </c>
      <c r="BB340" s="4" t="str">
        <f t="shared" si="126"/>
        <v>Hojas de calculo Documentos de texto</v>
      </c>
      <c r="BC340" s="4" t="s">
        <v>6435</v>
      </c>
      <c r="BD340" s="4" t="str">
        <f t="shared" si="127"/>
        <v>Registros administrativos</v>
      </c>
      <c r="BE340" s="4" t="s">
        <v>6435</v>
      </c>
      <c r="BF340" s="4">
        <f t="shared" si="128"/>
        <v>0</v>
      </c>
      <c r="BG340" s="4" t="s">
        <v>6437</v>
      </c>
      <c r="BH340" s="4" t="str">
        <f t="shared" si="129"/>
        <v>("3.3.1","Índice de Desigualdad de Género IDG","El Índice de Desigualdad de Género (IDG) refleja la desventaja de la mujer en tres dimensiones: Salud Reproductiva-Empoderamiento-Mercado laboral. El índice muestra la pérdida en desarrollo humano debido a la desigualdad comparando los logros de mujeres y hombres en dichas dimensiones. Varía entre cero y uno. cuando tiende a cer se puede interpretar que a las mujeres les va también como a los hombres. Cuando el índice tiende a 1. se puede interpretar de la siguiente forma: Cuando un género muestra el peor desempeño posible en todas las dimensiones que se mide.","Medir la disminuciónn de desigualdades entre hombres y mujeres residentes en la ciudad","Acuerdo 102 de 2018. por el cual se crea la Política Pública para la Igualdad de Género de las Mujeres Urbanas y Rurales del Municipio de Medellín. 
Conpes 161 “Equidad de Género para las Mujeres” 
Objetivos de Desarrollo Sostenible. Meta 5 “lograr la igualdad de género”. ","1 - Daño (Gf. Gm) / Gfm ","V1: Mortalidad Materna V2: Fecundidad adolescente V3:Representación parlamentaria V4:Logros en educación secundaria y superior V5: Participación en el mercado laboral ","Decreciente","Anual","Departamento Administrativo de Planeación Municipal","Secundaria","Informes consolidados</v>
      </c>
      <c r="BI340" s="4" t="str">
        <f t="shared" si="130"/>
        <v>","2019","0","Subdirección de Información y Evaluación Estratégica","Subdirección de Información y Evaluación Estratégica","Hojas de calculo Documentos de texto","Registros administrativos","0),</v>
      </c>
      <c r="BJ340" s="4" t="str">
        <f t="shared" si="131"/>
        <v>("3.3.1","Índice de Desigualdad de Género IDG","El Índice de Desigualdad de Género (IDG) refleja la desventaja de la mujer en tres dimensiones: Salud Reproductiva-Empoderamiento-Mercado laboral. El índice muestra la pérdida en desarrollo humano debido a la desigualdad comparando los logros de mujeres y hombres en dichas dimensiones. Varía entre cero y uno. cuando tiende a cer se puede interpretar que a las mujeres les va también como a los hombres. Cuando el índice tiende a 1. se puede interpretar de la siguiente forma: Cuando un género muestra el peor desempeño posible en todas las dimensiones que se mide.","Medir la disminuciónn de desigualdades entre hombres y mujeres residentes en la ciudad","Acuerdo 102 de 2018. por el cual se crea la Política Pública para la Igualdad de Género de las Mujeres Urbanas y Rurales del Municipio de Medellín. 
Conpes 161 “Equidad de Género para las Mujeres” 
Objetivos de Desarrollo Sostenible. Meta 5 “lograr la igualdad de género”. ","1 - Daño (Gf. Gm) / Gfm ","V1: Mortalidad Materna V2: Fecundidad adolescente V3:Representación parlamentaria V4:Logros en educación secundaria y superior V5: Participación en el mercado laboral ","Decreciente","Anual","Departamento Administrativo de Planeación Municipal","Secundaria","Informes consolidados","2019","0","Subdirección de Información y Evaluación Estratégica","Subdirección de Información y Evaluación Estratégica","Hojas de calculo Documentos de texto","Registros administrativos","0),</v>
      </c>
    </row>
    <row r="341" spans="1:62" x14ac:dyDescent="0.2">
      <c r="A341" s="5" t="s">
        <v>339</v>
      </c>
      <c r="B341" s="6" t="s">
        <v>5951</v>
      </c>
      <c r="C341" s="58" t="s">
        <v>2713</v>
      </c>
      <c r="D341" s="58" t="s">
        <v>2714</v>
      </c>
      <c r="E341" s="58" t="s">
        <v>2715</v>
      </c>
      <c r="F341" s="65" t="s">
        <v>2540</v>
      </c>
      <c r="G341" s="58" t="s">
        <v>2541</v>
      </c>
      <c r="H341" s="54" t="s">
        <v>1306</v>
      </c>
      <c r="I341" s="56" t="s">
        <v>2542</v>
      </c>
      <c r="J341" s="58" t="s">
        <v>2543</v>
      </c>
      <c r="K341" s="65" t="s">
        <v>822</v>
      </c>
      <c r="L341" s="65" t="s">
        <v>2716</v>
      </c>
      <c r="M341" s="54">
        <v>2019</v>
      </c>
      <c r="N341" s="53"/>
      <c r="O341" s="57" t="s">
        <v>2545</v>
      </c>
      <c r="P341" s="54" t="s">
        <v>2546</v>
      </c>
      <c r="Q341" s="58" t="s">
        <v>2547</v>
      </c>
      <c r="R341" s="58" t="s">
        <v>2548</v>
      </c>
      <c r="S341" s="53" t="s">
        <v>2717</v>
      </c>
      <c r="U341" s="10" t="s">
        <v>6434</v>
      </c>
      <c r="V341" s="4" t="str">
        <f t="shared" si="110"/>
        <v>3.3.2</v>
      </c>
      <c r="W341" s="122" t="s">
        <v>6435</v>
      </c>
      <c r="X341" s="4" t="str">
        <f t="shared" si="111"/>
        <v>Índice de Participación Ciudadana - Subíndice género</v>
      </c>
      <c r="Y341" s="4" t="s">
        <v>6435</v>
      </c>
      <c r="Z341" s="4" t="str">
        <f t="shared" si="112"/>
        <v xml:space="preserve">Mide la calidad de la participación ciudadana en Medellín desde la experiencia de las mujeres. Este indicador entiende la participación ciudadana como el proceso en el que individuos y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El índice toma valores de 0 a 1 y es valorado en una escala ordinal con tres niveles de clasificación (bajo, medio y alto) con intervalos en su interior. </v>
      </c>
      <c r="AA341" s="4" t="s">
        <v>6435</v>
      </c>
      <c r="AB341" s="4" t="str">
        <f t="shared" si="113"/>
        <v>Medir la calidad de la participación ciudadana en la ciudad de Medellín desde la experiencia de las mujeres,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v>
      </c>
      <c r="AC341" s="4" t="s">
        <v>6435</v>
      </c>
      <c r="AD341" s="4" t="str">
        <f t="shared" si="114"/>
        <v xml:space="preserve">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
</v>
      </c>
      <c r="AE341" s="4" t="s">
        <v>6435</v>
      </c>
      <c r="AF341" s="4" t="str">
        <f t="shared" si="115"/>
        <v>(V1+V2+V3)/3</v>
      </c>
      <c r="AG341" s="4" t="s">
        <v>6435</v>
      </c>
      <c r="AH341" s="4" t="str">
        <f t="shared" si="116"/>
        <v>V1: Indicador de la dimensión de Condiciones territoriales
V2: Indicador de la dimensión de Actores y Prácticas
V3: Indicador de la dimensión de efectos</v>
      </c>
      <c r="AI341" s="4" t="s">
        <v>6435</v>
      </c>
      <c r="AJ341" s="4" t="str">
        <f t="shared" si="117"/>
        <v>creciente</v>
      </c>
      <c r="AK341" s="4" t="s">
        <v>6435</v>
      </c>
      <c r="AL341" s="4" t="str">
        <f t="shared" si="118"/>
        <v>Bianual</v>
      </c>
      <c r="AM341" s="4" t="s">
        <v>6435</v>
      </c>
      <c r="AN341" s="4" t="str">
        <f t="shared" si="119"/>
        <v>Encuestas a población (personas) activa en participación ciudadana y encuestas a colectivos y organizaciones sociales de la participación ciudadana</v>
      </c>
      <c r="AO341" s="4" t="s">
        <v>6435</v>
      </c>
      <c r="AP341" s="4" t="str">
        <f t="shared" si="120"/>
        <v>Primaria</v>
      </c>
      <c r="AQ341" s="4" t="s">
        <v>6435</v>
      </c>
      <c r="AR341" s="4" t="str">
        <f t="shared" si="121"/>
        <v>Documentos e informes  del operador y supervisión</v>
      </c>
      <c r="AS341" s="4" t="s">
        <v>6435</v>
      </c>
      <c r="AT341" s="4">
        <f t="shared" si="122"/>
        <v>2019</v>
      </c>
      <c r="AU341" s="4" t="s">
        <v>6435</v>
      </c>
      <c r="AV341" s="4">
        <f t="shared" si="123"/>
        <v>0</v>
      </c>
      <c r="AW341" s="4" t="s">
        <v>6435</v>
      </c>
      <c r="AX341" s="4" t="str">
        <f t="shared" si="124"/>
        <v>Unidad de investigación y extención
AnaLucia 
Puerta</v>
      </c>
      <c r="AY341" s="4" t="s">
        <v>6435</v>
      </c>
      <c r="AZ341" s="4" t="str">
        <f t="shared" si="125"/>
        <v>Unidad Administrativa
 Secretaría de Participación  Ciudadana (Diana Echeverry)</v>
      </c>
      <c r="BA341" s="4" t="s">
        <v>6435</v>
      </c>
      <c r="BB341" s="4" t="str">
        <f t="shared" si="126"/>
        <v>Hojas de cálculo (Excel), documentos de texto</v>
      </c>
      <c r="BC341" s="4" t="s">
        <v>6435</v>
      </c>
      <c r="BD341" s="4" t="str">
        <f t="shared" si="127"/>
        <v xml:space="preserve">Encuestas </v>
      </c>
      <c r="BE341" s="4" t="s">
        <v>6435</v>
      </c>
      <c r="BF341" s="4" t="str">
        <f t="shared" si="128"/>
        <v xml:space="preserve">Por tratarse de un índice que se mide cada 2 años no se  programa meta en cada una de las vigencias , solo meta plan </v>
      </c>
      <c r="BG341" s="4" t="s">
        <v>6437</v>
      </c>
      <c r="BH341" s="4" t="str">
        <f t="shared" si="129"/>
        <v>("3.3.2","Índice de Participación Ciudadana - Subíndice género","Mide la calidad de la participación ciudadana en Medellín desde la experiencia de las mujeres. Este indicador entiende la participación ciudadana como el proceso en el que individuos y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El índice toma valores de 0 a 1 y es valorado en una escala ordinal con tres niveles de clasificación (bajo, medio y alto) con intervalos en su interior. ","Medir la calidad de la participación ciudadana en la ciudad de Medellín desde la experiencia de las mujeres,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
","(V1+V2+V3)/3","V1: Indicador de la dimensión de Condiciones territoriales
V2: Indicador de la dimensión de Actores y Prácticas
V3: Indicador de la dimensión de efectos","creciente","Bianual","Encuestas a población (personas) activa en participación ciudadana y encuestas a colectivos y organizaciones sociales de la participación ciudadana","Primaria","Documentos e informes  del operador y supervisión</v>
      </c>
      <c r="BI341" s="4" t="str">
        <f t="shared" si="130"/>
        <v>","2019","0","Unidad de investigación y extención
AnaLucia 
Puerta","Unidad Administrativa
 Secretaría de Participación  Ciudadana (Diana Echeverry)","Hojas de cálculo (Excel), documentos de texto","Encuestas ","Por tratarse de un índice que se mide cada 2 años no se  programa meta en cada una de las vigencias , solo meta plan ),</v>
      </c>
      <c r="BJ341" s="4" t="str">
        <f t="shared" si="131"/>
        <v>("3.3.2","Índice de Participación Ciudadana - Subíndice género","Mide la calidad de la participación ciudadana en Medellín desde la experiencia de las mujeres. Este indicador entiende la participación ciudadana como el proceso en el que individuos y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El índice toma valores de 0 a 1 y es valorado en una escala ordinal con tres niveles de clasificación (bajo, medio y alto) con intervalos en su interior. ","Medir la calidad de la participación ciudadana en la ciudad de Medellín desde la experiencia de las mujeres,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
","(V1+V2+V3)/3","V1: Indicador de la dimensión de Condiciones territoriales
V2: Indicador de la dimensión de Actores y Prácticas
V3: Indicador de la dimensión de efectos","creciente","Bianual","Encuestas a población (personas) activa en participación ciudadana y encuestas a colectivos y organizaciones sociales de la participación ciudadana","Primaria","Documentos e informes  del operador y supervisión","2019","0","Unidad de investigación y extención
AnaLucia 
Puerta","Unidad Administrativa
 Secretaría de Participación  Ciudadana (Diana Echeverry)","Hojas de cálculo (Excel), documentos de texto","Encuestas ","Por tratarse de un índice que se mide cada 2 años no se  programa meta en cada una de las vigencias , solo meta plan ),</v>
      </c>
    </row>
    <row r="342" spans="1:62" x14ac:dyDescent="0.2">
      <c r="A342" s="5" t="s">
        <v>340</v>
      </c>
      <c r="B342" s="6" t="s">
        <v>5952</v>
      </c>
      <c r="C342" s="14" t="s">
        <v>2718</v>
      </c>
      <c r="D342" s="14" t="s">
        <v>2719</v>
      </c>
      <c r="E342" s="50" t="s">
        <v>2720</v>
      </c>
      <c r="F342" s="14" t="s">
        <v>2721</v>
      </c>
      <c r="G342" s="14" t="s">
        <v>2722</v>
      </c>
      <c r="H342" s="14" t="s">
        <v>1620</v>
      </c>
      <c r="I342" s="14" t="s">
        <v>856</v>
      </c>
      <c r="J342" s="14" t="s">
        <v>2723</v>
      </c>
      <c r="K342" s="14" t="s">
        <v>858</v>
      </c>
      <c r="L342" s="14" t="s">
        <v>2724</v>
      </c>
      <c r="M342" s="14">
        <v>2018</v>
      </c>
      <c r="N342" s="14"/>
      <c r="O342" s="14" t="s">
        <v>2711</v>
      </c>
      <c r="P342" s="14" t="s">
        <v>2711</v>
      </c>
      <c r="Q342" s="14" t="s">
        <v>2725</v>
      </c>
      <c r="R342" s="14" t="s">
        <v>1214</v>
      </c>
      <c r="S342" s="14"/>
      <c r="U342" s="10" t="s">
        <v>6434</v>
      </c>
      <c r="V342" s="4" t="str">
        <f t="shared" si="110"/>
        <v>3.3.3</v>
      </c>
      <c r="W342" s="122" t="s">
        <v>6435</v>
      </c>
      <c r="X342" s="4" t="str">
        <f t="shared" si="111"/>
        <v>Brecha del tiempo dedicado a quehaceres domésticos y cuidados no remunerados por hombres y mujeres</v>
      </c>
      <c r="Y342" s="4" t="s">
        <v>6435</v>
      </c>
      <c r="Z342" s="4" t="str">
        <f t="shared" si="112"/>
        <v>Es la diferencia entre mujeres y hombres en actividades del hogar (oficos. cuidado de niños y cuidado de enfermos). Este busca conocer como son las diferencias en las labores del hogar entre hombres y mujeres. esperandose que esta se reduzca cuando llegue a cero. asumiendose la misma carga en actividades del hogar para hombres y mujeres.</v>
      </c>
      <c r="AA342" s="4" t="s">
        <v>6435</v>
      </c>
      <c r="AB342" s="4" t="str">
        <f t="shared" si="113"/>
        <v>Medir la reducción del tiempo que las mujeres dedican al trabajo doméstico y de cuidado no remunerado. y los avances en redistribución del trabajo doméstico y de cuidado no remunerado entre mujeres y hombres.</v>
      </c>
      <c r="AC342" s="4" t="s">
        <v>6435</v>
      </c>
      <c r="AD342" s="4" t="str">
        <f t="shared" si="114"/>
        <v xml:space="preserve">Acuerdo 102 de 2018. por el cual se crea la Política Pública para la Igualdad de Género de las Mujeres Urbanas y Rurales del Municipio de Medellín.
Ley 1413 de 2010 Economía del Cuidado 
Conpes 161 “Equidad de Género para las Mujeres” Objetivos de Desarrollo Sostenible. Meta 5 “lograr la igualdad de género”. 
</v>
      </c>
      <c r="AE342" s="4" t="s">
        <v>6435</v>
      </c>
      <c r="AF342" s="4" t="str">
        <f t="shared" si="115"/>
        <v>PromP(V1+V2+V3)-PromP(V4+V5+V6)</v>
      </c>
      <c r="AG342" s="4" t="s">
        <v>6435</v>
      </c>
      <c r="AH342" s="4" t="str">
        <f t="shared" si="116"/>
        <v>V1: Tiempo oficios del hogar Mujer.
V2: Tiempo cuidado de los niños Mujer.
V3: Tiempo cuidado de los enfermos Mujer.
V4: Tiempo oficios del hogar Hombre.
V5: Tiempo cuidado de los niños Hombre.
V6: Tiempo cuidado de los enfermos Hombre.
PromP: promedio ponderado.</v>
      </c>
      <c r="AI342" s="4" t="s">
        <v>6435</v>
      </c>
      <c r="AJ342" s="4" t="str">
        <f t="shared" si="117"/>
        <v>Decreciente</v>
      </c>
      <c r="AK342" s="4" t="s">
        <v>6435</v>
      </c>
      <c r="AL342" s="4" t="str">
        <f t="shared" si="118"/>
        <v>Anual</v>
      </c>
      <c r="AM342" s="4" t="s">
        <v>6435</v>
      </c>
      <c r="AN342" s="4" t="str">
        <f t="shared" si="119"/>
        <v>Gran Encuesta Integrada de Hogares - GEIH del DANE.</v>
      </c>
      <c r="AO342" s="4" t="s">
        <v>6435</v>
      </c>
      <c r="AP342" s="4" t="str">
        <f t="shared" si="120"/>
        <v>Secundaria</v>
      </c>
      <c r="AQ342" s="4" t="s">
        <v>6435</v>
      </c>
      <c r="AR342" s="4" t="str">
        <f t="shared" si="121"/>
        <v>Base de datos y sintaxis en R</v>
      </c>
      <c r="AS342" s="4" t="s">
        <v>6435</v>
      </c>
      <c r="AT342" s="4">
        <f t="shared" si="122"/>
        <v>2018</v>
      </c>
      <c r="AU342" s="4" t="s">
        <v>6435</v>
      </c>
      <c r="AV342" s="4">
        <f t="shared" si="123"/>
        <v>0</v>
      </c>
      <c r="AW342" s="4" t="s">
        <v>6435</v>
      </c>
      <c r="AX342" s="4" t="str">
        <f t="shared" si="124"/>
        <v>Subdirección de Información y Evaluación Estratégica</v>
      </c>
      <c r="AY342" s="4" t="s">
        <v>6435</v>
      </c>
      <c r="AZ342" s="4" t="str">
        <f t="shared" si="125"/>
        <v>Subdirección de Información y Evaluación Estratégica</v>
      </c>
      <c r="BA342" s="4" t="s">
        <v>6435</v>
      </c>
      <c r="BB342" s="4" t="str">
        <f t="shared" si="126"/>
        <v>Bases datos en formato .sav (SPSS). información mensua</v>
      </c>
      <c r="BC342" s="4" t="s">
        <v>6435</v>
      </c>
      <c r="BD342" s="4" t="str">
        <f t="shared" si="127"/>
        <v>Encuesta</v>
      </c>
      <c r="BE342" s="4" t="s">
        <v>6435</v>
      </c>
      <c r="BF342" s="4">
        <f t="shared" si="128"/>
        <v>0</v>
      </c>
      <c r="BG342" s="4" t="s">
        <v>6437</v>
      </c>
      <c r="BH342" s="4" t="str">
        <f t="shared" si="129"/>
        <v>("3.3.3","Brecha del tiempo dedicado a quehaceres domésticos y cuidados no remunerados por hombres y mujeres","Es la diferencia entre mujeres y hombres en actividades del hogar (oficos. cuidado de niños y cuidado de enfermos). Este busca conocer como son las diferencias en las labores del hogar entre hombres y mujeres. esperandose que esta se reduzca cuando llegue a cero. asumiendose la misma carga en actividades del hogar para hombres y mujeres.","Medir la reducción del tiempo que las mujeres dedican al trabajo doméstico y de cuidado no remunerado. y los avances en redistribución del trabajo doméstico y de cuidado no remunerado entre mujeres y hombres.","Acuerdo 102 de 2018. por el cual se crea la Política Pública para la Igualdad de Género de las Mujeres Urbanas y Rurales del Municipio de Medellín.
Ley 1413 de 2010 Economía del Cuidado 
Conpes 161 “Equidad de Género para las Mujeres” Objetivos de Desarrollo Sostenible. Meta 5 “lograr la igualdad de género”. 
","PromP(V1+V2+V3)-PromP(V4+V5+V6)","V1: Tiempo oficios del hogar Mujer.
V2: Tiempo cuidado de los niños Mujer.
V3: Tiempo cuidado de los enfermos Mujer.
V4: Tiempo oficios del hogar Hombre.
V5: Tiempo cuidado de los niños Hombre.
V6: Tiempo cuidado de los enfermos Hombre.
PromP: promedio ponderado.","Decreciente","Anual","Gran Encuesta Integrada de Hogares - GEIH del DANE.","Secundaria","Base de datos y sintaxis en R</v>
      </c>
      <c r="BI342" s="4" t="str">
        <f t="shared" si="130"/>
        <v>","2018","0","Subdirección de Información y Evaluación Estratégica","Subdirección de Información y Evaluación Estratégica","Bases datos en formato .sav (SPSS). información mensua","Encuesta","0),</v>
      </c>
      <c r="BJ342" s="4" t="str">
        <f t="shared" si="131"/>
        <v>("3.3.3","Brecha del tiempo dedicado a quehaceres domésticos y cuidados no remunerados por hombres y mujeres","Es la diferencia entre mujeres y hombres en actividades del hogar (oficos. cuidado de niños y cuidado de enfermos). Este busca conocer como son las diferencias en las labores del hogar entre hombres y mujeres. esperandose que esta se reduzca cuando llegue a cero. asumiendose la misma carga en actividades del hogar para hombres y mujeres.","Medir la reducción del tiempo que las mujeres dedican al trabajo doméstico y de cuidado no remunerado. y los avances en redistribución del trabajo doméstico y de cuidado no remunerado entre mujeres y hombres.","Acuerdo 102 de 2018. por el cual se crea la Política Pública para la Igualdad de Género de las Mujeres Urbanas y Rurales del Municipio de Medellín.
Ley 1413 de 2010 Economía del Cuidado 
Conpes 161 “Equidad de Género para las Mujeres” Objetivos de Desarrollo Sostenible. Meta 5 “lograr la igualdad de género”. 
","PromP(V1+V2+V3)-PromP(V4+V5+V6)","V1: Tiempo oficios del hogar Mujer.
V2: Tiempo cuidado de los niños Mujer.
V3: Tiempo cuidado de los enfermos Mujer.
V4: Tiempo oficios del hogar Hombre.
V5: Tiempo cuidado de los niños Hombre.
V6: Tiempo cuidado de los enfermos Hombre.
PromP: promedio ponderado.","Decreciente","Anual","Gran Encuesta Integrada de Hogares - GEIH del DANE.","Secundaria","Base de datos y sintaxis en R","2018","0","Subdirección de Información y Evaluación Estratégica","Subdirección de Información y Evaluación Estratégica","Bases datos en formato .sav (SPSS). información mensua","Encuesta","0),</v>
      </c>
    </row>
    <row r="343" spans="1:62" x14ac:dyDescent="0.2">
      <c r="A343" s="5" t="s">
        <v>341</v>
      </c>
      <c r="B343" s="6" t="s">
        <v>5953</v>
      </c>
      <c r="C343" s="14" t="s">
        <v>2726</v>
      </c>
      <c r="D343" s="50" t="s">
        <v>2727</v>
      </c>
      <c r="E343" s="50" t="s">
        <v>2728</v>
      </c>
      <c r="F343" s="14" t="s">
        <v>985</v>
      </c>
      <c r="G343" s="50" t="s">
        <v>2729</v>
      </c>
      <c r="H343" s="14" t="s">
        <v>819</v>
      </c>
      <c r="I343" s="14" t="s">
        <v>856</v>
      </c>
      <c r="J343" s="14" t="s">
        <v>2190</v>
      </c>
      <c r="K343" s="14" t="s">
        <v>858</v>
      </c>
      <c r="L343" s="14" t="s">
        <v>2191</v>
      </c>
      <c r="M343" s="14" t="s">
        <v>972</v>
      </c>
      <c r="N343" s="14"/>
      <c r="O343" s="14" t="s">
        <v>2190</v>
      </c>
      <c r="P343" s="14" t="s">
        <v>2190</v>
      </c>
      <c r="Q343" s="14" t="s">
        <v>2712</v>
      </c>
      <c r="R343" s="14" t="s">
        <v>897</v>
      </c>
      <c r="S343" s="14"/>
      <c r="U343" s="10" t="s">
        <v>6434</v>
      </c>
      <c r="V343" s="4" t="str">
        <f t="shared" si="110"/>
        <v>3.3.4</v>
      </c>
      <c r="W343" s="122" t="s">
        <v>6435</v>
      </c>
      <c r="X343" s="4" t="str">
        <f t="shared" si="111"/>
        <v>Mujeres víctimas de violencias basadas en género y/o en riesgo atendidas por los mecanismos de la Secretaría de las Mujeres, que activan rutas de protección, salud y/o justicia</v>
      </c>
      <c r="Y343" s="4" t="s">
        <v>6435</v>
      </c>
      <c r="Z343" s="4" t="str">
        <f t="shared" si="112"/>
        <v>Proporción de mujeres víctimas de violencias de género y/o en riesgo. que son atendidas por los mecanismos de la Secretaría de las Mujeres y que activan rutas de protección. salud y/o justicia. respecto al total de mujeres que son atendidas por los mecanimos de la Secretaría de las Mujeres (Línea 123. Hogares de Acogida. Atención Psicojuridica y Defensa Técnica.)</v>
      </c>
      <c r="AA343" s="4" t="s">
        <v>6435</v>
      </c>
      <c r="AB343" s="4" t="str">
        <f t="shared" si="113"/>
        <v>Medir el número de mujeres víctimas de violencias de género y/o en riesgo atendidas por la Secretaría de las Mujeres que activan rutas de protección. salud y/o justicia.</v>
      </c>
      <c r="AC343" s="4" t="s">
        <v>6435</v>
      </c>
      <c r="AD343" s="4" t="str">
        <f t="shared" si="114"/>
        <v xml:space="preserve">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Objetivos de Desarrollo Sostenible. Meta 5 “lograr la igualdad de género”.
</v>
      </c>
      <c r="AE343" s="4" t="s">
        <v>6435</v>
      </c>
      <c r="AF343" s="4" t="str">
        <f t="shared" si="115"/>
        <v>V1/V2*100</v>
      </c>
      <c r="AG343" s="4" t="s">
        <v>6435</v>
      </c>
      <c r="AH343" s="4" t="str">
        <f t="shared" si="116"/>
        <v>V1: Número total de mujeres Mujeres víctimas de violencias de género y/o en riesgo. que son atendidas por los mecanismos de la Secretaría de las Mujeres.
V2: Número de mujeres víctimas de violencias de género y/o en riesgo. que requieren atención por los mecanismos de la Secretaría de las Mujeres y que activan rutas de de protección. salud y/o justicia.</v>
      </c>
      <c r="AI343" s="4" t="s">
        <v>6435</v>
      </c>
      <c r="AJ343" s="4" t="str">
        <f t="shared" si="117"/>
        <v>Creciente</v>
      </c>
      <c r="AK343" s="4" t="s">
        <v>6435</v>
      </c>
      <c r="AL343" s="4" t="str">
        <f t="shared" si="118"/>
        <v>Anual</v>
      </c>
      <c r="AM343" s="4" t="s">
        <v>6435</v>
      </c>
      <c r="AN343" s="4" t="str">
        <f t="shared" si="119"/>
        <v>Secretaría de las Mujeres</v>
      </c>
      <c r="AO343" s="4" t="s">
        <v>6435</v>
      </c>
      <c r="AP343" s="4" t="str">
        <f t="shared" si="120"/>
        <v>Secundaria</v>
      </c>
      <c r="AQ343" s="4" t="s">
        <v>6435</v>
      </c>
      <c r="AR343" s="4" t="str">
        <f t="shared" si="121"/>
        <v>Informes consolidados</v>
      </c>
      <c r="AS343" s="4" t="s">
        <v>6435</v>
      </c>
      <c r="AT343" s="4" t="str">
        <f t="shared" si="122"/>
        <v>N/A</v>
      </c>
      <c r="AU343" s="4" t="s">
        <v>6435</v>
      </c>
      <c r="AV343" s="4">
        <f t="shared" si="123"/>
        <v>0</v>
      </c>
      <c r="AW343" s="4" t="s">
        <v>6435</v>
      </c>
      <c r="AX343" s="4" t="str">
        <f t="shared" si="124"/>
        <v>Secretaría de las Mujeres</v>
      </c>
      <c r="AY343" s="4" t="s">
        <v>6435</v>
      </c>
      <c r="AZ343" s="4" t="str">
        <f t="shared" si="125"/>
        <v>Secretaría de las Mujeres</v>
      </c>
      <c r="BA343" s="4" t="s">
        <v>6435</v>
      </c>
      <c r="BB343" s="4" t="str">
        <f t="shared" si="126"/>
        <v>Hojas de calculo Documentos de texto</v>
      </c>
      <c r="BC343" s="4" t="s">
        <v>6435</v>
      </c>
      <c r="BD343" s="4" t="str">
        <f t="shared" si="127"/>
        <v>Registros administrativos</v>
      </c>
      <c r="BE343" s="4" t="s">
        <v>6435</v>
      </c>
      <c r="BF343" s="4">
        <f t="shared" si="128"/>
        <v>0</v>
      </c>
      <c r="BG343" s="4" t="s">
        <v>6437</v>
      </c>
      <c r="BH343" s="4" t="str">
        <f t="shared" si="129"/>
        <v>("3.3.4","Mujeres víctimas de violencias basadas en género y/o en riesgo atendidas por los mecanismos de la Secretaría de las Mujeres, que activan rutas de protección, salud y/o justicia","Proporción de mujeres víctimas de violencias de género y/o en riesgo. que son atendidas por los mecanismos de la Secretaría de las Mujeres y que activan rutas de protección. salud y/o justicia. respecto al total de mujeres que son atendidas por los mecanimos de la Secretaría de las Mujeres (Línea 123. Hogares de Acogida. Atención Psicojuridica y Defensa Técnica.)","Medir el número de mujeres víctimas de violencias de género y/o en riesgo atendidas por la Secretaría de las Mujeres que activan rutas de protección. salud y/o justicia.","Acuerdo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Objetivos de Desarrollo Sostenible. Meta 5 “lograr la igualdad de género”.
","V1/V2*100","V1: Número total de mujeres Mujeres víctimas de violencias de género y/o en riesgo. que son atendidas por los mecanismos de la Secretaría de las Mujeres.
V2: Número de mujeres víctimas de violencias de género y/o en riesgo. que requieren atención por los mecanismos de la Secretaría de las Mujeres y que activan rutas de de protección. salud y/o justicia.","Creciente","Anual","Secretaría de las Mujeres","Secundaria","Informes consolidados</v>
      </c>
      <c r="BI343" s="4" t="str">
        <f t="shared" si="130"/>
        <v>","N/A","0","Secretaría de las Mujeres","Secretaría de las Mujeres","Hojas de calculo Documentos de texto","Registros administrativos","0),</v>
      </c>
      <c r="BJ343" s="4" t="str">
        <f t="shared" si="131"/>
        <v>("3.3.4","Mujeres víctimas de violencias basadas en género y/o en riesgo atendidas por los mecanismos de la Secretaría de las Mujeres, que activan rutas de protección, salud y/o justicia","Proporción de mujeres víctimas de violencias de género y/o en riesgo. que son atendidas por los mecanismos de la Secretaría de las Mujeres y que activan rutas de protección. salud y/o justicia. respecto al total de mujeres que son atendidas por los mecanimos de la Secretaría de las Mujeres (Línea 123. Hogares de Acogida. Atención Psicojuridica y Defensa Técnica.)","Medir el número de mujeres víctimas de violencias de género y/o en riesgo atendidas por la Secretaría de las Mujeres que activan rutas de protección. salud y/o justicia.","Acuerdo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Objetivos de Desarrollo Sostenible. Meta 5 “lograr la igualdad de género”.
","V1/V2*100","V1: Número total de mujeres Mujeres víctimas de violencias de género y/o en riesgo. que son atendidas por los mecanismos de la Secretaría de las Mujeres.
V2: Número de mujeres víctimas de violencias de género y/o en riesgo. que requieren atención por los mecanismos de la Secretaría de las Mujeres y que activan rutas de de protección. salud y/o justicia.","Creciente","Anual","Secretaría de las Mujeres","Secundaria","Informes consolidados","N/A","0","Secretaría de las Mujeres","Secretaría de las Mujeres","Hojas de calculo Documentos de texto","Registros administrativos","0),</v>
      </c>
    </row>
    <row r="344" spans="1:62" x14ac:dyDescent="0.2">
      <c r="A344" s="5" t="s">
        <v>342</v>
      </c>
      <c r="B344" s="6" t="s">
        <v>5954</v>
      </c>
      <c r="C344" s="14" t="s">
        <v>2730</v>
      </c>
      <c r="D344" s="50" t="s">
        <v>2731</v>
      </c>
      <c r="E344" s="14" t="s">
        <v>2732</v>
      </c>
      <c r="F344" s="14" t="s">
        <v>817</v>
      </c>
      <c r="G344" s="14" t="s">
        <v>2733</v>
      </c>
      <c r="H344" s="14" t="s">
        <v>1112</v>
      </c>
      <c r="I344" s="14" t="s">
        <v>820</v>
      </c>
      <c r="J344" s="14" t="s">
        <v>2190</v>
      </c>
      <c r="K344" s="14" t="s">
        <v>822</v>
      </c>
      <c r="L344" s="14" t="s">
        <v>2734</v>
      </c>
      <c r="M344" s="14">
        <v>2019</v>
      </c>
      <c r="N344" s="14"/>
      <c r="O344" s="14" t="s">
        <v>2190</v>
      </c>
      <c r="P344" s="14" t="s">
        <v>2190</v>
      </c>
      <c r="Q344" s="50" t="s">
        <v>2192</v>
      </c>
      <c r="R344" s="14" t="s">
        <v>897</v>
      </c>
      <c r="S344" s="14"/>
      <c r="U344" s="10" t="s">
        <v>6434</v>
      </c>
      <c r="V344" s="4" t="str">
        <f t="shared" si="110"/>
        <v>3.3.1.1</v>
      </c>
      <c r="W344" s="122" t="s">
        <v>6435</v>
      </c>
      <c r="X344" s="4" t="str">
        <f t="shared" si="111"/>
        <v>Centros de Equidad de Género fortalecidos y con procesos de atención a la ciudadanía</v>
      </c>
      <c r="Y344" s="4" t="s">
        <v>6435</v>
      </c>
      <c r="Z344" s="4" t="str">
        <f t="shared" si="112"/>
        <v>Número de centros de equidad de género que son fortalecidos como escenarios de articulación institucional y en los cuales se implementan procesos de atención y prevención de las violencias basadas en género. y de educación comunitaria para el logro de la igualdad de género.</v>
      </c>
      <c r="AA344" s="4" t="s">
        <v>6435</v>
      </c>
      <c r="AB344" s="4" t="str">
        <f t="shared" si="113"/>
        <v>Medir el número de Centros de Equidad de Género (CEG) que son fortalecidos como escenarios de articulación institucional.  y en los cuales se implementan procesos de atención y prevención de las violencias basadas en género. y de educación comunitaria para el logro de la igualdad de género.</v>
      </c>
      <c r="AC344" s="4" t="s">
        <v>6435</v>
      </c>
      <c r="AD344"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344" s="4" t="s">
        <v>6435</v>
      </c>
      <c r="AF344" s="4" t="str">
        <f t="shared" si="115"/>
        <v>V1</v>
      </c>
      <c r="AG344" s="4" t="s">
        <v>6435</v>
      </c>
      <c r="AH344" s="4" t="str">
        <f t="shared" si="116"/>
        <v xml:space="preserve">V1: Número total de Centros de Equidad de Género fortalecidos y con procesos de atención a la ciudadanía. </v>
      </c>
      <c r="AI344" s="4" t="s">
        <v>6435</v>
      </c>
      <c r="AJ344" s="4" t="str">
        <f t="shared" si="117"/>
        <v>Constante</v>
      </c>
      <c r="AK344" s="4" t="s">
        <v>6435</v>
      </c>
      <c r="AL344" s="4" t="str">
        <f t="shared" si="118"/>
        <v>Trimestral</v>
      </c>
      <c r="AM344" s="4" t="s">
        <v>6435</v>
      </c>
      <c r="AN344" s="4" t="str">
        <f t="shared" si="119"/>
        <v>Secretaría de las Mujeres</v>
      </c>
      <c r="AO344" s="4" t="s">
        <v>6435</v>
      </c>
      <c r="AP344" s="4" t="str">
        <f t="shared" si="120"/>
        <v>Primaria</v>
      </c>
      <c r="AQ344" s="4" t="s">
        <v>6435</v>
      </c>
      <c r="AR344" s="4" t="str">
        <f t="shared" si="121"/>
        <v xml:space="preserve">Informes consolidados
</v>
      </c>
      <c r="AS344" s="4" t="s">
        <v>6435</v>
      </c>
      <c r="AT344" s="4">
        <f t="shared" si="122"/>
        <v>2019</v>
      </c>
      <c r="AU344" s="4" t="s">
        <v>6435</v>
      </c>
      <c r="AV344" s="4">
        <f t="shared" si="123"/>
        <v>0</v>
      </c>
      <c r="AW344" s="4" t="s">
        <v>6435</v>
      </c>
      <c r="AX344" s="4" t="str">
        <f t="shared" si="124"/>
        <v>Secretaría de las Mujeres</v>
      </c>
      <c r="AY344" s="4" t="s">
        <v>6435</v>
      </c>
      <c r="AZ344" s="4" t="str">
        <f t="shared" si="125"/>
        <v>Secretaría de las Mujeres</v>
      </c>
      <c r="BA344" s="4" t="s">
        <v>6435</v>
      </c>
      <c r="BB344" s="4" t="str">
        <f t="shared" si="126"/>
        <v>Hojas de cálculo (Excel). Documentos de texto (Word)</v>
      </c>
      <c r="BC344" s="4" t="s">
        <v>6435</v>
      </c>
      <c r="BD344" s="4" t="str">
        <f t="shared" si="127"/>
        <v>Registros administrativos</v>
      </c>
      <c r="BE344" s="4" t="s">
        <v>6435</v>
      </c>
      <c r="BF344" s="4">
        <f t="shared" si="128"/>
        <v>0</v>
      </c>
      <c r="BG344" s="4" t="s">
        <v>6437</v>
      </c>
      <c r="BH344" s="4" t="str">
        <f t="shared" si="129"/>
        <v xml:space="preserve">("3.3.1.1","Centros de Equidad de Género fortalecidos y con procesos de atención a la ciudadanía","Número de centros de equidad de género que son fortalecidos como escenarios de articulación institucional y en los cuales se implementan procesos de atención y prevención de las violencias basadas en género. y de educación comunitaria para el logro de la igualdad de género.","Medir el número de Centros de Equidad de Género (CEG) que son fortalecidos como escenarios de articulación institucional.  y en los cuales se implementan procesos de atención y prevención de las violencias basadas en género. y de educación comunitaria para el logro de la igualdad de género.","Acuerdo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Centros de Equidad de Género fortalecidos y con procesos de atención a la ciudadanía. ","Constante","Trimestral","Secretaría de las Mujeres","Primaria","Informes consolidados
</v>
      </c>
      <c r="BI344" s="4" t="str">
        <f t="shared" si="130"/>
        <v>","2019","0","Secretaría de las Mujeres","Secretaría de las Mujeres","Hojas de cálculo (Excel). Documentos de texto (Word)","Registros administrativos","0),</v>
      </c>
      <c r="BJ344" s="4" t="str">
        <f t="shared" si="131"/>
        <v>("3.3.1.1","Centros de Equidad de Género fortalecidos y con procesos de atención a la ciudadanía","Número de centros de equidad de género que son fortalecidos como escenarios de articulación institucional y en los cuales se implementan procesos de atención y prevención de las violencias basadas en género. y de educación comunitaria para el logro de la igualdad de género.","Medir el número de Centros de Equidad de Género (CEG) que son fortalecidos como escenarios de articulación institucional.  y en los cuales se implementan procesos de atención y prevención de las violencias basadas en género. y de educación comunitaria para el logro de la igualdad de género.","Acuerdo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Centros de Equidad de Género fortalecidos y con procesos de atención a la ciudadanía. ","Constante","Trimestral","Secretaría de las Mujeres","Primaria","Informes consolidados
","2019","0","Secretaría de las Mujeres","Secretaría de las Mujeres","Hojas de cálculo (Excel). Documentos de texto (Word)","Registros administrativos","0),</v>
      </c>
    </row>
    <row r="345" spans="1:62" x14ac:dyDescent="0.2">
      <c r="A345" s="5" t="s">
        <v>343</v>
      </c>
      <c r="B345" s="6" t="s">
        <v>5955</v>
      </c>
      <c r="C345" s="14" t="s">
        <v>2735</v>
      </c>
      <c r="D345" s="50" t="s">
        <v>2736</v>
      </c>
      <c r="E345" s="14" t="s">
        <v>2732</v>
      </c>
      <c r="F345" s="14" t="s">
        <v>817</v>
      </c>
      <c r="G345" s="14" t="s">
        <v>2737</v>
      </c>
      <c r="H345" s="14" t="s">
        <v>819</v>
      </c>
      <c r="I345" s="14" t="s">
        <v>820</v>
      </c>
      <c r="J345" s="14" t="s">
        <v>2190</v>
      </c>
      <c r="K345" s="14" t="s">
        <v>822</v>
      </c>
      <c r="L345" s="14" t="s">
        <v>2191</v>
      </c>
      <c r="M345" s="14" t="s">
        <v>842</v>
      </c>
      <c r="N345" s="14"/>
      <c r="O345" s="14" t="s">
        <v>2190</v>
      </c>
      <c r="P345" s="14" t="s">
        <v>2190</v>
      </c>
      <c r="Q345" s="50" t="s">
        <v>2192</v>
      </c>
      <c r="R345" s="14" t="s">
        <v>897</v>
      </c>
      <c r="S345" s="14"/>
      <c r="U345" s="10" t="s">
        <v>6434</v>
      </c>
      <c r="V345" s="4" t="str">
        <f t="shared" si="110"/>
        <v>3.3.1.2</v>
      </c>
      <c r="W345" s="122" t="s">
        <v>6435</v>
      </c>
      <c r="X345" s="4" t="str">
        <f t="shared" si="111"/>
        <v>Acciones de movilización social y asistencia técnica realizadas en el territorio, para la disminución de las brechas de género en salud con enfoque interseccional</v>
      </c>
      <c r="Y345" s="4" t="s">
        <v>6435</v>
      </c>
      <c r="Z345" s="4" t="str">
        <f t="shared" si="112"/>
        <v>Número de acciones de movilización social  y asistencia técnica realizadas por la Secretaría de las Mujeres a través de las gestoras de igualdad. para contribuir a la disminución de las brechas de género en salud. haciendo enfasís en materia de salud sexual y salud reproductiva en mujeres tras. en mujeres en  ejercicio de prostitución y en el contexto de la pandemia por el Covid-19.</v>
      </c>
      <c r="AA345" s="4" t="s">
        <v>6435</v>
      </c>
      <c r="AB345" s="4" t="str">
        <f t="shared" si="113"/>
        <v>Medir el número de acciones de movilización social  y asistencia técnica realizadas por la Secretaría de las Mujeres a través de las gestoras de igualdad. para contribuir a la disminución de las brechas de género en salud. haciendo enfasís en materia de salud sexual y salud reproductiva en mujeres tras. en mujeres en  ejercicio de prostitución y en el contexto de la pandemia por el Covid-19.</v>
      </c>
      <c r="AC345" s="4" t="s">
        <v>6435</v>
      </c>
      <c r="AD345"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345" s="4" t="s">
        <v>6435</v>
      </c>
      <c r="AF345" s="4" t="str">
        <f t="shared" si="115"/>
        <v>V1</v>
      </c>
      <c r="AG345" s="4" t="s">
        <v>6435</v>
      </c>
      <c r="AH345" s="4" t="str">
        <f t="shared" si="116"/>
        <v>V1: Número total de acciones de movilización social y asistencia técnica realizadas en el territorio. para la disminución de las brechas de género en salud con enfoque interseccional.</v>
      </c>
      <c r="AI345" s="4" t="s">
        <v>6435</v>
      </c>
      <c r="AJ345" s="4" t="str">
        <f t="shared" si="117"/>
        <v>Creciente</v>
      </c>
      <c r="AK345" s="4" t="s">
        <v>6435</v>
      </c>
      <c r="AL345" s="4" t="str">
        <f t="shared" si="118"/>
        <v>Trimestral</v>
      </c>
      <c r="AM345" s="4" t="s">
        <v>6435</v>
      </c>
      <c r="AN345" s="4" t="str">
        <f t="shared" si="119"/>
        <v>Secretaría de las Mujeres</v>
      </c>
      <c r="AO345" s="4" t="s">
        <v>6435</v>
      </c>
      <c r="AP345" s="4" t="str">
        <f t="shared" si="120"/>
        <v>Primaria</v>
      </c>
      <c r="AQ345" s="4" t="s">
        <v>6435</v>
      </c>
      <c r="AR345" s="4" t="str">
        <f t="shared" si="121"/>
        <v>Informes consolidados</v>
      </c>
      <c r="AS345" s="4" t="s">
        <v>6435</v>
      </c>
      <c r="AT345" s="4" t="str">
        <f t="shared" si="122"/>
        <v>NA</v>
      </c>
      <c r="AU345" s="4" t="s">
        <v>6435</v>
      </c>
      <c r="AV345" s="4">
        <f t="shared" si="123"/>
        <v>0</v>
      </c>
      <c r="AW345" s="4" t="s">
        <v>6435</v>
      </c>
      <c r="AX345" s="4" t="str">
        <f t="shared" si="124"/>
        <v>Secretaría de las Mujeres</v>
      </c>
      <c r="AY345" s="4" t="s">
        <v>6435</v>
      </c>
      <c r="AZ345" s="4" t="str">
        <f t="shared" si="125"/>
        <v>Secretaría de las Mujeres</v>
      </c>
      <c r="BA345" s="4" t="s">
        <v>6435</v>
      </c>
      <c r="BB345" s="4" t="str">
        <f t="shared" si="126"/>
        <v>Hojas de cálculo (Excel). Documentos de texto (Word)</v>
      </c>
      <c r="BC345" s="4" t="s">
        <v>6435</v>
      </c>
      <c r="BD345" s="4" t="str">
        <f t="shared" si="127"/>
        <v>Registros administrativos</v>
      </c>
      <c r="BE345" s="4" t="s">
        <v>6435</v>
      </c>
      <c r="BF345" s="4">
        <f t="shared" si="128"/>
        <v>0</v>
      </c>
      <c r="BG345" s="4" t="s">
        <v>6437</v>
      </c>
      <c r="BH345" s="4" t="str">
        <f t="shared" si="129"/>
        <v>("3.3.1.2","Acciones de movilización social y asistencia técnica realizadas en el territorio, para la disminución de las brechas de género en salud con enfoque interseccional","Número de acciones de movilización social  y asistencia técnica realizadas por la Secretaría de las Mujeres a través de las gestoras de igualdad. para contribuir a la disminución de las brechas de género en salud. haciendo enfasís en materia de salud sexual y salud reproductiva en mujeres tras. en mujeres en  ejercicio de prostitución y en el contexto de la pandemia por el Covid-19.","Medir el número de acciones de movilización social  y asistencia técnica realizadas por la Secretaría de las Mujeres a través de las gestoras de igualdad. para contribuir a la disminución de las brechas de género en salud. haciendo enfasís en materia de salud sexual y salud reproductiva en mujeres tras. en mujeres en  ejercicio de prostitución y en el contexto de la pandemia por el Covid-19.","Acuerdo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acciones de movilización social y asistencia técnica realizadas en el territorio. para la disminución de las brechas de género en salud con enfoque interseccional.","Creciente","Trimestral","Secretaría de las Mujeres","Primaria","Informes consolidados</v>
      </c>
      <c r="BI345" s="4" t="str">
        <f t="shared" si="130"/>
        <v>","NA","0","Secretaría de las Mujeres","Secretaría de las Mujeres","Hojas de cálculo (Excel). Documentos de texto (Word)","Registros administrativos","0),</v>
      </c>
      <c r="BJ345" s="4" t="str">
        <f t="shared" si="131"/>
        <v>("3.3.1.2","Acciones de movilización social y asistencia técnica realizadas en el territorio, para la disminución de las brechas de género en salud con enfoque interseccional","Número de acciones de movilización social  y asistencia técnica realizadas por la Secretaría de las Mujeres a través de las gestoras de igualdad. para contribuir a la disminución de las brechas de género en salud. haciendo enfasís en materia de salud sexual y salud reproductiva en mujeres tras. en mujeres en  ejercicio de prostitución y en el contexto de la pandemia por el Covid-19.","Medir el número de acciones de movilización social  y asistencia técnica realizadas por la Secretaría de las Mujeres a través de las gestoras de igualdad. para contribuir a la disminución de las brechas de género en salud. haciendo enfasís en materia de salud sexual y salud reproductiva en mujeres tras. en mujeres en  ejercicio de prostitución y en el contexto de la pandemia por el Covid-19.","Acuerdo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acciones de movilización social y asistencia técnica realizadas en el territorio. para la disminución de las brechas de género en salud con enfoque interseccional.","Creciente","Trimestral","Secretaría de las Mujeres","Primaria","Informes consolidados","NA","0","Secretaría de las Mujeres","Secretaría de las Mujeres","Hojas de cálculo (Excel). Documentos de texto (Word)","Registros administrativos","0),</v>
      </c>
    </row>
    <row r="346" spans="1:62" x14ac:dyDescent="0.2">
      <c r="A346" s="5" t="s">
        <v>344</v>
      </c>
      <c r="B346" s="6" t="s">
        <v>5956</v>
      </c>
      <c r="C346" s="14" t="s">
        <v>2738</v>
      </c>
      <c r="D346" s="50" t="s">
        <v>2739</v>
      </c>
      <c r="E346" s="14" t="s">
        <v>2732</v>
      </c>
      <c r="F346" s="14" t="s">
        <v>817</v>
      </c>
      <c r="G346" s="14" t="s">
        <v>2740</v>
      </c>
      <c r="H346" s="14" t="s">
        <v>819</v>
      </c>
      <c r="I346" s="14" t="s">
        <v>820</v>
      </c>
      <c r="J346" s="14" t="s">
        <v>2190</v>
      </c>
      <c r="K346" s="14" t="s">
        <v>822</v>
      </c>
      <c r="L346" s="14" t="s">
        <v>2741</v>
      </c>
      <c r="M346" s="14" t="s">
        <v>842</v>
      </c>
      <c r="N346" s="14"/>
      <c r="O346" s="14" t="s">
        <v>2190</v>
      </c>
      <c r="P346" s="14" t="s">
        <v>2190</v>
      </c>
      <c r="Q346" s="50" t="s">
        <v>2742</v>
      </c>
      <c r="R346" s="50" t="s">
        <v>897</v>
      </c>
      <c r="S346" s="14"/>
      <c r="U346" s="10" t="s">
        <v>6434</v>
      </c>
      <c r="V346" s="4" t="str">
        <f t="shared" si="110"/>
        <v>3.3.1.3</v>
      </c>
      <c r="W346" s="122" t="s">
        <v>6435</v>
      </c>
      <c r="X346" s="4" t="str">
        <f t="shared" si="111"/>
        <v>Acciones pedagógicas realizadas para deconstrucción de imaginarios de masculinidad dominante y violencia machista</v>
      </c>
      <c r="Y346" s="4" t="s">
        <v>6435</v>
      </c>
      <c r="Z346" s="4" t="str">
        <f t="shared" si="112"/>
        <v>Número de acciones  pedagógicas realizadas por la Secretaría de las Mujeres.  con el fin de deconstruir imaginarios de masculinidad dominante y violencia machista.</v>
      </c>
      <c r="AA346" s="4" t="s">
        <v>6435</v>
      </c>
      <c r="AB346" s="4" t="str">
        <f t="shared" si="113"/>
        <v>Medir el número de acciones  pedagógicas realizadas por la Secretaría de las Mujeres.  con el fin de deconstruir imaginarios de masculinidad dominante y violencia machista.</v>
      </c>
      <c r="AC346" s="4" t="s">
        <v>6435</v>
      </c>
      <c r="AD346"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346" s="4" t="s">
        <v>6435</v>
      </c>
      <c r="AF346" s="4" t="str">
        <f t="shared" si="115"/>
        <v>V1</v>
      </c>
      <c r="AG346" s="4" t="s">
        <v>6435</v>
      </c>
      <c r="AH346" s="4" t="str">
        <f t="shared" si="116"/>
        <v>V1: Número total de acciones pedagógicas realizadas para la deconstrucción de imaginarios de masculinidad dominante y violencia machista.</v>
      </c>
      <c r="AI346" s="4" t="s">
        <v>6435</v>
      </c>
      <c r="AJ346" s="4" t="str">
        <f t="shared" si="117"/>
        <v>Creciente</v>
      </c>
      <c r="AK346" s="4" t="s">
        <v>6435</v>
      </c>
      <c r="AL346" s="4" t="str">
        <f t="shared" si="118"/>
        <v>Trimestral</v>
      </c>
      <c r="AM346" s="4" t="s">
        <v>6435</v>
      </c>
      <c r="AN346" s="4" t="str">
        <f t="shared" si="119"/>
        <v>Secretaría de las Mujeres</v>
      </c>
      <c r="AO346" s="4" t="s">
        <v>6435</v>
      </c>
      <c r="AP346" s="4" t="str">
        <f t="shared" si="120"/>
        <v>Primaria</v>
      </c>
      <c r="AQ346" s="4" t="s">
        <v>6435</v>
      </c>
      <c r="AR346" s="4" t="str">
        <f t="shared" si="121"/>
        <v>Base de datos de la Secretaría de las Mujeres</v>
      </c>
      <c r="AS346" s="4" t="s">
        <v>6435</v>
      </c>
      <c r="AT346" s="4" t="str">
        <f t="shared" si="122"/>
        <v>NA</v>
      </c>
      <c r="AU346" s="4" t="s">
        <v>6435</v>
      </c>
      <c r="AV346" s="4">
        <f t="shared" si="123"/>
        <v>0</v>
      </c>
      <c r="AW346" s="4" t="s">
        <v>6435</v>
      </c>
      <c r="AX346" s="4" t="str">
        <f t="shared" si="124"/>
        <v>Secretaría de las Mujeres</v>
      </c>
      <c r="AY346" s="4" t="s">
        <v>6435</v>
      </c>
      <c r="AZ346" s="4" t="str">
        <f t="shared" si="125"/>
        <v>Secretaría de las Mujeres</v>
      </c>
      <c r="BA346" s="4" t="s">
        <v>6435</v>
      </c>
      <c r="BB346" s="4" t="str">
        <f t="shared" si="126"/>
        <v>Base de datos del Sistema de Información y Conocimiento sobre Género de Medellín- SICGEM</v>
      </c>
      <c r="BC346" s="4" t="s">
        <v>6435</v>
      </c>
      <c r="BD346" s="4" t="str">
        <f t="shared" si="127"/>
        <v>Registros administrativos</v>
      </c>
      <c r="BE346" s="4" t="s">
        <v>6435</v>
      </c>
      <c r="BF346" s="4">
        <f t="shared" si="128"/>
        <v>0</v>
      </c>
      <c r="BG346" s="4" t="s">
        <v>6437</v>
      </c>
      <c r="BH346" s="4" t="str">
        <f t="shared" si="129"/>
        <v>("3.3.1.3","Acciones pedagógicas realizadas para deconstrucción de imaginarios de masculinidad dominante y violencia machista","Número de acciones  pedagógicas realizadas por la Secretaría de las Mujeres.  con el fin de deconstruir imaginarios de masculinidad dominante y violencia machista.","Medir el número de acciones  pedagógicas realizadas por la Secretaría de las Mujeres.  con el fin de deconstruir imaginarios de masculinidad dominante y violencia machista.","Acuerdo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acciones pedagógicas realizadas para la deconstrucción de imaginarios de masculinidad dominante y violencia machista.","Creciente","Trimestral","Secretaría de las Mujeres","Primaria","Base de datos de la Secretaría de las Mujeres</v>
      </c>
      <c r="BI346" s="4" t="str">
        <f t="shared" si="130"/>
        <v>","NA","0","Secretaría de las Mujeres","Secretaría de las Mujeres","Base de datos del Sistema de Información y Conocimiento sobre Género de Medellín- SICGEM","Registros administrativos","0),</v>
      </c>
      <c r="BJ346" s="4" t="str">
        <f t="shared" si="131"/>
        <v>("3.3.1.3","Acciones pedagógicas realizadas para deconstrucción de imaginarios de masculinidad dominante y violencia machista","Número de acciones  pedagógicas realizadas por la Secretaría de las Mujeres.  con el fin de deconstruir imaginarios de masculinidad dominante y violencia machista.","Medir el número de acciones  pedagógicas realizadas por la Secretaría de las Mujeres.  con el fin de deconstruir imaginarios de masculinidad dominante y violencia machista.","Acuerdo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acciones pedagógicas realizadas para la deconstrucción de imaginarios de masculinidad dominante y violencia machista.","Creciente","Trimestral","Secretaría de las Mujeres","Primaria","Base de datos de la Secretaría de las Mujeres","NA","0","Secretaría de las Mujeres","Secretaría de las Mujeres","Base de datos del Sistema de Información y Conocimiento sobre Género de Medellín- SICGEM","Registros administrativos","0),</v>
      </c>
    </row>
    <row r="347" spans="1:62" x14ac:dyDescent="0.2">
      <c r="A347" s="5" t="s">
        <v>345</v>
      </c>
      <c r="B347" s="6" t="s">
        <v>5957</v>
      </c>
      <c r="C347" s="14" t="s">
        <v>2743</v>
      </c>
      <c r="D347" s="50" t="s">
        <v>2744</v>
      </c>
      <c r="E347" s="50" t="s">
        <v>2732</v>
      </c>
      <c r="F347" s="14" t="s">
        <v>817</v>
      </c>
      <c r="G347" s="50" t="s">
        <v>2745</v>
      </c>
      <c r="H347" s="14" t="s">
        <v>819</v>
      </c>
      <c r="I347" s="14" t="s">
        <v>820</v>
      </c>
      <c r="J347" s="14" t="s">
        <v>2190</v>
      </c>
      <c r="K347" s="14" t="s">
        <v>822</v>
      </c>
      <c r="L347" s="14" t="s">
        <v>2741</v>
      </c>
      <c r="M347" s="14">
        <v>2019</v>
      </c>
      <c r="N347" s="14"/>
      <c r="O347" s="14" t="s">
        <v>2190</v>
      </c>
      <c r="P347" s="14" t="s">
        <v>2190</v>
      </c>
      <c r="Q347" s="50" t="s">
        <v>2742</v>
      </c>
      <c r="R347" s="14" t="s">
        <v>897</v>
      </c>
      <c r="S347" s="14"/>
      <c r="U347" s="10" t="s">
        <v>6434</v>
      </c>
      <c r="V347" s="4" t="str">
        <f t="shared" si="110"/>
        <v>3.3.1.4</v>
      </c>
      <c r="W347" s="122" t="s">
        <v>6435</v>
      </c>
      <c r="X347" s="4" t="str">
        <f t="shared" si="111"/>
        <v>Mujeres que reciben acciones afirmativas en "La Escuela Encuentra a las Mujeres"</v>
      </c>
      <c r="Y347" s="4" t="s">
        <v>6435</v>
      </c>
      <c r="Z347" s="4" t="str">
        <f t="shared" si="112"/>
        <v>Número de mujeres  que reciben  acciones afirmativas de la Secretaría de las Mujeres  para su permanencia en el sistema educativo.  Las acciones afirmativas  pueden ser: 
Permanencia: auxilio de transporte.  alimentación o cuidado de hijos e hijas durante la jornada académica. entre otras. dependiendo de las necesidades especificas de cada una de las mujeres participantes de este proceso
Empoderamiento: Cátedra de género. entre otras.</v>
      </c>
      <c r="AA347" s="4" t="s">
        <v>6435</v>
      </c>
      <c r="AB347" s="4" t="str">
        <f t="shared" si="113"/>
        <v>Medir el número de mujeres que reciben  acciones afirmativas de la Secretaría de las Mujeres para su permanencia en el sistema educativo.</v>
      </c>
      <c r="AC347" s="4" t="s">
        <v>6435</v>
      </c>
      <c r="AD347"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347" s="4" t="s">
        <v>6435</v>
      </c>
      <c r="AF347" s="4" t="str">
        <f t="shared" si="115"/>
        <v>V1</v>
      </c>
      <c r="AG347" s="4" t="s">
        <v>6435</v>
      </c>
      <c r="AH347" s="4" t="str">
        <f t="shared" si="116"/>
        <v>V1: Número total de mujeres que reciben acciones afirmativas en "La Escuela Encuentra a las Mujeres"</v>
      </c>
      <c r="AI347" s="4" t="s">
        <v>6435</v>
      </c>
      <c r="AJ347" s="4" t="str">
        <f t="shared" si="117"/>
        <v>Creciente</v>
      </c>
      <c r="AK347" s="4" t="s">
        <v>6435</v>
      </c>
      <c r="AL347" s="4" t="str">
        <f t="shared" si="118"/>
        <v>Trimestral</v>
      </c>
      <c r="AM347" s="4" t="s">
        <v>6435</v>
      </c>
      <c r="AN347" s="4" t="str">
        <f t="shared" si="119"/>
        <v>Secretaría de las Mujeres</v>
      </c>
      <c r="AO347" s="4" t="s">
        <v>6435</v>
      </c>
      <c r="AP347" s="4" t="str">
        <f t="shared" si="120"/>
        <v>Primaria</v>
      </c>
      <c r="AQ347" s="4" t="s">
        <v>6435</v>
      </c>
      <c r="AR347" s="4" t="str">
        <f t="shared" si="121"/>
        <v>Base de datos de la Secretaría de las Mujeres</v>
      </c>
      <c r="AS347" s="4" t="s">
        <v>6435</v>
      </c>
      <c r="AT347" s="4">
        <f t="shared" si="122"/>
        <v>2019</v>
      </c>
      <c r="AU347" s="4" t="s">
        <v>6435</v>
      </c>
      <c r="AV347" s="4">
        <f t="shared" si="123"/>
        <v>0</v>
      </c>
      <c r="AW347" s="4" t="s">
        <v>6435</v>
      </c>
      <c r="AX347" s="4" t="str">
        <f t="shared" si="124"/>
        <v>Secretaría de las Mujeres</v>
      </c>
      <c r="AY347" s="4" t="s">
        <v>6435</v>
      </c>
      <c r="AZ347" s="4" t="str">
        <f t="shared" si="125"/>
        <v>Secretaría de las Mujeres</v>
      </c>
      <c r="BA347" s="4" t="s">
        <v>6435</v>
      </c>
      <c r="BB347" s="4" t="str">
        <f t="shared" si="126"/>
        <v>Base de datos del Sistema de Información y Conocimiento sobre Género de Medellín- SICGEM</v>
      </c>
      <c r="BC347" s="4" t="s">
        <v>6435</v>
      </c>
      <c r="BD347" s="4" t="str">
        <f t="shared" si="127"/>
        <v>Registros administrativos</v>
      </c>
      <c r="BE347" s="4" t="s">
        <v>6435</v>
      </c>
      <c r="BF347" s="4">
        <f t="shared" si="128"/>
        <v>0</v>
      </c>
      <c r="BG347" s="4" t="s">
        <v>6437</v>
      </c>
      <c r="BH347" s="4" t="str">
        <f t="shared" si="129"/>
        <v>("3.3.1.4","Mujeres que reciben acciones afirmativas en "La Escuela Encuentra a las Mujeres"","Número de mujeres  que reciben  acciones afirmativas de la Secretaría de las Mujeres  para su permanencia en el sistema educativo.  Las acciones afirmativas  pueden ser: 
Permanencia: auxilio de transporte.  alimentación o cuidado de hijos e hijas durante la jornada académica. entre otras. dependiendo de las necesidades especificas de cada una de las mujeres participantes de este proceso
Empoderamiento: Cátedra de género. entre otras.","Medir el número de mujeres que reciben  acciones afirmativas de la Secretaría de las Mujeres para su permanencia en el sistema educativo.","Acuerdo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mujeres que reciben acciones afirmativas en "La Escuela Encuentra a las Mujeres"","Creciente","Trimestral","Secretaría de las Mujeres","Primaria","Base de datos de la Secretaría de las Mujeres</v>
      </c>
      <c r="BI347" s="4" t="str">
        <f t="shared" si="130"/>
        <v>","2019","0","Secretaría de las Mujeres","Secretaría de las Mujeres","Base de datos del Sistema de Información y Conocimiento sobre Género de Medellín- SICGEM","Registros administrativos","0),</v>
      </c>
      <c r="BJ347" s="4" t="str">
        <f t="shared" si="131"/>
        <v>("3.3.1.4","Mujeres que reciben acciones afirmativas en "La Escuela Encuentra a las Mujeres"","Número de mujeres  que reciben  acciones afirmativas de la Secretaría de las Mujeres  para su permanencia en el sistema educativo.  Las acciones afirmativas  pueden ser: 
Permanencia: auxilio de transporte.  alimentación o cuidado de hijos e hijas durante la jornada académica. entre otras. dependiendo de las necesidades especificas de cada una de las mujeres participantes de este proceso
Empoderamiento: Cátedra de género. entre otras.","Medir el número de mujeres que reciben  acciones afirmativas de la Secretaría de las Mujeres para su permanencia en el sistema educativo.","Acuerdo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mujeres que reciben acciones afirmativas en "La Escuela Encuentra a las Mujeres"","Creciente","Trimestral","Secretaría de las Mujeres","Primaria","Base de datos de la Secretaría de las Mujeres","2019","0","Secretaría de las Mujeres","Secretaría de las Mujeres","Base de datos del Sistema de Información y Conocimiento sobre Género de Medellín- SICGEM","Registros administrativos","0),</v>
      </c>
    </row>
    <row r="348" spans="1:62" x14ac:dyDescent="0.2">
      <c r="A348" s="5" t="s">
        <v>346</v>
      </c>
      <c r="B348" s="6" t="s">
        <v>5958</v>
      </c>
      <c r="C348" s="14" t="s">
        <v>2746</v>
      </c>
      <c r="D348" s="50" t="s">
        <v>2747</v>
      </c>
      <c r="E348" s="14" t="s">
        <v>2748</v>
      </c>
      <c r="F348" s="14" t="s">
        <v>817</v>
      </c>
      <c r="G348" s="14" t="s">
        <v>2749</v>
      </c>
      <c r="H348" s="14" t="s">
        <v>819</v>
      </c>
      <c r="I348" s="14" t="s">
        <v>820</v>
      </c>
      <c r="J348" s="14" t="s">
        <v>2190</v>
      </c>
      <c r="K348" s="14" t="s">
        <v>822</v>
      </c>
      <c r="L348" s="14" t="s">
        <v>2191</v>
      </c>
      <c r="M348" s="14" t="s">
        <v>842</v>
      </c>
      <c r="N348" s="14"/>
      <c r="O348" s="14" t="s">
        <v>2190</v>
      </c>
      <c r="P348" s="14" t="s">
        <v>2190</v>
      </c>
      <c r="Q348" s="50" t="s">
        <v>2192</v>
      </c>
      <c r="R348" s="14" t="s">
        <v>897</v>
      </c>
      <c r="S348" s="14"/>
      <c r="U348" s="10" t="s">
        <v>6434</v>
      </c>
      <c r="V348" s="4" t="str">
        <f t="shared" si="110"/>
        <v>3.3.1.5</v>
      </c>
      <c r="W348" s="122" t="s">
        <v>6435</v>
      </c>
      <c r="X348" s="4" t="str">
        <f t="shared" si="111"/>
        <v>Instituciones educativas públicas asistidas técnicamente para la incorporación del enfoque de género en los PEI</v>
      </c>
      <c r="Y348" s="4" t="s">
        <v>6435</v>
      </c>
      <c r="Z348" s="4" t="str">
        <f t="shared" si="112"/>
        <v xml:space="preserve">Número de Instituciones Educativas Públicas de la ciudad que reciben asistencia técnica por parte de la Secretaría de las Mujeres y en articulación con la Secretaría de Educación. en herramientas pedagogicas y en normativa nacional y local. con el fin de que puedan  incorporar el enfoque de género en sus Proyectos Educativos Institucionales </v>
      </c>
      <c r="AA348" s="4" t="s">
        <v>6435</v>
      </c>
      <c r="AB348" s="4" t="str">
        <f t="shared" si="113"/>
        <v>Medir el número de Instituciones Educativas Públicas de la ciudad que reciben asistencia técnica por parte de la Secretaría de las Mujeres y en articulación con la Secretaría de Educación. para la incorporación del enfoque de género en los PEI.</v>
      </c>
      <c r="AC348" s="4" t="s">
        <v>6435</v>
      </c>
      <c r="AD348" s="4" t="str">
        <f t="shared" si="114"/>
        <v xml:space="preserve">Acuerdo 102 de 2018. por el cual se crea la Política Pública para la Igualdad de Género de las Mujeres Urbanas y Rurales del Municipio de Medellín.
Acuerdo municipal 036 de 2011
Decreto 4798 de 2011
Conpes 161 “Equidad de Género para las Mujeres” 
Objetivos de Desarrollo Sostenible. Meta 5 “lograr la igualdad de género”. </v>
      </c>
      <c r="AE348" s="4" t="s">
        <v>6435</v>
      </c>
      <c r="AF348" s="4" t="str">
        <f t="shared" si="115"/>
        <v>V1</v>
      </c>
      <c r="AG348" s="4" t="s">
        <v>6435</v>
      </c>
      <c r="AH348" s="4" t="str">
        <f t="shared" si="116"/>
        <v>V1: Número de Instituciones Educativas Públicas que reciben asistencia técnica  para la incorporación del enfoque de género en los PEI.</v>
      </c>
      <c r="AI348" s="4" t="s">
        <v>6435</v>
      </c>
      <c r="AJ348" s="4" t="str">
        <f t="shared" si="117"/>
        <v>Creciente</v>
      </c>
      <c r="AK348" s="4" t="s">
        <v>6435</v>
      </c>
      <c r="AL348" s="4" t="str">
        <f t="shared" si="118"/>
        <v>Trimestral</v>
      </c>
      <c r="AM348" s="4" t="s">
        <v>6435</v>
      </c>
      <c r="AN348" s="4" t="str">
        <f t="shared" si="119"/>
        <v>Secretaría de las Mujeres</v>
      </c>
      <c r="AO348" s="4" t="s">
        <v>6435</v>
      </c>
      <c r="AP348" s="4" t="str">
        <f t="shared" si="120"/>
        <v>Primaria</v>
      </c>
      <c r="AQ348" s="4" t="s">
        <v>6435</v>
      </c>
      <c r="AR348" s="4" t="str">
        <f t="shared" si="121"/>
        <v>Informes consolidados</v>
      </c>
      <c r="AS348" s="4" t="s">
        <v>6435</v>
      </c>
      <c r="AT348" s="4" t="str">
        <f t="shared" si="122"/>
        <v>NA</v>
      </c>
      <c r="AU348" s="4" t="s">
        <v>6435</v>
      </c>
      <c r="AV348" s="4">
        <f t="shared" si="123"/>
        <v>0</v>
      </c>
      <c r="AW348" s="4" t="s">
        <v>6435</v>
      </c>
      <c r="AX348" s="4" t="str">
        <f t="shared" si="124"/>
        <v>Secretaría de las Mujeres</v>
      </c>
      <c r="AY348" s="4" t="s">
        <v>6435</v>
      </c>
      <c r="AZ348" s="4" t="str">
        <f t="shared" si="125"/>
        <v>Secretaría de las Mujeres</v>
      </c>
      <c r="BA348" s="4" t="s">
        <v>6435</v>
      </c>
      <c r="BB348" s="4" t="str">
        <f t="shared" si="126"/>
        <v>Hojas de cálculo (Excel). Documentos de texto (Word)</v>
      </c>
      <c r="BC348" s="4" t="s">
        <v>6435</v>
      </c>
      <c r="BD348" s="4" t="str">
        <f t="shared" si="127"/>
        <v>Registros administrativos</v>
      </c>
      <c r="BE348" s="4" t="s">
        <v>6435</v>
      </c>
      <c r="BF348" s="4">
        <f t="shared" si="128"/>
        <v>0</v>
      </c>
      <c r="BG348" s="4" t="s">
        <v>6437</v>
      </c>
      <c r="BH348" s="4" t="str">
        <f t="shared" si="129"/>
        <v>("3.3.1.5","Instituciones educativas públicas asistidas técnicamente para la incorporación del enfoque de género en los PEI","Número de Instituciones Educativas Públicas de la ciudad que reciben asistencia técnica por parte de la Secretaría de las Mujeres y en articulación con la Secretaría de Educación. en herramientas pedagogicas y en normativa nacional y local. con el fin de que puedan  incorporar el enfoque de género en sus Proyectos Educativos Institucionales ","Medir el número de Instituciones Educativas Públicas de la ciudad que reciben asistencia técnica por parte de la Secretaría de las Mujeres y en articulación con la Secretaría de Educación. para la incorporación del enfoque de género en los PEI.","Acuerdo 102 de 2018. por el cual se crea la Política Pública para la Igualdad de Género de las Mujeres Urbanas y Rurales del Municipio de Medellín.
Acuerdo municipal 036 de 2011
Decreto 4798 de 2011
Conpes 161 “Equidad de Género para las Mujeres” 
Objetivos de Desarrollo Sostenible. Meta 5 “lograr la igualdad de género”. ","V1","V1: Número de Instituciones Educativas Públicas que reciben asistencia técnica  para la incorporación del enfoque de género en los PEI.","Creciente","Trimestral","Secretaría de las Mujeres","Primaria","Informes consolidados</v>
      </c>
      <c r="BI348" s="4" t="str">
        <f t="shared" si="130"/>
        <v>","NA","0","Secretaría de las Mujeres","Secretaría de las Mujeres","Hojas de cálculo (Excel). Documentos de texto (Word)","Registros administrativos","0),</v>
      </c>
      <c r="BJ348" s="4" t="str">
        <f t="shared" si="131"/>
        <v>("3.3.1.5","Instituciones educativas públicas asistidas técnicamente para la incorporación del enfoque de género en los PEI","Número de Instituciones Educativas Públicas de la ciudad que reciben asistencia técnica por parte de la Secretaría de las Mujeres y en articulación con la Secretaría de Educación. en herramientas pedagogicas y en normativa nacional y local. con el fin de que puedan  incorporar el enfoque de género en sus Proyectos Educativos Institucionales ","Medir el número de Instituciones Educativas Públicas de la ciudad que reciben asistencia técnica por parte de la Secretaría de las Mujeres y en articulación con la Secretaría de Educación. para la incorporación del enfoque de género en los PEI.","Acuerdo 102 de 2018. por el cual se crea la Política Pública para la Igualdad de Género de las Mujeres Urbanas y Rurales del Municipio de Medellín.
Acuerdo municipal 036 de 2011
Decreto 4798 de 2011
Conpes 161 “Equidad de Género para las Mujeres” 
Objetivos de Desarrollo Sostenible. Meta 5 “lograr la igualdad de género”. ","V1","V1: Número de Instituciones Educativas Públicas que reciben asistencia técnica  para la incorporación del enfoque de género en los PEI.","Creciente","Trimestral","Secretaría de las Mujeres","Primaria","Informes consolidados","NA","0","Secretaría de las Mujeres","Secretaría de las Mujeres","Hojas de cálculo (Excel). Documentos de texto (Word)","Registros administrativos","0),</v>
      </c>
    </row>
    <row r="349" spans="1:62" x14ac:dyDescent="0.2">
      <c r="A349" s="5" t="s">
        <v>347</v>
      </c>
      <c r="B349" s="6" t="s">
        <v>5959</v>
      </c>
      <c r="C349" s="14" t="s">
        <v>2750</v>
      </c>
      <c r="D349" s="50" t="s">
        <v>2751</v>
      </c>
      <c r="E349" s="14" t="s">
        <v>2752</v>
      </c>
      <c r="F349" s="14" t="s">
        <v>817</v>
      </c>
      <c r="G349" s="14" t="s">
        <v>2753</v>
      </c>
      <c r="H349" s="14" t="s">
        <v>819</v>
      </c>
      <c r="I349" s="14" t="s">
        <v>820</v>
      </c>
      <c r="J349" s="14" t="s">
        <v>2190</v>
      </c>
      <c r="K349" s="14" t="s">
        <v>822</v>
      </c>
      <c r="L349" s="14" t="s">
        <v>2191</v>
      </c>
      <c r="M349" s="14" t="s">
        <v>842</v>
      </c>
      <c r="N349" s="14"/>
      <c r="O349" s="14" t="s">
        <v>2190</v>
      </c>
      <c r="P349" s="14" t="s">
        <v>2190</v>
      </c>
      <c r="Q349" s="50" t="s">
        <v>2192</v>
      </c>
      <c r="R349" s="14" t="s">
        <v>897</v>
      </c>
      <c r="S349" s="14"/>
      <c r="U349" s="10" t="s">
        <v>6434</v>
      </c>
      <c r="V349" s="4" t="str">
        <f t="shared" si="110"/>
        <v>3.3.1.6</v>
      </c>
      <c r="W349" s="122" t="s">
        <v>6435</v>
      </c>
      <c r="X349" s="4" t="str">
        <f t="shared" si="111"/>
        <v>Agentes educativos sensibilizados en educación no sexista</v>
      </c>
      <c r="Y349" s="4" t="s">
        <v>6435</v>
      </c>
      <c r="Z349" s="4" t="str">
        <f t="shared" si="112"/>
        <v>Número de agentes educativos que participan en procesos de sensibilización sobre la importancia de una educación no sexista realizados por la Secretaría de las Mujeres.</v>
      </c>
      <c r="AA349" s="4" t="s">
        <v>6435</v>
      </c>
      <c r="AB349" s="4" t="str">
        <f t="shared" si="113"/>
        <v xml:space="preserve">Medir el número de  agentes educativos sensibilizados en educación no sexista  </v>
      </c>
      <c r="AC349" s="4" t="s">
        <v>6435</v>
      </c>
      <c r="AD349" s="4" t="str">
        <f t="shared" si="114"/>
        <v xml:space="preserve">Acuerdo 102 de 2018. por el cual se crea la Política Pública para la Igualdad de Género de las Mujeres Urbanas y Rurales del Municipio de Medellín.
Acuerdo municipal 036 de 2011
Decreto 4798 de 2011
Conpes 161 “Equidad de Género para las Mujeres” 
Objetivos de Desarrollo Sostenible. Meta 5 “lograr la igualdad de género”. 
</v>
      </c>
      <c r="AE349" s="4" t="s">
        <v>6435</v>
      </c>
      <c r="AF349" s="4" t="str">
        <f t="shared" si="115"/>
        <v>V1</v>
      </c>
      <c r="AG349" s="4" t="s">
        <v>6435</v>
      </c>
      <c r="AH349" s="4" t="str">
        <f t="shared" si="116"/>
        <v>V1: Número total de agentes educativos sensibilizados en educación no sexista</v>
      </c>
      <c r="AI349" s="4" t="s">
        <v>6435</v>
      </c>
      <c r="AJ349" s="4" t="str">
        <f t="shared" si="117"/>
        <v>Creciente</v>
      </c>
      <c r="AK349" s="4" t="s">
        <v>6435</v>
      </c>
      <c r="AL349" s="4" t="str">
        <f t="shared" si="118"/>
        <v>Trimestral</v>
      </c>
      <c r="AM349" s="4" t="s">
        <v>6435</v>
      </c>
      <c r="AN349" s="4" t="str">
        <f t="shared" si="119"/>
        <v>Secretaría de las Mujeres</v>
      </c>
      <c r="AO349" s="4" t="s">
        <v>6435</v>
      </c>
      <c r="AP349" s="4" t="str">
        <f t="shared" si="120"/>
        <v>Primaria</v>
      </c>
      <c r="AQ349" s="4" t="s">
        <v>6435</v>
      </c>
      <c r="AR349" s="4" t="str">
        <f t="shared" si="121"/>
        <v>Informes consolidados</v>
      </c>
      <c r="AS349" s="4" t="s">
        <v>6435</v>
      </c>
      <c r="AT349" s="4" t="str">
        <f t="shared" si="122"/>
        <v>NA</v>
      </c>
      <c r="AU349" s="4" t="s">
        <v>6435</v>
      </c>
      <c r="AV349" s="4">
        <f t="shared" si="123"/>
        <v>0</v>
      </c>
      <c r="AW349" s="4" t="s">
        <v>6435</v>
      </c>
      <c r="AX349" s="4" t="str">
        <f t="shared" si="124"/>
        <v>Secretaría de las Mujeres</v>
      </c>
      <c r="AY349" s="4" t="s">
        <v>6435</v>
      </c>
      <c r="AZ349" s="4" t="str">
        <f t="shared" si="125"/>
        <v>Secretaría de las Mujeres</v>
      </c>
      <c r="BA349" s="4" t="s">
        <v>6435</v>
      </c>
      <c r="BB349" s="4" t="str">
        <f t="shared" si="126"/>
        <v>Hojas de cálculo (Excel). Documentos de texto (Word)</v>
      </c>
      <c r="BC349" s="4" t="s">
        <v>6435</v>
      </c>
      <c r="BD349" s="4" t="str">
        <f t="shared" si="127"/>
        <v>Registros administrativos</v>
      </c>
      <c r="BE349" s="4" t="s">
        <v>6435</v>
      </c>
      <c r="BF349" s="4">
        <f t="shared" si="128"/>
        <v>0</v>
      </c>
      <c r="BG349" s="4" t="s">
        <v>6437</v>
      </c>
      <c r="BH349" s="4" t="str">
        <f t="shared" si="129"/>
        <v>("3.3.1.6","Agentes educativos sensibilizados en educación no sexista","Número de agentes educativos que participan en procesos de sensibilización sobre la importancia de una educación no sexista realizados por la Secretaría de las Mujeres.","Medir el número de  agentes educativos sensibilizados en educación no sexista  ","Acuerdo 102 de 2018. por el cual se crea la Política Pública para la Igualdad de Género de las Mujeres Urbanas y Rurales del Municipio de Medellín.
Acuerdo municipal 036 de 2011
Decreto 4798 de 2011
Conpes 161 “Equidad de Género para las Mujeres” 
Objetivos de Desarrollo Sostenible. Meta 5 “lograr la igualdad de género”. 
","V1","V1: Número total de agentes educativos sensibilizados en educación no sexista","Creciente","Trimestral","Secretaría de las Mujeres","Primaria","Informes consolidados</v>
      </c>
      <c r="BI349" s="4" t="str">
        <f t="shared" si="130"/>
        <v>","NA","0","Secretaría de las Mujeres","Secretaría de las Mujeres","Hojas de cálculo (Excel). Documentos de texto (Word)","Registros administrativos","0),</v>
      </c>
      <c r="BJ349" s="4" t="str">
        <f t="shared" si="131"/>
        <v>("3.3.1.6","Agentes educativos sensibilizados en educación no sexista","Número de agentes educativos que participan en procesos de sensibilización sobre la importancia de una educación no sexista realizados por la Secretaría de las Mujeres.","Medir el número de  agentes educativos sensibilizados en educación no sexista  ","Acuerdo 102 de 2018. por el cual se crea la Política Pública para la Igualdad de Género de las Mujeres Urbanas y Rurales del Municipio de Medellín.
Acuerdo municipal 036 de 2011
Decreto 4798 de 2011
Conpes 161 “Equidad de Género para las Mujeres” 
Objetivos de Desarrollo Sostenible. Meta 5 “lograr la igualdad de género”. 
","V1","V1: Número total de agentes educativos sensibilizados en educación no sexista","Creciente","Trimestral","Secretaría de las Mujeres","Primaria","Informes consolidados","NA","0","Secretaría de las Mujeres","Secretaría de las Mujeres","Hojas de cálculo (Excel). Documentos de texto (Word)","Registros administrativos","0),</v>
      </c>
    </row>
    <row r="350" spans="1:62" x14ac:dyDescent="0.2">
      <c r="A350" s="5" t="s">
        <v>348</v>
      </c>
      <c r="B350" s="6" t="s">
        <v>5960</v>
      </c>
      <c r="C350" s="15" t="s">
        <v>2754</v>
      </c>
      <c r="D350" s="14" t="s">
        <v>2755</v>
      </c>
      <c r="E350" s="14" t="s">
        <v>2756</v>
      </c>
      <c r="F350" s="14" t="s">
        <v>817</v>
      </c>
      <c r="G350" s="14" t="s">
        <v>2757</v>
      </c>
      <c r="H350" s="14" t="s">
        <v>819</v>
      </c>
      <c r="I350" s="14" t="s">
        <v>820</v>
      </c>
      <c r="J350" s="14" t="s">
        <v>2190</v>
      </c>
      <c r="K350" s="14" t="s">
        <v>822</v>
      </c>
      <c r="L350" s="14" t="s">
        <v>2741</v>
      </c>
      <c r="M350" s="14" t="s">
        <v>842</v>
      </c>
      <c r="N350" s="14"/>
      <c r="O350" s="14" t="s">
        <v>2190</v>
      </c>
      <c r="P350" s="14" t="s">
        <v>2190</v>
      </c>
      <c r="Q350" s="50" t="s">
        <v>2742</v>
      </c>
      <c r="R350" s="14" t="s">
        <v>897</v>
      </c>
      <c r="S350" s="14"/>
      <c r="U350" s="10" t="s">
        <v>6434</v>
      </c>
      <c r="V350" s="4" t="str">
        <f t="shared" si="110"/>
        <v>3.3.1.7</v>
      </c>
      <c r="W350" s="122" t="s">
        <v>6435</v>
      </c>
      <c r="X350" s="4" t="str">
        <f t="shared" si="111"/>
        <v>Mujeres asesoradas para el ejercicio de sus derechos sexuales y reproductivos</v>
      </c>
      <c r="Y350" s="4" t="s">
        <v>6435</v>
      </c>
      <c r="Z350" s="4" t="str">
        <f t="shared" si="112"/>
        <v>Número de mujeres que reciben  información y orientación sobre sus derechos sexuales y sus derechos reproductivos. especialmente el derecho a la anticoncepción. con enfoque de género e interseccional.</v>
      </c>
      <c r="AA350" s="4" t="s">
        <v>6435</v>
      </c>
      <c r="AB350" s="4" t="str">
        <f t="shared" si="113"/>
        <v>Cuantificar el número de mujeres asesoradas para el ejercicio de sus derechos sexuales y reproductivos.</v>
      </c>
      <c r="AC350" s="4" t="s">
        <v>6435</v>
      </c>
      <c r="AD350" s="4" t="str">
        <f t="shared" si="114"/>
        <v xml:space="preserve">Acuerdo 102 de 2018. por el cual se crea la Política Pública para la Igualdad de Género de las Mujeres Urbanas y Rurales del Municipio de Medellín.
Conpes 161 “Equidad de Género para las Mujeres” 
Conpes 147 de 2012 de prevención del embarazo adolescente
Objetivos de Desarrollo Sostenible. Meta 5 “lograr la igualdad de género”. 
Consenso de Montevideo 
</v>
      </c>
      <c r="AE350" s="4" t="s">
        <v>6435</v>
      </c>
      <c r="AF350" s="4" t="str">
        <f t="shared" si="115"/>
        <v>V1</v>
      </c>
      <c r="AG350" s="4" t="s">
        <v>6435</v>
      </c>
      <c r="AH350" s="4" t="str">
        <f t="shared" si="116"/>
        <v>V1: Número total de mujeres asesoradas para el ejercicio de sus derechos sexuales y reproductivos.</v>
      </c>
      <c r="AI350" s="4" t="s">
        <v>6435</v>
      </c>
      <c r="AJ350" s="4" t="str">
        <f t="shared" si="117"/>
        <v>Creciente</v>
      </c>
      <c r="AK350" s="4" t="s">
        <v>6435</v>
      </c>
      <c r="AL350" s="4" t="str">
        <f t="shared" si="118"/>
        <v>Trimestral</v>
      </c>
      <c r="AM350" s="4" t="s">
        <v>6435</v>
      </c>
      <c r="AN350" s="4" t="str">
        <f t="shared" si="119"/>
        <v>Secretaría de las Mujeres</v>
      </c>
      <c r="AO350" s="4" t="s">
        <v>6435</v>
      </c>
      <c r="AP350" s="4" t="str">
        <f t="shared" si="120"/>
        <v>Primaria</v>
      </c>
      <c r="AQ350" s="4" t="s">
        <v>6435</v>
      </c>
      <c r="AR350" s="4" t="str">
        <f t="shared" si="121"/>
        <v>Base de datos de la Secretaría de las Mujeres</v>
      </c>
      <c r="AS350" s="4" t="s">
        <v>6435</v>
      </c>
      <c r="AT350" s="4" t="str">
        <f t="shared" si="122"/>
        <v>NA</v>
      </c>
      <c r="AU350" s="4" t="s">
        <v>6435</v>
      </c>
      <c r="AV350" s="4">
        <f t="shared" si="123"/>
        <v>0</v>
      </c>
      <c r="AW350" s="4" t="s">
        <v>6435</v>
      </c>
      <c r="AX350" s="4" t="str">
        <f t="shared" si="124"/>
        <v>Secretaría de las Mujeres</v>
      </c>
      <c r="AY350" s="4" t="s">
        <v>6435</v>
      </c>
      <c r="AZ350" s="4" t="str">
        <f t="shared" si="125"/>
        <v>Secretaría de las Mujeres</v>
      </c>
      <c r="BA350" s="4" t="s">
        <v>6435</v>
      </c>
      <c r="BB350" s="4" t="str">
        <f t="shared" si="126"/>
        <v>Base de datos del Sistema de Información y Conocimiento sobre Género de Medellín- SICGEM</v>
      </c>
      <c r="BC350" s="4" t="s">
        <v>6435</v>
      </c>
      <c r="BD350" s="4" t="str">
        <f t="shared" si="127"/>
        <v>Registros administrativos</v>
      </c>
      <c r="BE350" s="4" t="s">
        <v>6435</v>
      </c>
      <c r="BF350" s="4">
        <f t="shared" si="128"/>
        <v>0</v>
      </c>
      <c r="BG350" s="4" t="s">
        <v>6437</v>
      </c>
      <c r="BH350" s="4" t="str">
        <f t="shared" si="129"/>
        <v>("3.3.1.7","Mujeres asesoradas para el ejercicio de sus derechos sexuales y reproductivos","Número de mujeres que reciben  información y orientación sobre sus derechos sexuales y sus derechos reproductivos. especialmente el derecho a la anticoncepción. con enfoque de género e interseccional.","Cuantificar el número de mujeres asesoradas para el ejercicio de sus derechos sexuales y reproductivos.","Acuerdo 102 de 2018. por el cual se crea la Política Pública para la Igualdad de Género de las Mujeres Urbanas y Rurales del Municipio de Medellín.
Conpes 161 “Equidad de Género para las Mujeres” 
Conpes 147 de 2012 de prevención del embarazo adolescente
Objetivos de Desarrollo Sostenible. Meta 5 “lograr la igualdad de género”. 
Consenso de Montevideo 
","V1","V1: Número total de mujeres asesoradas para el ejercicio de sus derechos sexuales y reproductivos.","Creciente","Trimestral","Secretaría de las Mujeres","Primaria","Base de datos de la Secretaría de las Mujeres</v>
      </c>
      <c r="BI350" s="4" t="str">
        <f t="shared" si="130"/>
        <v>","NA","0","Secretaría de las Mujeres","Secretaría de las Mujeres","Base de datos del Sistema de Información y Conocimiento sobre Género de Medellín- SICGEM","Registros administrativos","0),</v>
      </c>
      <c r="BJ350" s="4" t="str">
        <f t="shared" si="131"/>
        <v>("3.3.1.7","Mujeres asesoradas para el ejercicio de sus derechos sexuales y reproductivos","Número de mujeres que reciben  información y orientación sobre sus derechos sexuales y sus derechos reproductivos. especialmente el derecho a la anticoncepción. con enfoque de género e interseccional.","Cuantificar el número de mujeres asesoradas para el ejercicio de sus derechos sexuales y reproductivos.","Acuerdo 102 de 2018. por el cual se crea la Política Pública para la Igualdad de Género de las Mujeres Urbanas y Rurales del Municipio de Medellín.
Conpes 161 “Equidad de Género para las Mujeres” 
Conpes 147 de 2012 de prevención del embarazo adolescente
Objetivos de Desarrollo Sostenible. Meta 5 “lograr la igualdad de género”. 
Consenso de Montevideo 
","V1","V1: Número total de mujeres asesoradas para el ejercicio de sus derechos sexuales y reproductivos.","Creciente","Trimestral","Secretaría de las Mujeres","Primaria","Base de datos de la Secretaría de las Mujeres","NA","0","Secretaría de las Mujeres","Secretaría de las Mujeres","Base de datos del Sistema de Información y Conocimiento sobre Género de Medellín- SICGEM","Registros administrativos","0),</v>
      </c>
    </row>
    <row r="351" spans="1:62" x14ac:dyDescent="0.2">
      <c r="A351" s="5" t="s">
        <v>349</v>
      </c>
      <c r="B351" s="6" t="s">
        <v>5961</v>
      </c>
      <c r="C351" s="14" t="s">
        <v>2758</v>
      </c>
      <c r="D351" s="14" t="s">
        <v>2759</v>
      </c>
      <c r="E351" s="14" t="s">
        <v>2760</v>
      </c>
      <c r="F351" s="14" t="s">
        <v>817</v>
      </c>
      <c r="G351" s="14" t="s">
        <v>2761</v>
      </c>
      <c r="H351" s="14" t="s">
        <v>819</v>
      </c>
      <c r="I351" s="14" t="s">
        <v>820</v>
      </c>
      <c r="J351" s="14" t="s">
        <v>2190</v>
      </c>
      <c r="K351" s="14" t="s">
        <v>822</v>
      </c>
      <c r="L351" s="14" t="s">
        <v>2741</v>
      </c>
      <c r="M351" s="14" t="s">
        <v>842</v>
      </c>
      <c r="N351" s="14"/>
      <c r="O351" s="14" t="s">
        <v>2190</v>
      </c>
      <c r="P351" s="14" t="s">
        <v>2190</v>
      </c>
      <c r="Q351" s="50" t="s">
        <v>2742</v>
      </c>
      <c r="R351" s="14" t="s">
        <v>897</v>
      </c>
      <c r="S351" s="14"/>
      <c r="U351" s="10" t="s">
        <v>6434</v>
      </c>
      <c r="V351" s="4" t="str">
        <f t="shared" si="110"/>
        <v>3.3.1.8</v>
      </c>
      <c r="W351" s="122" t="s">
        <v>6435</v>
      </c>
      <c r="X351" s="4" t="str">
        <f t="shared" si="111"/>
        <v>Mujeres asesoradas en su derecho a la higiene menstrual, y que acceden a la copa menstrual u a otras alternativas de higiene al respecto</v>
      </c>
      <c r="Y351" s="4" t="s">
        <v>6435</v>
      </c>
      <c r="Z351" s="4" t="str">
        <f t="shared" si="112"/>
        <v>Número de mujeres que reciben información y orientación sobre su derecho a la higiene menstrual y que acceden a la copa menstrual u a otras alternativas de higiene menstrual</v>
      </c>
      <c r="AA351" s="4" t="s">
        <v>6435</v>
      </c>
      <c r="AB351" s="4" t="str">
        <f t="shared" si="113"/>
        <v xml:space="preserve">Cuantificar el número de mujeres asesoradas en su derecho a la higiene menstrual. y que acceden a la copa menstrual u a otras alternativas de higiene al respecto. </v>
      </c>
      <c r="AC351" s="4" t="s">
        <v>6435</v>
      </c>
      <c r="AD351"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Sentencia T-398/19. Higiene menstrual para habitantes de calle.
</v>
      </c>
      <c r="AE351" s="4" t="s">
        <v>6435</v>
      </c>
      <c r="AF351" s="4" t="str">
        <f t="shared" si="115"/>
        <v>V1</v>
      </c>
      <c r="AG351" s="4" t="s">
        <v>6435</v>
      </c>
      <c r="AH351" s="4" t="str">
        <f t="shared" si="116"/>
        <v xml:space="preserve">V1:Número total de mujeres asesoradas en su derecho a la higiene menstrual. y que acceden a la copa menstrual u a otras alternativas de higiene al respecto. </v>
      </c>
      <c r="AI351" s="4" t="s">
        <v>6435</v>
      </c>
      <c r="AJ351" s="4" t="str">
        <f t="shared" si="117"/>
        <v>Creciente</v>
      </c>
      <c r="AK351" s="4" t="s">
        <v>6435</v>
      </c>
      <c r="AL351" s="4" t="str">
        <f t="shared" si="118"/>
        <v>Trimestral</v>
      </c>
      <c r="AM351" s="4" t="s">
        <v>6435</v>
      </c>
      <c r="AN351" s="4" t="str">
        <f t="shared" si="119"/>
        <v>Secretaría de las Mujeres</v>
      </c>
      <c r="AO351" s="4" t="s">
        <v>6435</v>
      </c>
      <c r="AP351" s="4" t="str">
        <f t="shared" si="120"/>
        <v>Primaria</v>
      </c>
      <c r="AQ351" s="4" t="s">
        <v>6435</v>
      </c>
      <c r="AR351" s="4" t="str">
        <f t="shared" si="121"/>
        <v>Base de datos de la Secretaría de las Mujeres</v>
      </c>
      <c r="AS351" s="4" t="s">
        <v>6435</v>
      </c>
      <c r="AT351" s="4" t="str">
        <f t="shared" si="122"/>
        <v>NA</v>
      </c>
      <c r="AU351" s="4" t="s">
        <v>6435</v>
      </c>
      <c r="AV351" s="4">
        <f t="shared" si="123"/>
        <v>0</v>
      </c>
      <c r="AW351" s="4" t="s">
        <v>6435</v>
      </c>
      <c r="AX351" s="4" t="str">
        <f t="shared" si="124"/>
        <v>Secretaría de las Mujeres</v>
      </c>
      <c r="AY351" s="4" t="s">
        <v>6435</v>
      </c>
      <c r="AZ351" s="4" t="str">
        <f t="shared" si="125"/>
        <v>Secretaría de las Mujeres</v>
      </c>
      <c r="BA351" s="4" t="s">
        <v>6435</v>
      </c>
      <c r="BB351" s="4" t="str">
        <f t="shared" si="126"/>
        <v>Base de datos del Sistema de Información y Conocimiento sobre Género de Medellín- SICGEM</v>
      </c>
      <c r="BC351" s="4" t="s">
        <v>6435</v>
      </c>
      <c r="BD351" s="4" t="str">
        <f t="shared" si="127"/>
        <v>Registros administrativos</v>
      </c>
      <c r="BE351" s="4" t="s">
        <v>6435</v>
      </c>
      <c r="BF351" s="4">
        <f t="shared" si="128"/>
        <v>0</v>
      </c>
      <c r="BG351" s="4" t="s">
        <v>6437</v>
      </c>
      <c r="BH351" s="4" t="str">
        <f t="shared" si="129"/>
        <v>("3.3.1.8","Mujeres asesoradas en su derecho a la higiene menstrual, y que acceden a la copa menstrual u a otras alternativas de higiene al respecto","Número de mujeres que reciben información y orientación sobre su derecho a la higiene menstrual y que acceden a la copa menstrual u a otras alternativas de higiene menstrual","Cuantificar el número de mujeres asesoradas en su derecho a la higiene menstrual. y que acceden a la copa menstrual u a otras alternativas de higiene al respecto. ","Acuerdo 102 de 2018. por el cual se crea la Política Pública para la Igualdad de Género de las Mujeres Urbanas y Rurales del Municipio de Medellín.
Conpes 161 “Equidad de Género para las Mujeres” 
Objetivos de Desarrollo Sostenible. Meta 5 “lograr la igualdad de género”. 
Sentencia T-398/19. Higiene menstrual para habitantes de calle.
","V1","V1:Número total de mujeres asesoradas en su derecho a la higiene menstrual. y que acceden a la copa menstrual u a otras alternativas de higiene al respecto. ","Creciente","Trimestral","Secretaría de las Mujeres","Primaria","Base de datos de la Secretaría de las Mujeres</v>
      </c>
      <c r="BI351" s="4" t="str">
        <f t="shared" si="130"/>
        <v>","NA","0","Secretaría de las Mujeres","Secretaría de las Mujeres","Base de datos del Sistema de Información y Conocimiento sobre Género de Medellín- SICGEM","Registros administrativos","0),</v>
      </c>
      <c r="BJ351" s="4" t="str">
        <f t="shared" si="131"/>
        <v>("3.3.1.8","Mujeres asesoradas en su derecho a la higiene menstrual, y que acceden a la copa menstrual u a otras alternativas de higiene al respecto","Número de mujeres que reciben información y orientación sobre su derecho a la higiene menstrual y que acceden a la copa menstrual u a otras alternativas de higiene menstrual","Cuantificar el número de mujeres asesoradas en su derecho a la higiene menstrual. y que acceden a la copa menstrual u a otras alternativas de higiene al respecto. ","Acuerdo 102 de 2018. por el cual se crea la Política Pública para la Igualdad de Género de las Mujeres Urbanas y Rurales del Municipio de Medellín.
Conpes 161 “Equidad de Género para las Mujeres” 
Objetivos de Desarrollo Sostenible. Meta 5 “lograr la igualdad de género”. 
Sentencia T-398/19. Higiene menstrual para habitantes de calle.
","V1","V1:Número total de mujeres asesoradas en su derecho a la higiene menstrual. y que acceden a la copa menstrual u a otras alternativas de higiene al respecto. ","Creciente","Trimestral","Secretaría de las Mujeres","Primaria","Base de datos de la Secretaría de las Mujeres","NA","0","Secretaría de las Mujeres","Secretaría de las Mujeres","Base de datos del Sistema de Información y Conocimiento sobre Género de Medellín- SICGEM","Registros administrativos","0),</v>
      </c>
    </row>
    <row r="352" spans="1:62" x14ac:dyDescent="0.2">
      <c r="A352" s="5" t="s">
        <v>350</v>
      </c>
      <c r="B352" s="6" t="s">
        <v>5962</v>
      </c>
      <c r="C352" s="14" t="s">
        <v>2762</v>
      </c>
      <c r="D352" s="14" t="s">
        <v>2763</v>
      </c>
      <c r="E352" s="14" t="s">
        <v>2764</v>
      </c>
      <c r="F352" s="14" t="s">
        <v>817</v>
      </c>
      <c r="G352" s="14" t="s">
        <v>2765</v>
      </c>
      <c r="H352" s="14" t="s">
        <v>819</v>
      </c>
      <c r="I352" s="14" t="s">
        <v>820</v>
      </c>
      <c r="J352" s="14" t="s">
        <v>2190</v>
      </c>
      <c r="K352" s="14" t="s">
        <v>822</v>
      </c>
      <c r="L352" s="14" t="s">
        <v>2191</v>
      </c>
      <c r="M352" s="14" t="s">
        <v>842</v>
      </c>
      <c r="N352" s="14"/>
      <c r="O352" s="14" t="s">
        <v>2190</v>
      </c>
      <c r="P352" s="14" t="s">
        <v>2190</v>
      </c>
      <c r="Q352" s="14" t="s">
        <v>2192</v>
      </c>
      <c r="R352" s="14" t="s">
        <v>897</v>
      </c>
      <c r="S352" s="14" t="s">
        <v>1291</v>
      </c>
      <c r="U352" s="10" t="s">
        <v>6434</v>
      </c>
      <c r="V352" s="4" t="str">
        <f t="shared" si="110"/>
        <v>3.3.1.9</v>
      </c>
      <c r="W352" s="122" t="s">
        <v>6435</v>
      </c>
      <c r="X352" s="4" t="str">
        <f t="shared" si="111"/>
        <v>Instituciones educativas con herramientas para la incorporación del enfoque de género en los PEI y PESCC</v>
      </c>
      <c r="Y352" s="4" t="s">
        <v>6435</v>
      </c>
      <c r="Z352" s="4" t="str">
        <f t="shared" si="112"/>
        <v>Número de Instituciones Educativas Públicas de la ciudad que reciben asistencia técnica por parte de la Secretaría de las Mujeres y en articulación con la Secretaría de Educación. en herramientas pedagógicas y en normativa nacional y local. con el fin de que puedan  incorporar el enfoque de género en sus Proyectos Educativos Institucionales y Programas de Educación para la Sexualidad y Construcción de Ciudadanía</v>
      </c>
      <c r="AA352" s="4" t="s">
        <v>6435</v>
      </c>
      <c r="AB352" s="4" t="str">
        <f t="shared" si="113"/>
        <v>Medir el número de Instituciones Educativas Públicas de la ciudad que reciben asistencia técnica por parte de la Secretaría de las Mujeres y en articulación con la Secretaría de Educación. para la incorporación del enfoque de género en los PEI y Programas de Educación para la Sexualidad y Construcción de Ciudadanía</v>
      </c>
      <c r="AC352" s="4" t="s">
        <v>6435</v>
      </c>
      <c r="AD352" s="4" t="str">
        <f t="shared" si="114"/>
        <v xml:space="preserve">Acuerdo 102 de 2018. por el cual se crea la Política Pública para la Igualdad de Género de las Mujeres Urbanas y Rurales del Municipio de Medellín.
Acuerdo municipal 036 de 2011
Decreto 4798 de 2011
Conpes 161 de 2013 “Equidad de Género para las Mujeres” 
Objetivos de Desarrollo Sostenible. Meta 5 “lograr la igualdad de género”. </v>
      </c>
      <c r="AE352" s="4" t="s">
        <v>6435</v>
      </c>
      <c r="AF352" s="4" t="str">
        <f t="shared" si="115"/>
        <v>V1</v>
      </c>
      <c r="AG352" s="4" t="s">
        <v>6435</v>
      </c>
      <c r="AH352" s="4" t="str">
        <f t="shared" si="116"/>
        <v>V1: Número total de Instituciones Educativas Públicas que reciben asistencia técnica  para la incorporación del enfoque de género en los PEI y y PESCC</v>
      </c>
      <c r="AI352" s="4" t="s">
        <v>6435</v>
      </c>
      <c r="AJ352" s="4" t="str">
        <f t="shared" si="117"/>
        <v>Creciente</v>
      </c>
      <c r="AK352" s="4" t="s">
        <v>6435</v>
      </c>
      <c r="AL352" s="4" t="str">
        <f t="shared" si="118"/>
        <v>Trimestral</v>
      </c>
      <c r="AM352" s="4" t="s">
        <v>6435</v>
      </c>
      <c r="AN352" s="4" t="str">
        <f t="shared" si="119"/>
        <v>Secretaría de las Mujeres</v>
      </c>
      <c r="AO352" s="4" t="s">
        <v>6435</v>
      </c>
      <c r="AP352" s="4" t="str">
        <f t="shared" si="120"/>
        <v>Primaria</v>
      </c>
      <c r="AQ352" s="4" t="s">
        <v>6435</v>
      </c>
      <c r="AR352" s="4" t="str">
        <f t="shared" si="121"/>
        <v>Informes consolidados</v>
      </c>
      <c r="AS352" s="4" t="s">
        <v>6435</v>
      </c>
      <c r="AT352" s="4" t="str">
        <f t="shared" si="122"/>
        <v>NA</v>
      </c>
      <c r="AU352" s="4" t="s">
        <v>6435</v>
      </c>
      <c r="AV352" s="4">
        <f t="shared" si="123"/>
        <v>0</v>
      </c>
      <c r="AW352" s="4" t="s">
        <v>6435</v>
      </c>
      <c r="AX352" s="4" t="str">
        <f t="shared" si="124"/>
        <v>Secretaría de las Mujeres</v>
      </c>
      <c r="AY352" s="4" t="s">
        <v>6435</v>
      </c>
      <c r="AZ352" s="4" t="str">
        <f t="shared" si="125"/>
        <v>Secretaría de las Mujeres</v>
      </c>
      <c r="BA352" s="4" t="s">
        <v>6435</v>
      </c>
      <c r="BB352" s="4" t="str">
        <f t="shared" si="126"/>
        <v>Hojas de cálculo (Excel). Documentos de texto (Word)</v>
      </c>
      <c r="BC352" s="4" t="s">
        <v>6435</v>
      </c>
      <c r="BD352" s="4" t="str">
        <f t="shared" si="127"/>
        <v>Registros administrativos</v>
      </c>
      <c r="BE352" s="4" t="s">
        <v>6435</v>
      </c>
      <c r="BF352" s="4" t="str">
        <f t="shared" si="128"/>
        <v>INDICADOR PROYECTO ESTRATÉGICO</v>
      </c>
      <c r="BG352" s="4" t="s">
        <v>6437</v>
      </c>
      <c r="BH352" s="4" t="str">
        <f t="shared" si="129"/>
        <v>("3.3.1.9","Instituciones educativas con herramientas para la incorporación del enfoque de género en los PEI y PESCC","Número de Instituciones Educativas Públicas de la ciudad que reciben asistencia técnica por parte de la Secretaría de las Mujeres y en articulación con la Secretaría de Educación. en herramientas pedagógicas y en normativa nacional y local. con el fin de que puedan  incorporar el enfoque de género en sus Proyectos Educativos Institucionales y Programas de Educación para la Sexualidad y Construcción de Ciudadanía","Medir el número de Instituciones Educativas Públicas de la ciudad que reciben asistencia técnica por parte de la Secretaría de las Mujeres y en articulación con la Secretaría de Educación. para la incorporación del enfoque de género en los PEI y Programas de Educación para la Sexualidad y Construcción de Ciudadanía","Acuerdo 102 de 2018. por el cual se crea la Política Pública para la Igualdad de Género de las Mujeres Urbanas y Rurales del Municipio de Medellín.
Acuerdo municipal 036 de 2011
Decreto 4798 de 2011
Conpes 161 de 2013 “Equidad de Género para las Mujeres” 
Objetivos de Desarrollo Sostenible. Meta 5 “lograr la igualdad de género”. ","V1","V1: Número total de Instituciones Educativas Públicas que reciben asistencia técnica  para la incorporación del enfoque de género en los PEI y y PESCC","Creciente","Trimestral","Secretaría de las Mujeres","Primaria","Informes consolidados</v>
      </c>
      <c r="BI352" s="4" t="str">
        <f t="shared" si="130"/>
        <v>","NA","0","Secretaría de las Mujeres","Secretaría de las Mujeres","Hojas de cálculo (Excel). Documentos de texto (Word)","Registros administrativos","INDICADOR PROYECTO ESTRATÉGICO),</v>
      </c>
      <c r="BJ352" s="4" t="str">
        <f t="shared" si="131"/>
        <v>("3.3.1.9","Instituciones educativas con herramientas para la incorporación del enfoque de género en los PEI y PESCC","Número de Instituciones Educativas Públicas de la ciudad que reciben asistencia técnica por parte de la Secretaría de las Mujeres y en articulación con la Secretaría de Educación. en herramientas pedagógicas y en normativa nacional y local. con el fin de que puedan  incorporar el enfoque de género en sus Proyectos Educativos Institucionales y Programas de Educación para la Sexualidad y Construcción de Ciudadanía","Medir el número de Instituciones Educativas Públicas de la ciudad que reciben asistencia técnica por parte de la Secretaría de las Mujeres y en articulación con la Secretaría de Educación. para la incorporación del enfoque de género en los PEI y Programas de Educación para la Sexualidad y Construcción de Ciudadanía","Acuerdo 102 de 2018. por el cual se crea la Política Pública para la Igualdad de Género de las Mujeres Urbanas y Rurales del Municipio de Medellín.
Acuerdo municipal 036 de 2011
Decreto 4798 de 2011
Conpes 161 de 2013 “Equidad de Género para las Mujeres” 
Objetivos de Desarrollo Sostenible. Meta 5 “lograr la igualdad de género”. ","V1","V1: Número total de Instituciones Educativas Públicas que reciben asistencia técnica  para la incorporación del enfoque de género en los PEI y y PESCC","Creciente","Trimestral","Secretaría de las Mujeres","Primaria","Informes consolidados","NA","0","Secretaría de las Mujeres","Secretaría de las Mujeres","Hojas de cálculo (Excel). Documentos de texto (Word)","Registros administrativos","INDICADOR PROYECTO ESTRATÉGICO),</v>
      </c>
    </row>
    <row r="353" spans="1:62" x14ac:dyDescent="0.2">
      <c r="A353" s="5" t="s">
        <v>351</v>
      </c>
      <c r="B353" s="6" t="s">
        <v>5963</v>
      </c>
      <c r="C353" s="14" t="s">
        <v>2766</v>
      </c>
      <c r="D353" s="50" t="s">
        <v>2767</v>
      </c>
      <c r="E353" s="14" t="s">
        <v>2768</v>
      </c>
      <c r="F353" s="14" t="s">
        <v>817</v>
      </c>
      <c r="G353" s="14" t="s">
        <v>2769</v>
      </c>
      <c r="H353" s="14" t="s">
        <v>819</v>
      </c>
      <c r="I353" s="14" t="s">
        <v>820</v>
      </c>
      <c r="J353" s="14" t="s">
        <v>2190</v>
      </c>
      <c r="K353" s="14" t="s">
        <v>822</v>
      </c>
      <c r="L353" s="14" t="s">
        <v>2741</v>
      </c>
      <c r="M353" s="14">
        <v>2019</v>
      </c>
      <c r="N353" s="14"/>
      <c r="O353" s="14" t="s">
        <v>2190</v>
      </c>
      <c r="P353" s="14" t="s">
        <v>2190</v>
      </c>
      <c r="Q353" s="50" t="s">
        <v>2742</v>
      </c>
      <c r="R353" s="14" t="s">
        <v>897</v>
      </c>
      <c r="S353" s="14"/>
      <c r="U353" s="10" t="s">
        <v>6434</v>
      </c>
      <c r="V353" s="4" t="str">
        <f t="shared" si="110"/>
        <v>3.3.2.1</v>
      </c>
      <c r="W353" s="122" t="s">
        <v>6435</v>
      </c>
      <c r="X353" s="4" t="str">
        <f t="shared" si="111"/>
        <v>Mujeres formadas para la promoción de sus derechos y la igualdad de género con enfoque interseccional</v>
      </c>
      <c r="Y353" s="4" t="s">
        <v>6435</v>
      </c>
      <c r="Z353" s="4" t="str">
        <f t="shared" si="112"/>
        <v>Número de mujeres que son formadas a través de diferentes estrategias realizadas por la Secretaría de las Mujeres. con el propósito de que conozcan sus derechos. cualifiquen sus habilidades para participar activamente en diferentes escenarios de ciudad y fortalezcan  su empoderamiento social y político</v>
      </c>
      <c r="AA353" s="4" t="s">
        <v>6435</v>
      </c>
      <c r="AB353" s="4" t="str">
        <f t="shared" si="113"/>
        <v>Medir el número de mujeres formadas para la promoción de sus derechos y la igualdad de género con enfoque interseccional</v>
      </c>
      <c r="AC353" s="4" t="s">
        <v>6435</v>
      </c>
      <c r="AD353"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353" s="4" t="s">
        <v>6435</v>
      </c>
      <c r="AF353" s="4" t="str">
        <f t="shared" si="115"/>
        <v>V1</v>
      </c>
      <c r="AG353" s="4" t="s">
        <v>6435</v>
      </c>
      <c r="AH353" s="4" t="str">
        <f t="shared" si="116"/>
        <v xml:space="preserve">V1: Número total de mujeres formadas para la promoción de sus derechos y la igualdad de género </v>
      </c>
      <c r="AI353" s="4" t="s">
        <v>6435</v>
      </c>
      <c r="AJ353" s="4" t="str">
        <f t="shared" si="117"/>
        <v>Creciente</v>
      </c>
      <c r="AK353" s="4" t="s">
        <v>6435</v>
      </c>
      <c r="AL353" s="4" t="str">
        <f t="shared" si="118"/>
        <v>Trimestral</v>
      </c>
      <c r="AM353" s="4" t="s">
        <v>6435</v>
      </c>
      <c r="AN353" s="4" t="str">
        <f t="shared" si="119"/>
        <v>Secretaría de las Mujeres</v>
      </c>
      <c r="AO353" s="4" t="s">
        <v>6435</v>
      </c>
      <c r="AP353" s="4" t="str">
        <f t="shared" si="120"/>
        <v>Primaria</v>
      </c>
      <c r="AQ353" s="4" t="s">
        <v>6435</v>
      </c>
      <c r="AR353" s="4" t="str">
        <f t="shared" si="121"/>
        <v>Base de datos de la Secretaría de las Mujeres</v>
      </c>
      <c r="AS353" s="4" t="s">
        <v>6435</v>
      </c>
      <c r="AT353" s="4">
        <f t="shared" si="122"/>
        <v>2019</v>
      </c>
      <c r="AU353" s="4" t="s">
        <v>6435</v>
      </c>
      <c r="AV353" s="4">
        <f t="shared" si="123"/>
        <v>0</v>
      </c>
      <c r="AW353" s="4" t="s">
        <v>6435</v>
      </c>
      <c r="AX353" s="4" t="str">
        <f t="shared" si="124"/>
        <v>Secretaría de las Mujeres</v>
      </c>
      <c r="AY353" s="4" t="s">
        <v>6435</v>
      </c>
      <c r="AZ353" s="4" t="str">
        <f t="shared" si="125"/>
        <v>Secretaría de las Mujeres</v>
      </c>
      <c r="BA353" s="4" t="s">
        <v>6435</v>
      </c>
      <c r="BB353" s="4" t="str">
        <f t="shared" si="126"/>
        <v>Base de datos del Sistema de Información y Conocimiento sobre Género de Medellín- SICGEM</v>
      </c>
      <c r="BC353" s="4" t="s">
        <v>6435</v>
      </c>
      <c r="BD353" s="4" t="str">
        <f t="shared" si="127"/>
        <v>Registros administrativos</v>
      </c>
      <c r="BE353" s="4" t="s">
        <v>6435</v>
      </c>
      <c r="BF353" s="4">
        <f t="shared" si="128"/>
        <v>0</v>
      </c>
      <c r="BG353" s="4" t="s">
        <v>6437</v>
      </c>
      <c r="BH353" s="4" t="str">
        <f t="shared" si="129"/>
        <v>("3.3.2.1","Mujeres formadas para la promoción de sus derechos y la igualdad de género con enfoque interseccional","Número de mujeres que son formadas a través de diferentes estrategias realizadas por la Secretaría de las Mujeres. con el propósito de que conozcan sus derechos. cualifiquen sus habilidades para participar activamente en diferentes escenarios de ciudad y fortalezcan  su empoderamiento social y político","Medir el número de mujeres formadas para la promoción de sus derechos y la igualdad de género con enfoque interseccional","Acuerdo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mujeres formadas para la promoción de sus derechos y la igualdad de género ","Creciente","Trimestral","Secretaría de las Mujeres","Primaria","Base de datos de la Secretaría de las Mujeres</v>
      </c>
      <c r="BI353" s="4" t="str">
        <f t="shared" si="130"/>
        <v>","2019","0","Secretaría de las Mujeres","Secretaría de las Mujeres","Base de datos del Sistema de Información y Conocimiento sobre Género de Medellín- SICGEM","Registros administrativos","0),</v>
      </c>
      <c r="BJ353" s="4" t="str">
        <f t="shared" si="131"/>
        <v>("3.3.2.1","Mujeres formadas para la promoción de sus derechos y la igualdad de género con enfoque interseccional","Número de mujeres que son formadas a través de diferentes estrategias realizadas por la Secretaría de las Mujeres. con el propósito de que conozcan sus derechos. cualifiquen sus habilidades para participar activamente en diferentes escenarios de ciudad y fortalezcan  su empoderamiento social y político","Medir el número de mujeres formadas para la promoción de sus derechos y la igualdad de género con enfoque interseccional","Acuerdo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mujeres formadas para la promoción de sus derechos y la igualdad de género ","Creciente","Trimestral","Secretaría de las Mujeres","Primaria","Base de datos de la Secretaría de las Mujeres","2019","0","Secretaría de las Mujeres","Secretaría de las Mujeres","Base de datos del Sistema de Información y Conocimiento sobre Género de Medellín- SICGEM","Registros administrativos","0),</v>
      </c>
    </row>
    <row r="354" spans="1:62" x14ac:dyDescent="0.2">
      <c r="A354" s="5" t="s">
        <v>352</v>
      </c>
      <c r="B354" s="6" t="s">
        <v>5964</v>
      </c>
      <c r="C354" s="14" t="s">
        <v>2770</v>
      </c>
      <c r="D354" s="50" t="s">
        <v>2771</v>
      </c>
      <c r="E354" s="14" t="s">
        <v>2768</v>
      </c>
      <c r="F354" s="14" t="s">
        <v>817</v>
      </c>
      <c r="G354" s="14" t="s">
        <v>2772</v>
      </c>
      <c r="H354" s="14" t="s">
        <v>819</v>
      </c>
      <c r="I354" s="14" t="s">
        <v>820</v>
      </c>
      <c r="J354" s="14" t="s">
        <v>2190</v>
      </c>
      <c r="K354" s="14" t="s">
        <v>822</v>
      </c>
      <c r="L354" s="14" t="s">
        <v>2191</v>
      </c>
      <c r="M354" s="14">
        <v>2019</v>
      </c>
      <c r="N354" s="14"/>
      <c r="O354" s="14" t="s">
        <v>2190</v>
      </c>
      <c r="P354" s="14" t="s">
        <v>2190</v>
      </c>
      <c r="Q354" s="50" t="s">
        <v>2192</v>
      </c>
      <c r="R354" s="14" t="s">
        <v>897</v>
      </c>
      <c r="S354" s="14" t="s">
        <v>2773</v>
      </c>
      <c r="U354" s="10" t="s">
        <v>6434</v>
      </c>
      <c r="V354" s="4" t="str">
        <f t="shared" si="110"/>
        <v>3.3.2.2</v>
      </c>
      <c r="W354" s="122" t="s">
        <v>6435</v>
      </c>
      <c r="X354" s="4" t="str">
        <f t="shared" si="111"/>
        <v>Expresiones organizativas asistidas técnicamente para la promoción y el ejercicio de los derechos de las mujeres</v>
      </c>
      <c r="Y354" s="4" t="s">
        <v>6435</v>
      </c>
      <c r="Z354" s="4" t="str">
        <f t="shared" si="112"/>
        <v>Número de expresiones organizativas de mujeres o mixtas que trabajan en pro de los derechos de las mujeres. entendidas como aquellas organizaciones. colectivos o grupos que estan  constituidos formalmente o no y que tienen su accionar en la ciudad de Medellín. los cuales  reciben asistencia técnica por  parte de la Secretaría de las Mujeres para fortalecer sus  procesos organizativos y de movilización política. civil y social.</v>
      </c>
      <c r="AA354" s="4" t="s">
        <v>6435</v>
      </c>
      <c r="AB354" s="4" t="str">
        <f t="shared" si="113"/>
        <v>Medir el número de expresiones organizativas asistidas técnicamente para la promoción y el ejercicio de los derechos de las mujeres.</v>
      </c>
      <c r="AC354" s="4" t="s">
        <v>6435</v>
      </c>
      <c r="AD354"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354" s="4" t="s">
        <v>6435</v>
      </c>
      <c r="AF354" s="4" t="str">
        <f t="shared" si="115"/>
        <v>V1</v>
      </c>
      <c r="AG354" s="4" t="s">
        <v>6435</v>
      </c>
      <c r="AH354" s="4" t="str">
        <f t="shared" si="116"/>
        <v>V1:  Número total de expresiones organizativas asistidas técnicamente para la promoción y el ejercicio de los derechos de las mujeres</v>
      </c>
      <c r="AI354" s="4" t="s">
        <v>6435</v>
      </c>
      <c r="AJ354" s="4" t="str">
        <f t="shared" si="117"/>
        <v>Creciente</v>
      </c>
      <c r="AK354" s="4" t="s">
        <v>6435</v>
      </c>
      <c r="AL354" s="4" t="str">
        <f t="shared" si="118"/>
        <v>Trimestral</v>
      </c>
      <c r="AM354" s="4" t="s">
        <v>6435</v>
      </c>
      <c r="AN354" s="4" t="str">
        <f t="shared" si="119"/>
        <v>Secretaría de las Mujeres</v>
      </c>
      <c r="AO354" s="4" t="s">
        <v>6435</v>
      </c>
      <c r="AP354" s="4" t="str">
        <f t="shared" si="120"/>
        <v>Primaria</v>
      </c>
      <c r="AQ354" s="4" t="s">
        <v>6435</v>
      </c>
      <c r="AR354" s="4" t="str">
        <f t="shared" si="121"/>
        <v>Informes consolidados</v>
      </c>
      <c r="AS354" s="4" t="s">
        <v>6435</v>
      </c>
      <c r="AT354" s="4">
        <f t="shared" si="122"/>
        <v>2019</v>
      </c>
      <c r="AU354" s="4" t="s">
        <v>6435</v>
      </c>
      <c r="AV354" s="4">
        <f t="shared" si="123"/>
        <v>0</v>
      </c>
      <c r="AW354" s="4" t="s">
        <v>6435</v>
      </c>
      <c r="AX354" s="4" t="str">
        <f t="shared" si="124"/>
        <v>Secretaría de las Mujeres</v>
      </c>
      <c r="AY354" s="4" t="s">
        <v>6435</v>
      </c>
      <c r="AZ354" s="4" t="str">
        <f t="shared" si="125"/>
        <v>Secretaría de las Mujeres</v>
      </c>
      <c r="BA354" s="4" t="s">
        <v>6435</v>
      </c>
      <c r="BB354" s="4" t="str">
        <f t="shared" si="126"/>
        <v>Hojas de cálculo (Excel). Documentos de texto (Word)</v>
      </c>
      <c r="BC354" s="4" t="s">
        <v>6435</v>
      </c>
      <c r="BD354" s="4" t="str">
        <f t="shared" si="127"/>
        <v>Registros administrativos</v>
      </c>
      <c r="BE354" s="4" t="s">
        <v>6435</v>
      </c>
      <c r="BF354" s="4" t="str">
        <f t="shared" si="128"/>
        <v>La asistencia técnica implica: capacitación. acompañamiento técnico. apoyo y fortalecimiento con otro tipo de estrategias para la promoción de la participación y el liderazgo empoderado</v>
      </c>
      <c r="BG354" s="4" t="s">
        <v>6437</v>
      </c>
      <c r="BH354" s="4" t="str">
        <f t="shared" si="129"/>
        <v>("3.3.2.2","Expresiones organizativas asistidas técnicamente para la promoción y el ejercicio de los derechos de las mujeres","Número de expresiones organizativas de mujeres o mixtas que trabajan en pro de los derechos de las mujeres. entendidas como aquellas organizaciones. colectivos o grupos que estan  constituidos formalmente o no y que tienen su accionar en la ciudad de Medellín. los cuales  reciben asistencia técnica por  parte de la Secretaría de las Mujeres para fortalecer sus  procesos organizativos y de movilización política. civil y social.","Medir el número de expresiones organizativas asistidas técnicamente para la promoción y el ejercicio de los derechos de las mujeres.","Acuerdo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expresiones organizativas asistidas técnicamente para la promoción y el ejercicio de los derechos de las mujeres","Creciente","Trimestral","Secretaría de las Mujeres","Primaria","Informes consolidados</v>
      </c>
      <c r="BI354" s="4" t="str">
        <f t="shared" si="130"/>
        <v>","2019","0","Secretaría de las Mujeres","Secretaría de las Mujeres","Hojas de cálculo (Excel). Documentos de texto (Word)","Registros administrativos","La asistencia técnica implica: capacitación. acompañamiento técnico. apoyo y fortalecimiento con otro tipo de estrategias para la promoción de la participación y el liderazgo empoderado),</v>
      </c>
      <c r="BJ354" s="4" t="str">
        <f t="shared" si="131"/>
        <v>("3.3.2.2","Expresiones organizativas asistidas técnicamente para la promoción y el ejercicio de los derechos de las mujeres","Número de expresiones organizativas de mujeres o mixtas que trabajan en pro de los derechos de las mujeres. entendidas como aquellas organizaciones. colectivos o grupos que estan  constituidos formalmente o no y que tienen su accionar en la ciudad de Medellín. los cuales  reciben asistencia técnica por  parte de la Secretaría de las Mujeres para fortalecer sus  procesos organizativos y de movilización política. civil y social.","Medir el número de expresiones organizativas asistidas técnicamente para la promoción y el ejercicio de los derechos de las mujeres.","Acuerdo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expresiones organizativas asistidas técnicamente para la promoción y el ejercicio de los derechos de las mujeres","Creciente","Trimestral","Secretaría de las Mujeres","Primaria","Informes consolidados","2019","0","Secretaría de las Mujeres","Secretaría de las Mujeres","Hojas de cálculo (Excel). Documentos de texto (Word)","Registros administrativos","La asistencia técnica implica: capacitación. acompañamiento técnico. apoyo y fortalecimiento con otro tipo de estrategias para la promoción de la participación y el liderazgo empoderado),</v>
      </c>
    </row>
    <row r="355" spans="1:62" x14ac:dyDescent="0.2">
      <c r="A355" s="5" t="s">
        <v>353</v>
      </c>
      <c r="B355" s="6" t="s">
        <v>5965</v>
      </c>
      <c r="C355" s="14" t="s">
        <v>2774</v>
      </c>
      <c r="D355" s="50" t="s">
        <v>2775</v>
      </c>
      <c r="E355" s="14" t="s">
        <v>2776</v>
      </c>
      <c r="F355" s="50" t="s">
        <v>2777</v>
      </c>
      <c r="G355" s="14" t="s">
        <v>2778</v>
      </c>
      <c r="H355" s="14" t="s">
        <v>1112</v>
      </c>
      <c r="I355" s="14" t="s">
        <v>856</v>
      </c>
      <c r="J355" s="14" t="s">
        <v>939</v>
      </c>
      <c r="K355" s="14" t="s">
        <v>858</v>
      </c>
      <c r="L355" s="14" t="s">
        <v>2779</v>
      </c>
      <c r="M355" s="14">
        <v>2019</v>
      </c>
      <c r="N355" s="14"/>
      <c r="O355" s="50" t="s">
        <v>2780</v>
      </c>
      <c r="P355" s="50" t="s">
        <v>2781</v>
      </c>
      <c r="Q355" s="14" t="s">
        <v>2782</v>
      </c>
      <c r="R355" s="14" t="s">
        <v>897</v>
      </c>
      <c r="S355" s="14"/>
      <c r="U355" s="10" t="s">
        <v>6434</v>
      </c>
      <c r="V355" s="4" t="str">
        <f t="shared" si="110"/>
        <v>3.3.2.3</v>
      </c>
      <c r="W355" s="122" t="s">
        <v>6435</v>
      </c>
      <c r="X355" s="4" t="str">
        <f t="shared" si="111"/>
        <v>Mujeres ocupando cargos en los niveles decisorios de la Administración Municipal</v>
      </c>
      <c r="Y355" s="4" t="s">
        <v>6435</v>
      </c>
      <c r="Z355" s="4" t="str">
        <f t="shared" si="112"/>
        <v>Participación femenina en el desempeño de cargos directivos. asegurando la igualdad de oportunidades de liderazgo con poder decisorio.</v>
      </c>
      <c r="AA355" s="4" t="s">
        <v>6435</v>
      </c>
      <c r="AB355" s="4" t="str">
        <f t="shared" si="113"/>
        <v xml:space="preserve">Medir el porcentaje de mujeres ocupando cargos en los niveles decisorios de la Administración Municipal </v>
      </c>
      <c r="AC355" s="4" t="s">
        <v>6435</v>
      </c>
      <c r="AD355" s="4" t="str">
        <f t="shared" si="114"/>
        <v xml:space="preserve">Acuerdo 102 de 2018. por el cual se crea la Política Pública para la Igualdad de Género de las Mujeres Urbanas y Rurales del Municipio de Medellín.
La Ley de cuotas - artículo 12. ley 581 de 2000. de Colombia. por medio de la cual se dispone que el 30 por ciento de los altos cargos públicos deben ser ejercidos por mujeres.
Conpes 161 “Equidad de Género para las Mujeres” 
Objetivos de Desarrollo Sostenible. Meta 5 “lograr la igualdad de género”. </v>
      </c>
      <c r="AE355" s="4" t="s">
        <v>6435</v>
      </c>
      <c r="AF355" s="4" t="str">
        <f t="shared" si="115"/>
        <v>(V1/ V2)*100</v>
      </c>
      <c r="AG355" s="4" t="s">
        <v>6435</v>
      </c>
      <c r="AH355" s="4" t="str">
        <f t="shared" si="116"/>
        <v xml:space="preserve">V1:: Número de mujeres participantes en los cargos directivos de la administración municipal en los niveles decisorios.  
V2: Total servidores en cargos de la administración municipal en los niveles decisorios </v>
      </c>
      <c r="AI355" s="4" t="s">
        <v>6435</v>
      </c>
      <c r="AJ355" s="4" t="str">
        <f t="shared" si="117"/>
        <v>Constante</v>
      </c>
      <c r="AK355" s="4" t="s">
        <v>6435</v>
      </c>
      <c r="AL355" s="4" t="str">
        <f t="shared" si="118"/>
        <v>Anual</v>
      </c>
      <c r="AM355" s="4" t="s">
        <v>6435</v>
      </c>
      <c r="AN355" s="4" t="str">
        <f t="shared" si="119"/>
        <v>Secretaría de Gestión Humana y Servicio a la Ciudadanía</v>
      </c>
      <c r="AO355" s="4" t="s">
        <v>6435</v>
      </c>
      <c r="AP355" s="4" t="str">
        <f t="shared" si="120"/>
        <v>Secundaria</v>
      </c>
      <c r="AQ355" s="4" t="s">
        <v>6435</v>
      </c>
      <c r="AR355" s="4" t="str">
        <f t="shared" si="121"/>
        <v>Revisión</v>
      </c>
      <c r="AS355" s="4" t="s">
        <v>6435</v>
      </c>
      <c r="AT355" s="4">
        <f t="shared" si="122"/>
        <v>2019</v>
      </c>
      <c r="AU355" s="4" t="s">
        <v>6435</v>
      </c>
      <c r="AV355" s="4">
        <f t="shared" si="123"/>
        <v>0</v>
      </c>
      <c r="AW355" s="4" t="s">
        <v>6435</v>
      </c>
      <c r="AX355" s="4" t="str">
        <f t="shared" si="124"/>
        <v>Líder de Programa de Gestión Pública Secretaría de Gestión Humana y Servicio a la Ciudadanía</v>
      </c>
      <c r="AY355" s="4" t="s">
        <v>6435</v>
      </c>
      <c r="AZ355" s="4" t="str">
        <f t="shared" si="125"/>
        <v>Profesional Universitario Secretaría de Gestión Humana y Servicio a la Ciudadanía</v>
      </c>
      <c r="BA355" s="4" t="s">
        <v>6435</v>
      </c>
      <c r="BB355" s="4" t="str">
        <f t="shared" si="126"/>
        <v>Reporte SAP RH</v>
      </c>
      <c r="BC355" s="4" t="s">
        <v>6435</v>
      </c>
      <c r="BD355" s="4" t="str">
        <f t="shared" si="127"/>
        <v>Registros administrativos</v>
      </c>
      <c r="BE355" s="4" t="s">
        <v>6435</v>
      </c>
      <c r="BF355" s="4">
        <f t="shared" si="128"/>
        <v>0</v>
      </c>
      <c r="BG355" s="4" t="s">
        <v>6437</v>
      </c>
      <c r="BH355" s="4" t="str">
        <f t="shared" si="129"/>
        <v>("3.3.2.3","Mujeres ocupando cargos en los niveles decisorios de la Administración Municipal","Participación femenina en el desempeño de cargos directivos. asegurando la igualdad de oportunidades de liderazgo con poder decisorio.","Medir el porcentaje de mujeres ocupando cargos en los niveles decisorios de la Administración Municipal ","Acuerdo 102 de 2018. por el cual se crea la Política Pública para la Igualdad de Género de las Mujeres Urbanas y Rurales del Municipio de Medellín.
La Ley de cuotas - artículo 12. ley 581 de 2000. de Colombia. por medio de la cual se dispone que el 30 por ciento de los altos cargos públicos deben ser ejercidos por mujeres.
Conpes 161 “Equidad de Género para las Mujeres” 
Objetivos de Desarrollo Sostenible. Meta 5 “lograr la igualdad de género”. ","(V1/ V2)*100","V1:: Número de mujeres participantes en los cargos directivos de la administración municipal en los niveles decisorios.  
V2: Total servidores en cargos de la administración municipal en los niveles decisorios ","Constante","Anual","Secretaría de Gestión Humana y Servicio a la Ciudadanía","Secundaria","Revisión</v>
      </c>
      <c r="BI355" s="4" t="str">
        <f t="shared" si="130"/>
        <v>","2019","0","Líder de Programa de Gestión Pública Secretaría de Gestión Humana y Servicio a la Ciudadanía","Profesional Universitario Secretaría de Gestión Humana y Servicio a la Ciudadanía","Reporte SAP RH","Registros administrativos","0),</v>
      </c>
      <c r="BJ355" s="4" t="str">
        <f t="shared" si="131"/>
        <v>("3.3.2.3","Mujeres ocupando cargos en los niveles decisorios de la Administración Municipal","Participación femenina en el desempeño de cargos directivos. asegurando la igualdad de oportunidades de liderazgo con poder decisorio.","Medir el porcentaje de mujeres ocupando cargos en los niveles decisorios de la Administración Municipal ","Acuerdo 102 de 2018. por el cual se crea la Política Pública para la Igualdad de Género de las Mujeres Urbanas y Rurales del Municipio de Medellín.
La Ley de cuotas - artículo 12. ley 581 de 2000. de Colombia. por medio de la cual se dispone que el 30 por ciento de los altos cargos públicos deben ser ejercidos por mujeres.
Conpes 161 “Equidad de Género para las Mujeres” 
Objetivos de Desarrollo Sostenible. Meta 5 “lograr la igualdad de género”. ","(V1/ V2)*100","V1:: Número de mujeres participantes en los cargos directivos de la administración municipal en los niveles decisorios.  
V2: Total servidores en cargos de la administración municipal en los niveles decisorios ","Constante","Anual","Secretaría de Gestión Humana y Servicio a la Ciudadanía","Secundaria","Revisión","2019","0","Líder de Programa de Gestión Pública Secretaría de Gestión Humana y Servicio a la Ciudadanía","Profesional Universitario Secretaría de Gestión Humana y Servicio a la Ciudadanía","Reporte SAP RH","Registros administrativos","0),</v>
      </c>
    </row>
    <row r="356" spans="1:62" x14ac:dyDescent="0.2">
      <c r="A356" s="5" t="s">
        <v>354</v>
      </c>
      <c r="B356" s="6" t="s">
        <v>5966</v>
      </c>
      <c r="C356" s="14" t="s">
        <v>2783</v>
      </c>
      <c r="D356" s="50" t="s">
        <v>2784</v>
      </c>
      <c r="E356" s="14" t="s">
        <v>2785</v>
      </c>
      <c r="F356" s="14" t="s">
        <v>817</v>
      </c>
      <c r="G356" s="14" t="s">
        <v>2786</v>
      </c>
      <c r="H356" s="14" t="s">
        <v>819</v>
      </c>
      <c r="I356" s="14" t="s">
        <v>820</v>
      </c>
      <c r="J356" s="14" t="s">
        <v>2190</v>
      </c>
      <c r="K356" s="14" t="s">
        <v>822</v>
      </c>
      <c r="L356" s="14" t="s">
        <v>2741</v>
      </c>
      <c r="M356" s="14">
        <v>2019</v>
      </c>
      <c r="N356" s="14"/>
      <c r="O356" s="14" t="s">
        <v>2190</v>
      </c>
      <c r="P356" s="14" t="s">
        <v>2190</v>
      </c>
      <c r="Q356" s="50" t="s">
        <v>2742</v>
      </c>
      <c r="R356" s="14" t="s">
        <v>897</v>
      </c>
      <c r="S356" s="14"/>
      <c r="U356" s="10" t="s">
        <v>6434</v>
      </c>
      <c r="V356" s="4" t="str">
        <f t="shared" si="110"/>
        <v>3.3.2.4</v>
      </c>
      <c r="W356" s="122" t="s">
        <v>6435</v>
      </c>
      <c r="X356" s="4" t="str">
        <f t="shared" si="111"/>
        <v>Mujeres que participan en procesos políticos y de movilización para la construcción de paz</v>
      </c>
      <c r="Y356" s="4" t="s">
        <v>6435</v>
      </c>
      <c r="Z356" s="4" t="str">
        <f t="shared" si="112"/>
        <v>Número de  mujeres que  participan en los procesos políticos y de movilización para la construcción de paz. realizados por la Secretaría de las Mujeres.</v>
      </c>
      <c r="AA356" s="4" t="s">
        <v>6435</v>
      </c>
      <c r="AB356" s="4" t="str">
        <f t="shared" si="113"/>
        <v>Medir el número de mujeres que participan en procesos políticos y de movilización para la construcción de paz.</v>
      </c>
      <c r="AC356" s="4" t="s">
        <v>6435</v>
      </c>
      <c r="AD356" s="4" t="str">
        <f t="shared" si="114"/>
        <v xml:space="preserve">Acuerdo 102 de 2018. por el cual se crea la Política Pública para la Igualdad de Género de las Mujeres Urbanas y Rurales del Municipio de Medellín.
Conpes 161 “Equidad de Género para las Mujeres"
Acuerdo municipal 049 de 2017
Acuerdo municipal 048 de 2014
CONPES 3932 de 2018
Ley 1448 de 2011
 Objetivos de Desarrollo Sostenible. Meta 5 “lograr la igualdad de género”. </v>
      </c>
      <c r="AE356" s="4" t="s">
        <v>6435</v>
      </c>
      <c r="AF356" s="4" t="str">
        <f t="shared" si="115"/>
        <v>V1</v>
      </c>
      <c r="AG356" s="4" t="s">
        <v>6435</v>
      </c>
      <c r="AH356" s="4" t="str">
        <f t="shared" si="116"/>
        <v>V1= Número total de mujeres que participan en procesos políticos y de movilización para la construcción de paz.</v>
      </c>
      <c r="AI356" s="4" t="s">
        <v>6435</v>
      </c>
      <c r="AJ356" s="4" t="str">
        <f t="shared" si="117"/>
        <v>Creciente</v>
      </c>
      <c r="AK356" s="4" t="s">
        <v>6435</v>
      </c>
      <c r="AL356" s="4" t="str">
        <f t="shared" si="118"/>
        <v>Trimestral</v>
      </c>
      <c r="AM356" s="4" t="s">
        <v>6435</v>
      </c>
      <c r="AN356" s="4" t="str">
        <f t="shared" si="119"/>
        <v>Secretaría de las Mujeres</v>
      </c>
      <c r="AO356" s="4" t="s">
        <v>6435</v>
      </c>
      <c r="AP356" s="4" t="str">
        <f t="shared" si="120"/>
        <v>Primaria</v>
      </c>
      <c r="AQ356" s="4" t="s">
        <v>6435</v>
      </c>
      <c r="AR356" s="4" t="str">
        <f t="shared" si="121"/>
        <v>Base de datos de la Secretaría de las Mujeres</v>
      </c>
      <c r="AS356" s="4" t="s">
        <v>6435</v>
      </c>
      <c r="AT356" s="4">
        <f t="shared" si="122"/>
        <v>2019</v>
      </c>
      <c r="AU356" s="4" t="s">
        <v>6435</v>
      </c>
      <c r="AV356" s="4">
        <f t="shared" si="123"/>
        <v>0</v>
      </c>
      <c r="AW356" s="4" t="s">
        <v>6435</v>
      </c>
      <c r="AX356" s="4" t="str">
        <f t="shared" si="124"/>
        <v>Secretaría de las Mujeres</v>
      </c>
      <c r="AY356" s="4" t="s">
        <v>6435</v>
      </c>
      <c r="AZ356" s="4" t="str">
        <f t="shared" si="125"/>
        <v>Secretaría de las Mujeres</v>
      </c>
      <c r="BA356" s="4" t="s">
        <v>6435</v>
      </c>
      <c r="BB356" s="4" t="str">
        <f t="shared" si="126"/>
        <v>Base de datos del Sistema de Información y Conocimiento sobre Género de Medellín- SICGEM</v>
      </c>
      <c r="BC356" s="4" t="s">
        <v>6435</v>
      </c>
      <c r="BD356" s="4" t="str">
        <f t="shared" si="127"/>
        <v>Registros administrativos</v>
      </c>
      <c r="BE356" s="4" t="s">
        <v>6435</v>
      </c>
      <c r="BF356" s="4">
        <f t="shared" si="128"/>
        <v>0</v>
      </c>
      <c r="BG356" s="4" t="s">
        <v>6437</v>
      </c>
      <c r="BH356" s="4" t="str">
        <f t="shared" si="129"/>
        <v>("3.3.2.4","Mujeres que participan en procesos políticos y de movilización para la construcción de paz","Número de  mujeres que  participan en los procesos políticos y de movilización para la construcción de paz. realizados por la Secretaría de las Mujeres.","Medir el número de mujeres que participan en procesos políticos y de movilización para la construcción de paz.","Acuerdo 102 de 2018. por el cual se crea la Política Pública para la Igualdad de Género de las Mujeres Urbanas y Rurales del Municipio de Medellín.
Conpes 161 “Equidad de Género para las Mujeres"
Acuerdo municipal 049 de 2017
Acuerdo municipal 048 de 2014
CONPES 3932 de 2018
Ley 1448 de 2011
 Objetivos de Desarrollo Sostenible. Meta 5 “lograr la igualdad de género”. ","V1","V1= Número total de mujeres que participan en procesos políticos y de movilización para la construcción de paz.","Creciente","Trimestral","Secretaría de las Mujeres","Primaria","Base de datos de la Secretaría de las Mujeres</v>
      </c>
      <c r="BI356" s="4" t="str">
        <f t="shared" si="130"/>
        <v>","2019","0","Secretaría de las Mujeres","Secretaría de las Mujeres","Base de datos del Sistema de Información y Conocimiento sobre Género de Medellín- SICGEM","Registros administrativos","0),</v>
      </c>
      <c r="BJ356" s="4" t="str">
        <f t="shared" si="131"/>
        <v>("3.3.2.4","Mujeres que participan en procesos políticos y de movilización para la construcción de paz","Número de  mujeres que  participan en los procesos políticos y de movilización para la construcción de paz. realizados por la Secretaría de las Mujeres.","Medir el número de mujeres que participan en procesos políticos y de movilización para la construcción de paz.","Acuerdo 102 de 2018. por el cual se crea la Política Pública para la Igualdad de Género de las Mujeres Urbanas y Rurales del Municipio de Medellín.
Conpes 161 “Equidad de Género para las Mujeres"
Acuerdo municipal 049 de 2017
Acuerdo municipal 048 de 2014
CONPES 3932 de 2018
Ley 1448 de 2011
 Objetivos de Desarrollo Sostenible. Meta 5 “lograr la igualdad de género”. ","V1","V1= Número total de mujeres que participan en procesos políticos y de movilización para la construcción de paz.","Creciente","Trimestral","Secretaría de las Mujeres","Primaria","Base de datos de la Secretaría de las Mujeres","2019","0","Secretaría de las Mujeres","Secretaría de las Mujeres","Base de datos del Sistema de Información y Conocimiento sobre Género de Medellín- SICGEM","Registros administrativos","0),</v>
      </c>
    </row>
    <row r="357" spans="1:62" x14ac:dyDescent="0.2">
      <c r="A357" s="5" t="s">
        <v>355</v>
      </c>
      <c r="B357" s="6" t="s">
        <v>5967</v>
      </c>
      <c r="C357" s="14" t="s">
        <v>2787</v>
      </c>
      <c r="D357" s="50" t="s">
        <v>2788</v>
      </c>
      <c r="E357" s="14" t="s">
        <v>2789</v>
      </c>
      <c r="F357" s="14" t="s">
        <v>817</v>
      </c>
      <c r="G357" s="14" t="s">
        <v>2790</v>
      </c>
      <c r="H357" s="14" t="s">
        <v>819</v>
      </c>
      <c r="I357" s="14" t="s">
        <v>820</v>
      </c>
      <c r="J357" s="14" t="s">
        <v>2190</v>
      </c>
      <c r="K357" s="14" t="s">
        <v>822</v>
      </c>
      <c r="L357" s="14" t="s">
        <v>2191</v>
      </c>
      <c r="M357" s="14">
        <v>2019</v>
      </c>
      <c r="N357" s="14"/>
      <c r="O357" s="14" t="s">
        <v>2190</v>
      </c>
      <c r="P357" s="14" t="s">
        <v>2190</v>
      </c>
      <c r="Q357" s="50" t="s">
        <v>2192</v>
      </c>
      <c r="R357" s="14" t="s">
        <v>897</v>
      </c>
      <c r="S357" s="14"/>
      <c r="U357" s="10" t="s">
        <v>6434</v>
      </c>
      <c r="V357" s="4" t="str">
        <f t="shared" si="110"/>
        <v>3.3.2.5</v>
      </c>
      <c r="W357" s="122" t="s">
        <v>6435</v>
      </c>
      <c r="X357" s="4" t="str">
        <f t="shared" si="111"/>
        <v>Acciones realizadas para la visibilización y el reconocimiento de iniciativas de construcción de paz en los territorios con perspectiva de género</v>
      </c>
      <c r="Y357" s="4" t="s">
        <v>6435</v>
      </c>
      <c r="Z357" s="4" t="str">
        <f t="shared" si="112"/>
        <v xml:space="preserve">Número de acciones con perspectiva de género que son realizadas por la Secretaría de las Mujeres para visibilizar y  reconocer las iniciativas de construcción de paz  que son lideradas por mujeres en las comunas de la ciudad. </v>
      </c>
      <c r="AA357" s="4" t="s">
        <v>6435</v>
      </c>
      <c r="AB357" s="4" t="str">
        <f t="shared" si="113"/>
        <v>Medir el número de acciones realizadas para la visibilización y el reconocimiento de iniciativas de construcción de paz.  realizadas en los territorios con perspectiva de género</v>
      </c>
      <c r="AC357" s="4" t="s">
        <v>6435</v>
      </c>
      <c r="AD357" s="4" t="str">
        <f t="shared" si="114"/>
        <v xml:space="preserve">Acuerdo 102 de 2018. por el cual se crea la Política Pública para la Igualdad de Género de las Mujeres Urbanas y Rurales del Municipio de Medellín.
Conpes 161 “Equidad de Género para las Mujeres
Acuerdo municipal 049 de 2017
Acuerdo municipal 048 de 2014
CONPES 3932 de 2018
Ley 1448 de 2011
Objetivos de Desarrollo Sostenible. Meta 5 “lograr la igualdad de género”. </v>
      </c>
      <c r="AE357" s="4" t="s">
        <v>6435</v>
      </c>
      <c r="AF357" s="4" t="str">
        <f t="shared" si="115"/>
        <v>V1</v>
      </c>
      <c r="AG357" s="4" t="s">
        <v>6435</v>
      </c>
      <c r="AH357" s="4" t="str">
        <f t="shared" si="116"/>
        <v>V1= Número total de acciones acciones realizadas para la visibilización y el reconocimiento de iniciativas de construcción de paz.  realizadas en los territorios con perspectiva de género</v>
      </c>
      <c r="AI357" s="4" t="s">
        <v>6435</v>
      </c>
      <c r="AJ357" s="4" t="str">
        <f t="shared" si="117"/>
        <v>Creciente</v>
      </c>
      <c r="AK357" s="4" t="s">
        <v>6435</v>
      </c>
      <c r="AL357" s="4" t="str">
        <f t="shared" si="118"/>
        <v>Trimestral</v>
      </c>
      <c r="AM357" s="4" t="s">
        <v>6435</v>
      </c>
      <c r="AN357" s="4" t="str">
        <f t="shared" si="119"/>
        <v>Secretaría de las Mujeres</v>
      </c>
      <c r="AO357" s="4" t="s">
        <v>6435</v>
      </c>
      <c r="AP357" s="4" t="str">
        <f t="shared" si="120"/>
        <v>Primaria</v>
      </c>
      <c r="AQ357" s="4" t="s">
        <v>6435</v>
      </c>
      <c r="AR357" s="4" t="str">
        <f t="shared" si="121"/>
        <v>Informes consolidados</v>
      </c>
      <c r="AS357" s="4" t="s">
        <v>6435</v>
      </c>
      <c r="AT357" s="4">
        <f t="shared" si="122"/>
        <v>2019</v>
      </c>
      <c r="AU357" s="4" t="s">
        <v>6435</v>
      </c>
      <c r="AV357" s="4">
        <f t="shared" si="123"/>
        <v>0</v>
      </c>
      <c r="AW357" s="4" t="s">
        <v>6435</v>
      </c>
      <c r="AX357" s="4" t="str">
        <f t="shared" si="124"/>
        <v>Secretaría de las Mujeres</v>
      </c>
      <c r="AY357" s="4" t="s">
        <v>6435</v>
      </c>
      <c r="AZ357" s="4" t="str">
        <f t="shared" si="125"/>
        <v>Secretaría de las Mujeres</v>
      </c>
      <c r="BA357" s="4" t="s">
        <v>6435</v>
      </c>
      <c r="BB357" s="4" t="str">
        <f t="shared" si="126"/>
        <v>Hojas de cálculo (Excel). Documentos de texto (Word)</v>
      </c>
      <c r="BC357" s="4" t="s">
        <v>6435</v>
      </c>
      <c r="BD357" s="4" t="str">
        <f t="shared" si="127"/>
        <v>Registros administrativos</v>
      </c>
      <c r="BE357" s="4" t="s">
        <v>6435</v>
      </c>
      <c r="BF357" s="4">
        <f t="shared" si="128"/>
        <v>0</v>
      </c>
      <c r="BG357" s="4" t="s">
        <v>6437</v>
      </c>
      <c r="BH357" s="4" t="str">
        <f t="shared" si="129"/>
        <v>("3.3.2.5","Acciones realizadas para la visibilización y el reconocimiento de iniciativas de construcción de paz en los territorios con perspectiva de género","Número de acciones con perspectiva de género que son realizadas por la Secretaría de las Mujeres para visibilizar y  reconocer las iniciativas de construcción de paz  que son lideradas por mujeres en las comunas de la ciudad. ","Medir el número de acciones realizadas para la visibilización y el reconocimiento de iniciativas de construcción de paz.  realizadas en los territorios con perspectiva de género","Acuerdo 102 de 2018. por el cual se crea la Política Pública para la Igualdad de Género de las Mujeres Urbanas y Rurales del Municipio de Medellín.
Conpes 161 “Equidad de Género para las Mujeres
Acuerdo municipal 049 de 2017
Acuerdo municipal 048 de 2014
CONPES 3932 de 2018
Ley 1448 de 2011
Objetivos de Desarrollo Sostenible. Meta 5 “lograr la igualdad de género”. ","V1","V1= Número total de acciones acciones realizadas para la visibilización y el reconocimiento de iniciativas de construcción de paz.  realizadas en los territorios con perspectiva de género","Creciente","Trimestral","Secretaría de las Mujeres","Primaria","Informes consolidados</v>
      </c>
      <c r="BI357" s="4" t="str">
        <f t="shared" si="130"/>
        <v>","2019","0","Secretaría de las Mujeres","Secretaría de las Mujeres","Hojas de cálculo (Excel). Documentos de texto (Word)","Registros administrativos","0),</v>
      </c>
      <c r="BJ357" s="4" t="str">
        <f t="shared" si="131"/>
        <v>("3.3.2.5","Acciones realizadas para la visibilización y el reconocimiento de iniciativas de construcción de paz en los territorios con perspectiva de género","Número de acciones con perspectiva de género que son realizadas por la Secretaría de las Mujeres para visibilizar y  reconocer las iniciativas de construcción de paz  que son lideradas por mujeres en las comunas de la ciudad. ","Medir el número de acciones realizadas para la visibilización y el reconocimiento de iniciativas de construcción de paz.  realizadas en los territorios con perspectiva de género","Acuerdo 102 de 2018. por el cual se crea la Política Pública para la Igualdad de Género de las Mujeres Urbanas y Rurales del Municipio de Medellín.
Conpes 161 “Equidad de Género para las Mujeres
Acuerdo municipal 049 de 2017
Acuerdo municipal 048 de 2014
CONPES 3932 de 2018
Ley 1448 de 2011
Objetivos de Desarrollo Sostenible. Meta 5 “lograr la igualdad de género”. ","V1","V1= Número total de acciones acciones realizadas para la visibilización y el reconocimiento de iniciativas de construcción de paz.  realizadas en los territorios con perspectiva de género","Creciente","Trimestral","Secretaría de las Mujeres","Primaria","Informes consolidados","2019","0","Secretaría de las Mujeres","Secretaría de las Mujeres","Hojas de cálculo (Excel). Documentos de texto (Word)","Registros administrativos","0),</v>
      </c>
    </row>
    <row r="358" spans="1:62" x14ac:dyDescent="0.2">
      <c r="A358" s="5" t="s">
        <v>356</v>
      </c>
      <c r="B358" s="6" t="s">
        <v>5968</v>
      </c>
      <c r="C358" s="14" t="s">
        <v>2791</v>
      </c>
      <c r="D358" s="50" t="s">
        <v>2792</v>
      </c>
      <c r="E358" s="50" t="s">
        <v>2793</v>
      </c>
      <c r="F358" s="14" t="s">
        <v>817</v>
      </c>
      <c r="G358" s="14" t="s">
        <v>2794</v>
      </c>
      <c r="H358" s="14" t="s">
        <v>819</v>
      </c>
      <c r="I358" s="14" t="s">
        <v>820</v>
      </c>
      <c r="J358" s="14" t="s">
        <v>2190</v>
      </c>
      <c r="K358" s="14" t="s">
        <v>822</v>
      </c>
      <c r="L358" s="14" t="s">
        <v>2741</v>
      </c>
      <c r="M358" s="14">
        <v>2019</v>
      </c>
      <c r="N358" s="14"/>
      <c r="O358" s="14" t="s">
        <v>2190</v>
      </c>
      <c r="P358" s="14" t="s">
        <v>2190</v>
      </c>
      <c r="Q358" s="50" t="s">
        <v>2742</v>
      </c>
      <c r="R358" s="14" t="s">
        <v>897</v>
      </c>
      <c r="S358" s="14"/>
      <c r="U358" s="10" t="s">
        <v>6434</v>
      </c>
      <c r="V358" s="4" t="str">
        <f t="shared" si="110"/>
        <v>3.3.3.1</v>
      </c>
      <c r="W358" s="122" t="s">
        <v>6435</v>
      </c>
      <c r="X358" s="4" t="str">
        <f t="shared" si="111"/>
        <v>Personas sensibilizadas en prevención de violencia y acoso sexual hacia las mujeres, en los espacios públicos de ciudad</v>
      </c>
      <c r="Y358" s="4" t="s">
        <v>6435</v>
      </c>
      <c r="Z358" s="4" t="str">
        <f t="shared" si="112"/>
        <v>Número de personas sensibilizadas en prevención de violencia y  acoso sexual hacia las mujeres. en los espacios públicos de ciudad. a través de diferentes acciones pedagógicas  de comunicación pública y de movilización social.</v>
      </c>
      <c r="AA358" s="4" t="s">
        <v>6435</v>
      </c>
      <c r="AB358" s="4" t="str">
        <f t="shared" si="113"/>
        <v>Medir el número personas sensibilizadas en prevención de violencia y acoso sexual hacia las mujeres. en los espacios públicos de ciudad.</v>
      </c>
      <c r="AC358" s="4" t="s">
        <v>6435</v>
      </c>
      <c r="AD358" s="4" t="str">
        <f t="shared" si="114"/>
        <v xml:space="preserve">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Objetivos de Desarrollo Sostenible. Meta 5 “lograr la igualdad de género”.
</v>
      </c>
      <c r="AE358" s="4" t="s">
        <v>6435</v>
      </c>
      <c r="AF358" s="4" t="str">
        <f t="shared" si="115"/>
        <v>V1</v>
      </c>
      <c r="AG358" s="4" t="s">
        <v>6435</v>
      </c>
      <c r="AH358" s="4" t="str">
        <f t="shared" si="116"/>
        <v>V1: Número total de personas sensibilizadas en prevención de violencia y acoso sexual hacia las mujeres. en los espacios públicos de ciudad.</v>
      </c>
      <c r="AI358" s="4" t="s">
        <v>6435</v>
      </c>
      <c r="AJ358" s="4" t="str">
        <f t="shared" si="117"/>
        <v>Creciente</v>
      </c>
      <c r="AK358" s="4" t="s">
        <v>6435</v>
      </c>
      <c r="AL358" s="4" t="str">
        <f t="shared" si="118"/>
        <v>Trimestral</v>
      </c>
      <c r="AM358" s="4" t="s">
        <v>6435</v>
      </c>
      <c r="AN358" s="4" t="str">
        <f t="shared" si="119"/>
        <v>Secretaría de las Mujeres</v>
      </c>
      <c r="AO358" s="4" t="s">
        <v>6435</v>
      </c>
      <c r="AP358" s="4" t="str">
        <f t="shared" si="120"/>
        <v>Primaria</v>
      </c>
      <c r="AQ358" s="4" t="s">
        <v>6435</v>
      </c>
      <c r="AR358" s="4" t="str">
        <f t="shared" si="121"/>
        <v>Base de datos de la Secretaría de las Mujeres</v>
      </c>
      <c r="AS358" s="4" t="s">
        <v>6435</v>
      </c>
      <c r="AT358" s="4">
        <f t="shared" si="122"/>
        <v>2019</v>
      </c>
      <c r="AU358" s="4" t="s">
        <v>6435</v>
      </c>
      <c r="AV358" s="4">
        <f t="shared" si="123"/>
        <v>0</v>
      </c>
      <c r="AW358" s="4" t="s">
        <v>6435</v>
      </c>
      <c r="AX358" s="4" t="str">
        <f t="shared" si="124"/>
        <v>Secretaría de las Mujeres</v>
      </c>
      <c r="AY358" s="4" t="s">
        <v>6435</v>
      </c>
      <c r="AZ358" s="4" t="str">
        <f t="shared" si="125"/>
        <v>Secretaría de las Mujeres</v>
      </c>
      <c r="BA358" s="4" t="s">
        <v>6435</v>
      </c>
      <c r="BB358" s="4" t="str">
        <f t="shared" si="126"/>
        <v>Base de datos del Sistema de Información y Conocimiento sobre Género de Medellín- SICGEM</v>
      </c>
      <c r="BC358" s="4" t="s">
        <v>6435</v>
      </c>
      <c r="BD358" s="4" t="str">
        <f t="shared" si="127"/>
        <v>Registros administrativos</v>
      </c>
      <c r="BE358" s="4" t="s">
        <v>6435</v>
      </c>
      <c r="BF358" s="4">
        <f t="shared" si="128"/>
        <v>0</v>
      </c>
      <c r="BG358" s="4" t="s">
        <v>6437</v>
      </c>
      <c r="BH358" s="4" t="str">
        <f t="shared" si="129"/>
        <v>("3.3.3.1","Personas sensibilizadas en prevención de violencia y acoso sexual hacia las mujeres, en los espacios públicos de ciudad","Número de personas sensibilizadas en prevención de violencia y  acoso sexual hacia las mujeres. en los espacios públicos de ciudad. a través de diferentes acciones pedagógicas  de comunicación pública y de movilización social.","Medir el número personas sensibilizadas en prevención de violencia y acoso sexual hacia las mujeres. en los espacios públicos de ciudad.","Acuerdo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Objetivos de Desarrollo Sostenible. Meta 5 “lograr la igualdad de género”.
","V1","V1: Número total de personas sensibilizadas en prevención de violencia y acoso sexual hacia las mujeres. en los espacios públicos de ciudad.","Creciente","Trimestral","Secretaría de las Mujeres","Primaria","Base de datos de la Secretaría de las Mujeres</v>
      </c>
      <c r="BI358" s="4" t="str">
        <f t="shared" si="130"/>
        <v>","2019","0","Secretaría de las Mujeres","Secretaría de las Mujeres","Base de datos del Sistema de Información y Conocimiento sobre Género de Medellín- SICGEM","Registros administrativos","0),</v>
      </c>
      <c r="BJ358" s="4" t="str">
        <f t="shared" si="131"/>
        <v>("3.3.3.1","Personas sensibilizadas en prevención de violencia y acoso sexual hacia las mujeres, en los espacios públicos de ciudad","Número de personas sensibilizadas en prevención de violencia y  acoso sexual hacia las mujeres. en los espacios públicos de ciudad. a través de diferentes acciones pedagógicas  de comunicación pública y de movilización social.","Medir el número personas sensibilizadas en prevención de violencia y acoso sexual hacia las mujeres. en los espacios públicos de ciudad.","Acuerdo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Objetivos de Desarrollo Sostenible. Meta 5 “lograr la igualdad de género”.
","V1","V1: Número total de personas sensibilizadas en prevención de violencia y acoso sexual hacia las mujeres. en los espacios públicos de ciudad.","Creciente","Trimestral","Secretaría de las Mujeres","Primaria","Base de datos de la Secretaría de las Mujeres","2019","0","Secretaría de las Mujeres","Secretaría de las Mujeres","Base de datos del Sistema de Información y Conocimiento sobre Género de Medellín- SICGEM","Registros administrativos","0),</v>
      </c>
    </row>
    <row r="359" spans="1:62" x14ac:dyDescent="0.2">
      <c r="A359" s="5" t="s">
        <v>357</v>
      </c>
      <c r="B359" s="6" t="s">
        <v>5969</v>
      </c>
      <c r="C359" s="14" t="s">
        <v>2795</v>
      </c>
      <c r="D359" s="14" t="s">
        <v>2796</v>
      </c>
      <c r="E359" s="50" t="s">
        <v>2797</v>
      </c>
      <c r="F359" s="14" t="s">
        <v>817</v>
      </c>
      <c r="G359" s="14" t="s">
        <v>2798</v>
      </c>
      <c r="H359" s="14" t="s">
        <v>819</v>
      </c>
      <c r="I359" s="14" t="s">
        <v>820</v>
      </c>
      <c r="J359" s="14" t="s">
        <v>2190</v>
      </c>
      <c r="K359" s="14" t="s">
        <v>822</v>
      </c>
      <c r="L359" s="14" t="s">
        <v>2741</v>
      </c>
      <c r="M359" s="14">
        <v>2019</v>
      </c>
      <c r="N359" s="14"/>
      <c r="O359" s="14" t="s">
        <v>2190</v>
      </c>
      <c r="P359" s="14" t="s">
        <v>2190</v>
      </c>
      <c r="Q359" s="50" t="s">
        <v>2742</v>
      </c>
      <c r="R359" s="14" t="s">
        <v>897</v>
      </c>
      <c r="S359" s="14"/>
      <c r="U359" s="10" t="s">
        <v>6434</v>
      </c>
      <c r="V359" s="4" t="str">
        <f t="shared" si="110"/>
        <v>3.3.3.2</v>
      </c>
      <c r="W359" s="122" t="s">
        <v>6435</v>
      </c>
      <c r="X359" s="4" t="str">
        <f t="shared" si="111"/>
        <v>Mujeres víctimas de violencias basadas en género y/o en riesgo que reciben atención psicológica y jurídica</v>
      </c>
      <c r="Y359" s="4" t="s">
        <v>6435</v>
      </c>
      <c r="Z359" s="4" t="str">
        <f t="shared" si="112"/>
        <v>Número total de mujeres que son  víctimas de violencias basadas en género y/o estan en  en riesgo de serlo.  que reciben atención psicológica y jurídica por parte de la Secretaría de las Mujeres. para facilitar su acceso a las rutas de protección y garantía de derechos.</v>
      </c>
      <c r="AA359" s="4" t="s">
        <v>6435</v>
      </c>
      <c r="AB359" s="4" t="str">
        <f t="shared" si="113"/>
        <v xml:space="preserve">Cuantificar las mujeres en riesgo y víctimas de violencias. especialmente las basadas en género. que reciben atención psicológica y jurídica.
</v>
      </c>
      <c r="AC359" s="4" t="s">
        <v>6435</v>
      </c>
      <c r="AD359" s="4" t="str">
        <f t="shared" si="114"/>
        <v xml:space="preserve">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v>
      </c>
      <c r="AE359" s="4" t="s">
        <v>6435</v>
      </c>
      <c r="AF359" s="4" t="str">
        <f t="shared" si="115"/>
        <v>V1</v>
      </c>
      <c r="AG359" s="4" t="s">
        <v>6435</v>
      </c>
      <c r="AH359" s="4" t="str">
        <f t="shared" si="116"/>
        <v>V1: Número total de mujeres víctimas de violencias basadas en género y/o en riesgo que reciben atención psicológica y jurídica</v>
      </c>
      <c r="AI359" s="4" t="s">
        <v>6435</v>
      </c>
      <c r="AJ359" s="4" t="str">
        <f t="shared" si="117"/>
        <v>Creciente</v>
      </c>
      <c r="AK359" s="4" t="s">
        <v>6435</v>
      </c>
      <c r="AL359" s="4" t="str">
        <f t="shared" si="118"/>
        <v>Trimestral</v>
      </c>
      <c r="AM359" s="4" t="s">
        <v>6435</v>
      </c>
      <c r="AN359" s="4" t="str">
        <f t="shared" si="119"/>
        <v>Secretaría de las Mujeres</v>
      </c>
      <c r="AO359" s="4" t="s">
        <v>6435</v>
      </c>
      <c r="AP359" s="4" t="str">
        <f t="shared" si="120"/>
        <v>Primaria</v>
      </c>
      <c r="AQ359" s="4" t="s">
        <v>6435</v>
      </c>
      <c r="AR359" s="4" t="str">
        <f t="shared" si="121"/>
        <v>Base de datos de la Secretaría de las Mujeres</v>
      </c>
      <c r="AS359" s="4" t="s">
        <v>6435</v>
      </c>
      <c r="AT359" s="4">
        <f t="shared" si="122"/>
        <v>2019</v>
      </c>
      <c r="AU359" s="4" t="s">
        <v>6435</v>
      </c>
      <c r="AV359" s="4">
        <f t="shared" si="123"/>
        <v>0</v>
      </c>
      <c r="AW359" s="4" t="s">
        <v>6435</v>
      </c>
      <c r="AX359" s="4" t="str">
        <f t="shared" si="124"/>
        <v>Secretaría de las Mujeres</v>
      </c>
      <c r="AY359" s="4" t="s">
        <v>6435</v>
      </c>
      <c r="AZ359" s="4" t="str">
        <f t="shared" si="125"/>
        <v>Secretaría de las Mujeres</v>
      </c>
      <c r="BA359" s="4" t="s">
        <v>6435</v>
      </c>
      <c r="BB359" s="4" t="str">
        <f t="shared" si="126"/>
        <v>Base de datos del Sistema de Información y Conocimiento sobre Género de Medellín- SICGEM</v>
      </c>
      <c r="BC359" s="4" t="s">
        <v>6435</v>
      </c>
      <c r="BD359" s="4" t="str">
        <f t="shared" si="127"/>
        <v>Registros administrativos</v>
      </c>
      <c r="BE359" s="4" t="s">
        <v>6435</v>
      </c>
      <c r="BF359" s="4">
        <f t="shared" si="128"/>
        <v>0</v>
      </c>
      <c r="BG359" s="4" t="s">
        <v>6437</v>
      </c>
      <c r="BH359" s="4" t="str">
        <f t="shared" si="129"/>
        <v>("3.3.3.2","Mujeres víctimas de violencias basadas en género y/o en riesgo que reciben atención psicológica y jurídica","Número total de mujeres que son  víctimas de violencias basadas en género y/o estan en  en riesgo de serlo.  que reciben atención psicológica y jurídica por parte de la Secretaría de las Mujeres. para facilitar su acceso a las rutas de protección y garantía de derechos.","Cuantificar las mujeres en riesgo y víctimas de violencias. especialmente las basadas en género. que reciben atención psicológica y jurídica.
","Acuerdo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","V1","V1: Número total de mujeres víctimas de violencias basadas en género y/o en riesgo que reciben atención psicológica y jurídica","Creciente","Trimestral","Secretaría de las Mujeres","Primaria","Base de datos de la Secretaría de las Mujeres</v>
      </c>
      <c r="BI359" s="4" t="str">
        <f t="shared" si="130"/>
        <v>","2019","0","Secretaría de las Mujeres","Secretaría de las Mujeres","Base de datos del Sistema de Información y Conocimiento sobre Género de Medellín- SICGEM","Registros administrativos","0),</v>
      </c>
      <c r="BJ359" s="4" t="str">
        <f t="shared" si="131"/>
        <v>("3.3.3.2","Mujeres víctimas de violencias basadas en género y/o en riesgo que reciben atención psicológica y jurídica","Número total de mujeres que son  víctimas de violencias basadas en género y/o estan en  en riesgo de serlo.  que reciben atención psicológica y jurídica por parte de la Secretaría de las Mujeres. para facilitar su acceso a las rutas de protección y garantía de derechos.","Cuantificar las mujeres en riesgo y víctimas de violencias. especialmente las basadas en género. que reciben atención psicológica y jurídica.
","Acuerdo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","V1","V1: Número total de mujeres víctimas de violencias basadas en género y/o en riesgo que reciben atención psicológica y jurídica","Creciente","Trimestral","Secretaría de las Mujeres","Primaria","Base de datos de la Secretaría de las Mujeres","2019","0","Secretaría de las Mujeres","Secretaría de las Mujeres","Base de datos del Sistema de Información y Conocimiento sobre Género de Medellín- SICGEM","Registros administrativos","0),</v>
      </c>
    </row>
    <row r="360" spans="1:62" x14ac:dyDescent="0.2">
      <c r="A360" s="5" t="s">
        <v>358</v>
      </c>
      <c r="B360" s="6" t="s">
        <v>5970</v>
      </c>
      <c r="C360" s="14" t="s">
        <v>2799</v>
      </c>
      <c r="D360" s="14" t="s">
        <v>2800</v>
      </c>
      <c r="E360" s="50" t="s">
        <v>2797</v>
      </c>
      <c r="F360" s="14" t="s">
        <v>817</v>
      </c>
      <c r="G360" s="14" t="s">
        <v>2801</v>
      </c>
      <c r="H360" s="14" t="s">
        <v>819</v>
      </c>
      <c r="I360" s="14" t="s">
        <v>820</v>
      </c>
      <c r="J360" s="14" t="s">
        <v>2190</v>
      </c>
      <c r="K360" s="14" t="s">
        <v>822</v>
      </c>
      <c r="L360" s="14" t="s">
        <v>2741</v>
      </c>
      <c r="M360" s="14">
        <v>2019</v>
      </c>
      <c r="N360" s="14"/>
      <c r="O360" s="14" t="s">
        <v>2190</v>
      </c>
      <c r="P360" s="14" t="s">
        <v>2190</v>
      </c>
      <c r="Q360" s="50" t="s">
        <v>2742</v>
      </c>
      <c r="R360" s="14" t="s">
        <v>897</v>
      </c>
      <c r="S360" s="14"/>
      <c r="U360" s="10" t="s">
        <v>6434</v>
      </c>
      <c r="V360" s="4" t="str">
        <f t="shared" si="110"/>
        <v>3.3.3.3</v>
      </c>
      <c r="W360" s="122" t="s">
        <v>6435</v>
      </c>
      <c r="X360" s="4" t="str">
        <f t="shared" si="111"/>
        <v>Mujeres víctimas de violencias basadas en género atendidas desde la agencia mujer</v>
      </c>
      <c r="Y360" s="4" t="s">
        <v>6435</v>
      </c>
      <c r="Z360" s="4" t="str">
        <f t="shared" si="112"/>
        <v>Número total de mujeres que son  víctimas de violencias basadas en género  y que son atendidas a través de la Línea 123 Mujer . para facilitar su acceso a las rutas de protección y garantía de derechos.</v>
      </c>
      <c r="AA360" s="4" t="s">
        <v>6435</v>
      </c>
      <c r="AB360" s="4" t="str">
        <f t="shared" si="113"/>
        <v xml:space="preserve">Cuantificar las mujeres víctimas de violencias basadas en género atendidas desde la agencia mujer
</v>
      </c>
      <c r="AC360" s="4" t="s">
        <v>6435</v>
      </c>
      <c r="AD360" s="4" t="str">
        <f t="shared" si="114"/>
        <v xml:space="preserve">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v>
      </c>
      <c r="AE360" s="4" t="s">
        <v>6435</v>
      </c>
      <c r="AF360" s="4" t="str">
        <f t="shared" si="115"/>
        <v>V1</v>
      </c>
      <c r="AG360" s="4" t="s">
        <v>6435</v>
      </c>
      <c r="AH360" s="4" t="str">
        <f t="shared" si="116"/>
        <v>V1: Número total de mujeres víctimas de violencias basadas en género atendidas desde la agencia mujer</v>
      </c>
      <c r="AI360" s="4" t="s">
        <v>6435</v>
      </c>
      <c r="AJ360" s="4" t="str">
        <f t="shared" si="117"/>
        <v>Creciente</v>
      </c>
      <c r="AK360" s="4" t="s">
        <v>6435</v>
      </c>
      <c r="AL360" s="4" t="str">
        <f t="shared" si="118"/>
        <v>Trimestral</v>
      </c>
      <c r="AM360" s="4" t="s">
        <v>6435</v>
      </c>
      <c r="AN360" s="4" t="str">
        <f t="shared" si="119"/>
        <v>Secretaría de las Mujeres</v>
      </c>
      <c r="AO360" s="4" t="s">
        <v>6435</v>
      </c>
      <c r="AP360" s="4" t="str">
        <f t="shared" si="120"/>
        <v>Primaria</v>
      </c>
      <c r="AQ360" s="4" t="s">
        <v>6435</v>
      </c>
      <c r="AR360" s="4" t="str">
        <f t="shared" si="121"/>
        <v>Base de datos de la Secretaría de las Mujeres</v>
      </c>
      <c r="AS360" s="4" t="s">
        <v>6435</v>
      </c>
      <c r="AT360" s="4">
        <f t="shared" si="122"/>
        <v>2019</v>
      </c>
      <c r="AU360" s="4" t="s">
        <v>6435</v>
      </c>
      <c r="AV360" s="4">
        <f t="shared" si="123"/>
        <v>0</v>
      </c>
      <c r="AW360" s="4" t="s">
        <v>6435</v>
      </c>
      <c r="AX360" s="4" t="str">
        <f t="shared" si="124"/>
        <v>Secretaría de las Mujeres</v>
      </c>
      <c r="AY360" s="4" t="s">
        <v>6435</v>
      </c>
      <c r="AZ360" s="4" t="str">
        <f t="shared" si="125"/>
        <v>Secretaría de las Mujeres</v>
      </c>
      <c r="BA360" s="4" t="s">
        <v>6435</v>
      </c>
      <c r="BB360" s="4" t="str">
        <f t="shared" si="126"/>
        <v>Base de datos del Sistema de Información y Conocimiento sobre Género de Medellín- SICGEM</v>
      </c>
      <c r="BC360" s="4" t="s">
        <v>6435</v>
      </c>
      <c r="BD360" s="4" t="str">
        <f t="shared" si="127"/>
        <v>Registros administrativos</v>
      </c>
      <c r="BE360" s="4" t="s">
        <v>6435</v>
      </c>
      <c r="BF360" s="4">
        <f t="shared" si="128"/>
        <v>0</v>
      </c>
      <c r="BG360" s="4" t="s">
        <v>6437</v>
      </c>
      <c r="BH360" s="4" t="str">
        <f t="shared" si="129"/>
        <v>("3.3.3.3","Mujeres víctimas de violencias basadas en género atendidas desde la agencia mujer","Número total de mujeres que son  víctimas de violencias basadas en género  y que son atendidas a través de la Línea 123 Mujer . para facilitar su acceso a las rutas de protección y garantía de derechos.","Cuantificar las mujeres víctimas de violencias basadas en género atendidas desde la agencia mujer
","Acuerdo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","V1","V1: Número total de mujeres víctimas de violencias basadas en género atendidas desde la agencia mujer","Creciente","Trimestral","Secretaría de las Mujeres","Primaria","Base de datos de la Secretaría de las Mujeres</v>
      </c>
      <c r="BI360" s="4" t="str">
        <f t="shared" si="130"/>
        <v>","2019","0","Secretaría de las Mujeres","Secretaría de las Mujeres","Base de datos del Sistema de Información y Conocimiento sobre Género de Medellín- SICGEM","Registros administrativos","0),</v>
      </c>
      <c r="BJ360" s="4" t="str">
        <f t="shared" si="131"/>
        <v>("3.3.3.3","Mujeres víctimas de violencias basadas en género atendidas desde la agencia mujer","Número total de mujeres que son  víctimas de violencias basadas en género  y que son atendidas a través de la Línea 123 Mujer . para facilitar su acceso a las rutas de protección y garantía de derechos.","Cuantificar las mujeres víctimas de violencias basadas en género atendidas desde la agencia mujer
","Acuerdo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","V1","V1: Número total de mujeres víctimas de violencias basadas en género atendidas desde la agencia mujer","Creciente","Trimestral","Secretaría de las Mujeres","Primaria","Base de datos de la Secretaría de las Mujeres","2019","0","Secretaría de las Mujeres","Secretaría de las Mujeres","Base de datos del Sistema de Información y Conocimiento sobre Género de Medellín- SICGEM","Registros administrativos","0),</v>
      </c>
    </row>
    <row r="361" spans="1:62" x14ac:dyDescent="0.2">
      <c r="A361" s="5" t="s">
        <v>359</v>
      </c>
      <c r="B361" s="6" t="s">
        <v>5971</v>
      </c>
      <c r="C361" s="14" t="s">
        <v>2802</v>
      </c>
      <c r="D361" s="14" t="s">
        <v>2803</v>
      </c>
      <c r="E361" s="50" t="s">
        <v>2797</v>
      </c>
      <c r="F361" s="14" t="s">
        <v>817</v>
      </c>
      <c r="G361" s="14" t="s">
        <v>2804</v>
      </c>
      <c r="H361" s="14" t="s">
        <v>819</v>
      </c>
      <c r="I361" s="14" t="s">
        <v>820</v>
      </c>
      <c r="J361" s="14" t="s">
        <v>2190</v>
      </c>
      <c r="K361" s="14" t="s">
        <v>822</v>
      </c>
      <c r="L361" s="14" t="s">
        <v>2741</v>
      </c>
      <c r="M361" s="14">
        <v>2019</v>
      </c>
      <c r="N361" s="14"/>
      <c r="O361" s="14" t="s">
        <v>2190</v>
      </c>
      <c r="P361" s="14" t="s">
        <v>2190</v>
      </c>
      <c r="Q361" s="50" t="s">
        <v>2742</v>
      </c>
      <c r="R361" s="14" t="s">
        <v>897</v>
      </c>
      <c r="S361" s="14"/>
      <c r="U361" s="10" t="s">
        <v>6434</v>
      </c>
      <c r="V361" s="4" t="str">
        <f t="shared" si="110"/>
        <v>3.3.3.4</v>
      </c>
      <c r="W361" s="122" t="s">
        <v>6435</v>
      </c>
      <c r="X361" s="4" t="str">
        <f t="shared" si="111"/>
        <v>Mujeres víctimas de violencias basadas en género en riesgo de feminicidio que reciben protección en hogares de acogida</v>
      </c>
      <c r="Y361" s="4" t="s">
        <v>6435</v>
      </c>
      <c r="Z361" s="4" t="str">
        <f t="shared" si="112"/>
        <v>Número total de mujeres que son  víctimas de violencias basadas en género  y que se encuentran en riesgo de feminicidio o daño contra su integridad personal . que   reciben protección en los hogares de acogida de la Secretaría de las Mujeres.</v>
      </c>
      <c r="AA361" s="4" t="s">
        <v>6435</v>
      </c>
      <c r="AB361" s="4" t="str">
        <f t="shared" si="113"/>
        <v xml:space="preserve">Cuantificar las mujeres víctimas de violencias basadas en género en riesgo de feminicidio o daño contra su integridad personal. que reciben protección en los hogares de acogida
</v>
      </c>
      <c r="AC361" s="4" t="s">
        <v>6435</v>
      </c>
      <c r="AD361" s="4" t="str">
        <f t="shared" si="114"/>
        <v xml:space="preserve">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v>
      </c>
      <c r="AE361" s="4" t="s">
        <v>6435</v>
      </c>
      <c r="AF361" s="4" t="str">
        <f t="shared" si="115"/>
        <v>V1</v>
      </c>
      <c r="AG361" s="4" t="s">
        <v>6435</v>
      </c>
      <c r="AH361" s="4" t="str">
        <f t="shared" si="116"/>
        <v>V1: Número total de mujeres víctimas de violencias basadas en género en riesgo de feminicidio. que reciben protección en hogares de acogida</v>
      </c>
      <c r="AI361" s="4" t="s">
        <v>6435</v>
      </c>
      <c r="AJ361" s="4" t="str">
        <f t="shared" si="117"/>
        <v>Creciente</v>
      </c>
      <c r="AK361" s="4" t="s">
        <v>6435</v>
      </c>
      <c r="AL361" s="4" t="str">
        <f t="shared" si="118"/>
        <v>Trimestral</v>
      </c>
      <c r="AM361" s="4" t="s">
        <v>6435</v>
      </c>
      <c r="AN361" s="4" t="str">
        <f t="shared" si="119"/>
        <v>Secretaría de las Mujeres</v>
      </c>
      <c r="AO361" s="4" t="s">
        <v>6435</v>
      </c>
      <c r="AP361" s="4" t="str">
        <f t="shared" si="120"/>
        <v>Primaria</v>
      </c>
      <c r="AQ361" s="4" t="s">
        <v>6435</v>
      </c>
      <c r="AR361" s="4" t="str">
        <f t="shared" si="121"/>
        <v>Base de datos de la Secretaría de las Mujeres</v>
      </c>
      <c r="AS361" s="4" t="s">
        <v>6435</v>
      </c>
      <c r="AT361" s="4">
        <f t="shared" si="122"/>
        <v>2019</v>
      </c>
      <c r="AU361" s="4" t="s">
        <v>6435</v>
      </c>
      <c r="AV361" s="4">
        <f t="shared" si="123"/>
        <v>0</v>
      </c>
      <c r="AW361" s="4" t="s">
        <v>6435</v>
      </c>
      <c r="AX361" s="4" t="str">
        <f t="shared" si="124"/>
        <v>Secretaría de las Mujeres</v>
      </c>
      <c r="AY361" s="4" t="s">
        <v>6435</v>
      </c>
      <c r="AZ361" s="4" t="str">
        <f t="shared" si="125"/>
        <v>Secretaría de las Mujeres</v>
      </c>
      <c r="BA361" s="4" t="s">
        <v>6435</v>
      </c>
      <c r="BB361" s="4" t="str">
        <f t="shared" si="126"/>
        <v>Base de datos del Sistema de Información y Conocimiento sobre Género de Medellín- SICGEM</v>
      </c>
      <c r="BC361" s="4" t="s">
        <v>6435</v>
      </c>
      <c r="BD361" s="4" t="str">
        <f t="shared" si="127"/>
        <v>Registros administrativos</v>
      </c>
      <c r="BE361" s="4" t="s">
        <v>6435</v>
      </c>
      <c r="BF361" s="4">
        <f t="shared" si="128"/>
        <v>0</v>
      </c>
      <c r="BG361" s="4" t="s">
        <v>6437</v>
      </c>
      <c r="BH361" s="4" t="str">
        <f t="shared" si="129"/>
        <v>("3.3.3.4","Mujeres víctimas de violencias basadas en género en riesgo de feminicidio que reciben protección en hogares de acogida","Número total de mujeres que son  víctimas de violencias basadas en género  y que se encuentran en riesgo de feminicidio o daño contra su integridad personal . que   reciben protección en los hogares de acogida de la Secretaría de las Mujeres.","Cuantificar las mujeres víctimas de violencias basadas en género en riesgo de feminicidio o daño contra su integridad personal. que reciben protección en los hogares de acogida
","Acuerdo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","V1","V1: Número total de mujeres víctimas de violencias basadas en género en riesgo de feminicidio. que reciben protección en hogares de acogida","Creciente","Trimestral","Secretaría de las Mujeres","Primaria","Base de datos de la Secretaría de las Mujeres</v>
      </c>
      <c r="BI361" s="4" t="str">
        <f t="shared" si="130"/>
        <v>","2019","0","Secretaría de las Mujeres","Secretaría de las Mujeres","Base de datos del Sistema de Información y Conocimiento sobre Género de Medellín- SICGEM","Registros administrativos","0),</v>
      </c>
      <c r="BJ361" s="4" t="str">
        <f t="shared" si="131"/>
        <v>("3.3.3.4","Mujeres víctimas de violencias basadas en género en riesgo de feminicidio que reciben protección en hogares de acogida","Número total de mujeres que son  víctimas de violencias basadas en género  y que se encuentran en riesgo de feminicidio o daño contra su integridad personal . que   reciben protección en los hogares de acogida de la Secretaría de las Mujeres.","Cuantificar las mujeres víctimas de violencias basadas en género en riesgo de feminicidio o daño contra su integridad personal. que reciben protección en los hogares de acogida
","Acuerdo 102 de 2018. por el cual se crea la Política Pública para la Igualdad de Género de las Mujeres Urbanas y Rurales del Municipio de Medellín.
Conpes 161 “Equidad de Género para las Mujeres
Ley 1257 de 2008
Acuerdo municipal 78 de 2009
Acuerdo municipal 20 de 2011
Acuerdo 52 de 2011
Acuerdo municipal 03 de 2016
” Objetivos de Desarrollo Sostenible. Meta 5 “lograr la igualdad de género”.
","V1","V1: Número total de mujeres víctimas de violencias basadas en género en riesgo de feminicidio. que reciben protección en hogares de acogida","Creciente","Trimestral","Secretaría de las Mujeres","Primaria","Base de datos de la Secretaría de las Mujeres","2019","0","Secretaría de las Mujeres","Secretaría de las Mujeres","Base de datos del Sistema de Información y Conocimiento sobre Género de Medellín- SICGEM","Registros administrativos","0),</v>
      </c>
    </row>
    <row r="362" spans="1:62" x14ac:dyDescent="0.2">
      <c r="A362" s="5" t="s">
        <v>360</v>
      </c>
      <c r="B362" s="6" t="s">
        <v>5972</v>
      </c>
      <c r="C362" s="14" t="s">
        <v>2805</v>
      </c>
      <c r="D362" s="50" t="s">
        <v>2806</v>
      </c>
      <c r="E362" s="14" t="s">
        <v>2807</v>
      </c>
      <c r="F362" s="50" t="s">
        <v>985</v>
      </c>
      <c r="G362" s="50" t="s">
        <v>2808</v>
      </c>
      <c r="H362" s="14" t="s">
        <v>1112</v>
      </c>
      <c r="I362" s="14" t="s">
        <v>820</v>
      </c>
      <c r="J362" s="14" t="s">
        <v>2190</v>
      </c>
      <c r="K362" s="14" t="s">
        <v>822</v>
      </c>
      <c r="L362" s="14" t="s">
        <v>2809</v>
      </c>
      <c r="M362" s="14">
        <v>2019</v>
      </c>
      <c r="N362" s="14"/>
      <c r="O362" s="14" t="s">
        <v>2190</v>
      </c>
      <c r="P362" s="14" t="s">
        <v>2190</v>
      </c>
      <c r="Q362" s="50" t="s">
        <v>2742</v>
      </c>
      <c r="R362" s="14" t="s">
        <v>897</v>
      </c>
      <c r="S362" s="14"/>
      <c r="U362" s="10" t="s">
        <v>6434</v>
      </c>
      <c r="V362" s="4" t="str">
        <f t="shared" si="110"/>
        <v>3.3.4.1</v>
      </c>
      <c r="W362" s="122" t="s">
        <v>6435</v>
      </c>
      <c r="X362" s="4" t="str">
        <f t="shared" si="111"/>
        <v>Estímulos económicos entregados a Madres comunitarias, Fami y Sustitutas</v>
      </c>
      <c r="Y362" s="4" t="s">
        <v>6435</v>
      </c>
      <c r="Z362" s="4" t="str">
        <f t="shared" si="112"/>
        <v xml:space="preserve">Porcentaje de estímulos económicos entregados a  madres comunitarias. Fami y sustitutas.  las cuales reciben de manera bimenstral este  aporte económico para el pago de los servicios públicos. esto de acuerdo a la información y base de datos suministrada por el ICBF.
Con este indicador se da  cumplimiento al Acuerdo 18 del 2010 p or del cual se modifica el Acuerdo Municipal No. 33 de 2008 y el Acuerdo 76 de 2001. que creó el Programa de Estímulos a los Hogares Comunitarios y Fami.
</v>
      </c>
      <c r="AA362" s="4" t="s">
        <v>6435</v>
      </c>
      <c r="AB362" s="4" t="str">
        <f t="shared" si="113"/>
        <v xml:space="preserve">Medir el porcentaje de estímulos económicos entregados a Madres comunitarias. Fami y Sustitutas </v>
      </c>
      <c r="AC362" s="4" t="s">
        <v>6435</v>
      </c>
      <c r="AD362" s="4" t="str">
        <f t="shared" si="114"/>
        <v>Acuerdo 102 de 2018. por el cual se crea la Política Pública para la Igualdad de Género de las Mujeres Urbanas y Rurales del Municipio de Medellín. 
Acuerdo 18 de 2010 y reglamentado por el Decreto 1334 de 2010</v>
      </c>
      <c r="AE362" s="4" t="s">
        <v>6435</v>
      </c>
      <c r="AF362" s="4" t="str">
        <f t="shared" si="115"/>
        <v>V1/V2*100</v>
      </c>
      <c r="AG362" s="4" t="s">
        <v>6435</v>
      </c>
      <c r="AH362" s="4" t="str">
        <f t="shared" si="116"/>
        <v>V1: Número de estímulos económicos entregados a Madres comunitarias. Fami y Sustitutas
V2: Número de Madres comunitarias. Fami y Sustitutas reportadas por el ICBF para recibir estímulo económico</v>
      </c>
      <c r="AI362" s="4" t="s">
        <v>6435</v>
      </c>
      <c r="AJ362" s="4" t="str">
        <f t="shared" si="117"/>
        <v>Constante</v>
      </c>
      <c r="AK362" s="4" t="s">
        <v>6435</v>
      </c>
      <c r="AL362" s="4" t="str">
        <f t="shared" si="118"/>
        <v>Trimestral</v>
      </c>
      <c r="AM362" s="4" t="s">
        <v>6435</v>
      </c>
      <c r="AN362" s="4" t="str">
        <f t="shared" si="119"/>
        <v>Secretaría de las Mujeres</v>
      </c>
      <c r="AO362" s="4" t="s">
        <v>6435</v>
      </c>
      <c r="AP362" s="4" t="str">
        <f t="shared" si="120"/>
        <v>Primaria</v>
      </c>
      <c r="AQ362" s="4" t="s">
        <v>6435</v>
      </c>
      <c r="AR362" s="4" t="str">
        <f t="shared" si="121"/>
        <v xml:space="preserve">
Base de datos de la Secretaría de las Mujeres</v>
      </c>
      <c r="AS362" s="4" t="s">
        <v>6435</v>
      </c>
      <c r="AT362" s="4">
        <f t="shared" si="122"/>
        <v>2019</v>
      </c>
      <c r="AU362" s="4" t="s">
        <v>6435</v>
      </c>
      <c r="AV362" s="4">
        <f t="shared" si="123"/>
        <v>0</v>
      </c>
      <c r="AW362" s="4" t="s">
        <v>6435</v>
      </c>
      <c r="AX362" s="4" t="str">
        <f t="shared" si="124"/>
        <v>Secretaría de las Mujeres</v>
      </c>
      <c r="AY362" s="4" t="s">
        <v>6435</v>
      </c>
      <c r="AZ362" s="4" t="str">
        <f t="shared" si="125"/>
        <v>Secretaría de las Mujeres</v>
      </c>
      <c r="BA362" s="4" t="s">
        <v>6435</v>
      </c>
      <c r="BB362" s="4" t="str">
        <f t="shared" si="126"/>
        <v>Base de datos del Sistema de Información y Conocimiento sobre Género de Medellín- SICGEM</v>
      </c>
      <c r="BC362" s="4" t="s">
        <v>6435</v>
      </c>
      <c r="BD362" s="4" t="str">
        <f t="shared" si="127"/>
        <v>Registros administrativos</v>
      </c>
      <c r="BE362" s="4" t="s">
        <v>6435</v>
      </c>
      <c r="BF362" s="4">
        <f t="shared" si="128"/>
        <v>0</v>
      </c>
      <c r="BG362" s="4" t="s">
        <v>6437</v>
      </c>
      <c r="BH362" s="4" t="str">
        <f t="shared" si="129"/>
        <v>("3.3.4.1","Estímulos económicos entregados a Madres comunitarias, Fami y Sustitutas","Porcentaje de estímulos económicos entregados a  madres comunitarias. Fami y sustitutas.  las cuales reciben de manera bimenstral este  aporte económico para el pago de los servicios públicos. esto de acuerdo a la información y base de datos suministrada por el ICBF.
Con este indicador se da  cumplimiento al Acuerdo 18 del 2010 p or del cual se modifica el Acuerdo Municipal No. 33 de 2008 y el Acuerdo 76 de 2001. que creó el Programa de Estímulos a los Hogares Comunitarios y Fami.
","Medir el porcentaje de estímulos económicos entregados a Madres comunitarias. Fami y Sustitutas ","Acuerdo 102 de 2018. por el cual se crea la Política Pública para la Igualdad de Género de las Mujeres Urbanas y Rurales del Municipio de Medellín. 
Acuerdo 18 de 2010 y reglamentado por el Decreto 1334 de 2010","V1/V2*100","V1: Número de estímulos económicos entregados a Madres comunitarias. Fami y Sustitutas
V2: Número de Madres comunitarias. Fami y Sustitutas reportadas por el ICBF para recibir estímulo económico","Constante","Trimestral","Secretaría de las Mujeres","Primaria","
Base de datos de la Secretaría de las Mujeres</v>
      </c>
      <c r="BI362" s="4" t="str">
        <f t="shared" si="130"/>
        <v>","2019","0","Secretaría de las Mujeres","Secretaría de las Mujeres","Base de datos del Sistema de Información y Conocimiento sobre Género de Medellín- SICGEM","Registros administrativos","0),</v>
      </c>
      <c r="BJ362" s="4" t="str">
        <f t="shared" si="131"/>
        <v>("3.3.4.1","Estímulos económicos entregados a Madres comunitarias, Fami y Sustitutas","Porcentaje de estímulos económicos entregados a  madres comunitarias. Fami y sustitutas.  las cuales reciben de manera bimenstral este  aporte económico para el pago de los servicios públicos. esto de acuerdo a la información y base de datos suministrada por el ICBF.
Con este indicador se da  cumplimiento al Acuerdo 18 del 2010 p or del cual se modifica el Acuerdo Municipal No. 33 de 2008 y el Acuerdo 76 de 2001. que creó el Programa de Estímulos a los Hogares Comunitarios y Fami.
","Medir el porcentaje de estímulos económicos entregados a Madres comunitarias. Fami y Sustitutas ","Acuerdo 102 de 2018. por el cual se crea la Política Pública para la Igualdad de Género de las Mujeres Urbanas y Rurales del Municipio de Medellín. 
Acuerdo 18 de 2010 y reglamentado por el Decreto 1334 de 2010","V1/V2*100","V1: Número de estímulos económicos entregados a Madres comunitarias. Fami y Sustitutas
V2: Número de Madres comunitarias. Fami y Sustitutas reportadas por el ICBF para recibir estímulo económico","Constante","Trimestral","Secretaría de las Mujeres","Primaria","
Base de datos de la Secretaría de las Mujeres","2019","0","Secretaría de las Mujeres","Secretaría de las Mujeres","Base de datos del Sistema de Información y Conocimiento sobre Género de Medellín- SICGEM","Registros administrativos","0),</v>
      </c>
    </row>
    <row r="363" spans="1:62" x14ac:dyDescent="0.2">
      <c r="A363" s="5" t="s">
        <v>361</v>
      </c>
      <c r="B363" s="6" t="s">
        <v>5973</v>
      </c>
      <c r="C363" s="66" t="s">
        <v>2810</v>
      </c>
      <c r="D363" s="67" t="s">
        <v>2811</v>
      </c>
      <c r="E363" s="67" t="s">
        <v>2812</v>
      </c>
      <c r="F363" s="66" t="s">
        <v>817</v>
      </c>
      <c r="G363" s="66" t="s">
        <v>2813</v>
      </c>
      <c r="H363" s="66" t="s">
        <v>819</v>
      </c>
      <c r="I363" s="66" t="s">
        <v>820</v>
      </c>
      <c r="J363" s="66" t="s">
        <v>2190</v>
      </c>
      <c r="K363" s="66" t="s">
        <v>822</v>
      </c>
      <c r="L363" s="66" t="s">
        <v>2741</v>
      </c>
      <c r="M363" s="68">
        <v>2019</v>
      </c>
      <c r="N363" s="14"/>
      <c r="O363" s="69" t="s">
        <v>2190</v>
      </c>
      <c r="P363" s="66" t="s">
        <v>2190</v>
      </c>
      <c r="Q363" s="67" t="s">
        <v>2742</v>
      </c>
      <c r="R363" s="66" t="s">
        <v>897</v>
      </c>
      <c r="S363" s="66"/>
      <c r="U363" s="10" t="s">
        <v>6434</v>
      </c>
      <c r="V363" s="4" t="str">
        <f t="shared" si="110"/>
        <v>3.3.4.2</v>
      </c>
      <c r="W363" s="122" t="s">
        <v>6435</v>
      </c>
      <c r="X363" s="4" t="str">
        <f t="shared" si="111"/>
        <v>Mujeres urbanas y rurales que participan de la ruta para la autonomía económica y la de gestión de oportunidades</v>
      </c>
      <c r="Y363" s="4" t="s">
        <v>6435</v>
      </c>
      <c r="Z363" s="4" t="str">
        <f t="shared" si="112"/>
        <v>Número de mujeres urbanas y rurales  que participan en la ruta para la autonomía económica y la gestión de oportunidades. y  fortalecen  sus capacidades y competencias para  su relacionamiento con el ecosistema productivo y empresarial.</v>
      </c>
      <c r="AA363" s="4" t="s">
        <v>6435</v>
      </c>
      <c r="AB363" s="4" t="str">
        <f t="shared" si="113"/>
        <v xml:space="preserve">Medir el número de mujeres urbanas y rurales que participan de la ruta para la autonomía económica y la gestión de oportunidades </v>
      </c>
      <c r="AC363" s="4" t="s">
        <v>6435</v>
      </c>
      <c r="AD363"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363" s="4" t="s">
        <v>6435</v>
      </c>
      <c r="AF363" s="4" t="str">
        <f t="shared" si="115"/>
        <v>V1</v>
      </c>
      <c r="AG363" s="4" t="s">
        <v>6435</v>
      </c>
      <c r="AH363" s="4" t="str">
        <f t="shared" si="116"/>
        <v xml:space="preserve">V1:  Número total de mujeres que participan de la ruta para la autonomía económica y la gestión de oportunidades </v>
      </c>
      <c r="AI363" s="4" t="s">
        <v>6435</v>
      </c>
      <c r="AJ363" s="4" t="str">
        <f t="shared" si="117"/>
        <v>Creciente</v>
      </c>
      <c r="AK363" s="4" t="s">
        <v>6435</v>
      </c>
      <c r="AL363" s="4" t="str">
        <f t="shared" si="118"/>
        <v>Trimestral</v>
      </c>
      <c r="AM363" s="4" t="s">
        <v>6435</v>
      </c>
      <c r="AN363" s="4" t="str">
        <f t="shared" si="119"/>
        <v>Secretaría de las Mujeres</v>
      </c>
      <c r="AO363" s="4" t="s">
        <v>6435</v>
      </c>
      <c r="AP363" s="4" t="str">
        <f t="shared" si="120"/>
        <v>Primaria</v>
      </c>
      <c r="AQ363" s="4" t="s">
        <v>6435</v>
      </c>
      <c r="AR363" s="4" t="str">
        <f t="shared" si="121"/>
        <v>Base de datos de la Secretaría de las Mujeres</v>
      </c>
      <c r="AS363" s="4" t="s">
        <v>6435</v>
      </c>
      <c r="AT363" s="4">
        <f t="shared" si="122"/>
        <v>2019</v>
      </c>
      <c r="AU363" s="4" t="s">
        <v>6435</v>
      </c>
      <c r="AV363" s="4">
        <f t="shared" si="123"/>
        <v>0</v>
      </c>
      <c r="AW363" s="4" t="s">
        <v>6435</v>
      </c>
      <c r="AX363" s="4" t="str">
        <f t="shared" si="124"/>
        <v>Secretaría de las Mujeres</v>
      </c>
      <c r="AY363" s="4" t="s">
        <v>6435</v>
      </c>
      <c r="AZ363" s="4" t="str">
        <f t="shared" si="125"/>
        <v>Secretaría de las Mujeres</v>
      </c>
      <c r="BA363" s="4" t="s">
        <v>6435</v>
      </c>
      <c r="BB363" s="4" t="str">
        <f t="shared" si="126"/>
        <v>Base de datos del Sistema de Información y Conocimiento sobre Género de Medellín- SICGEM</v>
      </c>
      <c r="BC363" s="4" t="s">
        <v>6435</v>
      </c>
      <c r="BD363" s="4" t="str">
        <f t="shared" si="127"/>
        <v>Registros administrativos</v>
      </c>
      <c r="BE363" s="4" t="s">
        <v>6435</v>
      </c>
      <c r="BF363" s="4">
        <f t="shared" si="128"/>
        <v>0</v>
      </c>
      <c r="BG363" s="4" t="s">
        <v>6437</v>
      </c>
      <c r="BH363" s="4" t="str">
        <f t="shared" si="129"/>
        <v>("3.3.4.2","Mujeres urbanas y rurales que participan de la ruta para la autonomía económica y la de gestión de oportunidades","Número de mujeres urbanas y rurales  que participan en la ruta para la autonomía económica y la gestión de oportunidades. y  fortalecen  sus capacidades y competencias para  su relacionamiento con el ecosistema productivo y empresarial.","Medir el número de mujeres urbanas y rurales que participan de la ruta para la autonomía económica y la gestión de oportunidades ","Acuerdo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mujeres que participan de la ruta para la autonomía económica y la gestión de oportunidades ","Creciente","Trimestral","Secretaría de las Mujeres","Primaria","Base de datos de la Secretaría de las Mujeres</v>
      </c>
      <c r="BI363" s="4" t="str">
        <f t="shared" si="130"/>
        <v>","2019","0","Secretaría de las Mujeres","Secretaría de las Mujeres","Base de datos del Sistema de Información y Conocimiento sobre Género de Medellín- SICGEM","Registros administrativos","0),</v>
      </c>
      <c r="BJ363" s="4" t="str">
        <f t="shared" si="131"/>
        <v>("3.3.4.2","Mujeres urbanas y rurales que participan de la ruta para la autonomía económica y la de gestión de oportunidades","Número de mujeres urbanas y rurales  que participan en la ruta para la autonomía económica y la gestión de oportunidades. y  fortalecen  sus capacidades y competencias para  su relacionamiento con el ecosistema productivo y empresarial.","Medir el número de mujeres urbanas y rurales que participan de la ruta para la autonomía económica y la gestión de oportunidades ","Acuerdo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total de mujeres que participan de la ruta para la autonomía económica y la gestión de oportunidades ","Creciente","Trimestral","Secretaría de las Mujeres","Primaria","Base de datos de la Secretaría de las Mujeres","2019","0","Secretaría de las Mujeres","Secretaría de las Mujeres","Base de datos del Sistema de Información y Conocimiento sobre Género de Medellín- SICGEM","Registros administrativos","0),</v>
      </c>
    </row>
    <row r="364" spans="1:62" x14ac:dyDescent="0.2">
      <c r="A364" s="5" t="s">
        <v>362</v>
      </c>
      <c r="B364" s="6" t="s">
        <v>5974</v>
      </c>
      <c r="C364" s="14" t="s">
        <v>2814</v>
      </c>
      <c r="D364" s="50" t="s">
        <v>2815</v>
      </c>
      <c r="E364" s="50" t="s">
        <v>2812</v>
      </c>
      <c r="F364" s="14" t="s">
        <v>817</v>
      </c>
      <c r="G364" s="14" t="s">
        <v>2816</v>
      </c>
      <c r="H364" s="14" t="s">
        <v>819</v>
      </c>
      <c r="I364" s="14" t="s">
        <v>820</v>
      </c>
      <c r="J364" s="14" t="s">
        <v>2190</v>
      </c>
      <c r="K364" s="14" t="s">
        <v>822</v>
      </c>
      <c r="L364" s="14" t="s">
        <v>2191</v>
      </c>
      <c r="M364" s="14">
        <v>2019</v>
      </c>
      <c r="N364" s="14"/>
      <c r="O364" s="14" t="s">
        <v>2190</v>
      </c>
      <c r="P364" s="14" t="s">
        <v>2190</v>
      </c>
      <c r="Q364" s="50" t="s">
        <v>2192</v>
      </c>
      <c r="R364" s="14" t="s">
        <v>897</v>
      </c>
      <c r="S364" s="14"/>
      <c r="U364" s="10" t="s">
        <v>6434</v>
      </c>
      <c r="V364" s="4" t="str">
        <f t="shared" si="110"/>
        <v>3.3.4.3</v>
      </c>
      <c r="W364" s="122" t="s">
        <v>6435</v>
      </c>
      <c r="X364" s="4" t="str">
        <f t="shared" si="111"/>
        <v>Empresas sensibilizadas y acompañadas en buenas prácticas de género</v>
      </c>
      <c r="Y364" s="4" t="s">
        <v>6435</v>
      </c>
      <c r="Z364" s="4" t="str">
        <f t="shared" si="112"/>
        <v>Número de  empresas que serán sensibilizadas y acompañadas en buenas prácticas de género por la Secretaría de las Mujeres.</v>
      </c>
      <c r="AA364" s="4" t="s">
        <v>6435</v>
      </c>
      <c r="AB364" s="4" t="str">
        <f t="shared" si="113"/>
        <v>Medir el número de empresas sensibilizadas y acompañadas en buenas prácticas de género</v>
      </c>
      <c r="AC364" s="4" t="s">
        <v>6435</v>
      </c>
      <c r="AD364" s="4" t="str">
        <f t="shared" si="114"/>
        <v xml:space="preserve">Acuerdo 102 de 2018. por el cual se crea la Política Pública para la Igualdad de Género de las Mujeres Urbanas y Rurales del Municipio de Medellín.
Conpes 161 “Equidad de Género para las Mujeres"
Objetivos de Desarrollo Sostenible. Meta 5 “lograr la igualdad de género”.
</v>
      </c>
      <c r="AE364" s="4" t="s">
        <v>6435</v>
      </c>
      <c r="AF364" s="4" t="str">
        <f t="shared" si="115"/>
        <v>V1</v>
      </c>
      <c r="AG364" s="4" t="s">
        <v>6435</v>
      </c>
      <c r="AH364" s="4" t="str">
        <f t="shared" si="116"/>
        <v>V1: Número de empresas sensibilizadas y acompañadas en buenas prácticas de género</v>
      </c>
      <c r="AI364" s="4" t="s">
        <v>6435</v>
      </c>
      <c r="AJ364" s="4" t="str">
        <f t="shared" si="117"/>
        <v>Creciente</v>
      </c>
      <c r="AK364" s="4" t="s">
        <v>6435</v>
      </c>
      <c r="AL364" s="4" t="str">
        <f t="shared" si="118"/>
        <v>Trimestral</v>
      </c>
      <c r="AM364" s="4" t="s">
        <v>6435</v>
      </c>
      <c r="AN364" s="4" t="str">
        <f t="shared" si="119"/>
        <v>Secretaría de las Mujeres</v>
      </c>
      <c r="AO364" s="4" t="s">
        <v>6435</v>
      </c>
      <c r="AP364" s="4" t="str">
        <f t="shared" si="120"/>
        <v>Primaria</v>
      </c>
      <c r="AQ364" s="4" t="s">
        <v>6435</v>
      </c>
      <c r="AR364" s="4" t="str">
        <f t="shared" si="121"/>
        <v>Informes consolidados</v>
      </c>
      <c r="AS364" s="4" t="s">
        <v>6435</v>
      </c>
      <c r="AT364" s="4">
        <f t="shared" si="122"/>
        <v>2019</v>
      </c>
      <c r="AU364" s="4" t="s">
        <v>6435</v>
      </c>
      <c r="AV364" s="4">
        <f t="shared" si="123"/>
        <v>0</v>
      </c>
      <c r="AW364" s="4" t="s">
        <v>6435</v>
      </c>
      <c r="AX364" s="4" t="str">
        <f t="shared" si="124"/>
        <v>Secretaría de las Mujeres</v>
      </c>
      <c r="AY364" s="4" t="s">
        <v>6435</v>
      </c>
      <c r="AZ364" s="4" t="str">
        <f t="shared" si="125"/>
        <v>Secretaría de las Mujeres</v>
      </c>
      <c r="BA364" s="4" t="s">
        <v>6435</v>
      </c>
      <c r="BB364" s="4" t="str">
        <f t="shared" si="126"/>
        <v>Hojas de cálculo (Excel). Documentos de texto (Word)</v>
      </c>
      <c r="BC364" s="4" t="s">
        <v>6435</v>
      </c>
      <c r="BD364" s="4" t="str">
        <f t="shared" si="127"/>
        <v>Registros administrativos</v>
      </c>
      <c r="BE364" s="4" t="s">
        <v>6435</v>
      </c>
      <c r="BF364" s="4">
        <f t="shared" si="128"/>
        <v>0</v>
      </c>
      <c r="BG364" s="4" t="s">
        <v>6437</v>
      </c>
      <c r="BH364" s="4" t="str">
        <f t="shared" si="129"/>
        <v>("3.3.4.3","Empresas sensibilizadas y acompañadas en buenas prácticas de género","Número de  empresas que serán sensibilizadas y acompañadas en buenas prácticas de género por la Secretaría de las Mujeres.","Medir el número de empresas sensibilizadas y acompañadas en buenas prácticas de género","Acuerdo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de empresas sensibilizadas y acompañadas en buenas prácticas de género","Creciente","Trimestral","Secretaría de las Mujeres","Primaria","Informes consolidados</v>
      </c>
      <c r="BI364" s="4" t="str">
        <f t="shared" si="130"/>
        <v>","2019","0","Secretaría de las Mujeres","Secretaría de las Mujeres","Hojas de cálculo (Excel). Documentos de texto (Word)","Registros administrativos","0),</v>
      </c>
      <c r="BJ364" s="4" t="str">
        <f t="shared" si="131"/>
        <v>("3.3.4.3","Empresas sensibilizadas y acompañadas en buenas prácticas de género","Número de  empresas que serán sensibilizadas y acompañadas en buenas prácticas de género por la Secretaría de las Mujeres.","Medir el número de empresas sensibilizadas y acompañadas en buenas prácticas de género","Acuerdo 102 de 2018. por el cual se crea la Política Pública para la Igualdad de Género de las Mujeres Urbanas y Rurales del Municipio de Medellín.
Conpes 161 “Equidad de Género para las Mujeres"
Objetivos de Desarrollo Sostenible. Meta 5 “lograr la igualdad de género”.
","V1","V1: Número de empresas sensibilizadas y acompañadas en buenas prácticas de género","Creciente","Trimestral","Secretaría de las Mujeres","Primaria","Informes consolidados","2019","0","Secretaría de las Mujeres","Secretaría de las Mujeres","Hojas de cálculo (Excel). Documentos de texto (Word)","Registros administrativos","0),</v>
      </c>
    </row>
    <row r="365" spans="1:62" x14ac:dyDescent="0.2">
      <c r="A365" s="5" t="s">
        <v>363</v>
      </c>
      <c r="B365" s="6" t="s">
        <v>5975</v>
      </c>
      <c r="C365" s="50" t="s">
        <v>2817</v>
      </c>
      <c r="D365" s="50" t="s">
        <v>2818</v>
      </c>
      <c r="E365" s="50" t="s">
        <v>2819</v>
      </c>
      <c r="F365" s="50" t="s">
        <v>2820</v>
      </c>
      <c r="G365" s="50" t="s">
        <v>2821</v>
      </c>
      <c r="H365" s="14" t="s">
        <v>819</v>
      </c>
      <c r="I365" s="14" t="s">
        <v>856</v>
      </c>
      <c r="J365" s="14" t="s">
        <v>2190</v>
      </c>
      <c r="K365" s="14" t="s">
        <v>822</v>
      </c>
      <c r="L365" s="14" t="s">
        <v>2191</v>
      </c>
      <c r="M365" s="14" t="s">
        <v>842</v>
      </c>
      <c r="N365" s="14"/>
      <c r="O365" s="14" t="s">
        <v>2190</v>
      </c>
      <c r="P365" s="14" t="s">
        <v>2190</v>
      </c>
      <c r="Q365" s="50" t="s">
        <v>2192</v>
      </c>
      <c r="R365" s="14" t="s">
        <v>897</v>
      </c>
      <c r="S365" s="14"/>
      <c r="U365" s="10" t="s">
        <v>6434</v>
      </c>
      <c r="V365" s="4" t="str">
        <f t="shared" si="110"/>
        <v>3.3.4.4</v>
      </c>
      <c r="W365" s="122" t="s">
        <v>6435</v>
      </c>
      <c r="X365" s="4" t="str">
        <f t="shared" si="111"/>
        <v>Sistema Municipal de Cuidados diseñado con enfoque de igualdad de género y derechos</v>
      </c>
      <c r="Y365" s="4" t="s">
        <v>6435</v>
      </c>
      <c r="Z365" s="4" t="str">
        <f t="shared" si="112"/>
        <v>Porcentaje de avance de las fases que comprende el diseño de un Sistema Municipal de Cuidado con enfoque de igualdad de género y derechos para la ciudad de Medellín.</v>
      </c>
      <c r="AA365" s="4" t="s">
        <v>6435</v>
      </c>
      <c r="AB365" s="4" t="str">
        <f t="shared" si="113"/>
        <v>Medir el porcentaje de avance de las fases que comprende el diseño de un Sistema Municipal de Cuidado con enfoque de igualdad de género y derechos para la ciudad de Medellín</v>
      </c>
      <c r="AC365" s="4" t="s">
        <v>6435</v>
      </c>
      <c r="AD365" s="4" t="str">
        <f t="shared" si="114"/>
        <v xml:space="preserve">Acuerdo 102 de 2018. por el cual se crea la Política Pública para la Igualdad de Género de las Mujeres Urbanas y Rurales del Municipio de Medellín.
Acuerdo 27 de 2015/PP cuidadores
Conpes 161 “Equidad de Género para las Mujeres"
Objetivos de Desarrollo Sostenible. Meta 5 “lograr la igualdad de género”.
</v>
      </c>
      <c r="AE365" s="4" t="s">
        <v>6435</v>
      </c>
      <c r="AF365" s="4" t="str">
        <f t="shared" si="115"/>
        <v>(V1*0.2)+(V2*0.2)+(V3*0.2)+(V4*0.2)+(V5*0.2)</v>
      </c>
      <c r="AG365" s="4" t="s">
        <v>6435</v>
      </c>
      <c r="AH365" s="4" t="str">
        <f t="shared" si="116"/>
        <v xml:space="preserve">V1: Diagnóstico sobre las necesidades de cuidado en la ciudad (20%)
V2: Identificación y georreferenciación de los diferentes servicios de cuidado de la administración municipal (20%)
V3: Caracterización de las personas cuidadoras (20%) 
V4: Propuesta estratégica institucional para articular los diferentes servicios de cuidado a cargo de la administración municipal (20%)
V5: Propuesta de ruta institucional para su implementación (20%)
</v>
      </c>
      <c r="AI365" s="4" t="s">
        <v>6435</v>
      </c>
      <c r="AJ365" s="4" t="str">
        <f t="shared" si="117"/>
        <v>Creciente</v>
      </c>
      <c r="AK365" s="4" t="s">
        <v>6435</v>
      </c>
      <c r="AL365" s="4" t="str">
        <f t="shared" si="118"/>
        <v>Anual</v>
      </c>
      <c r="AM365" s="4" t="s">
        <v>6435</v>
      </c>
      <c r="AN365" s="4" t="str">
        <f t="shared" si="119"/>
        <v>Secretaría de las Mujeres</v>
      </c>
      <c r="AO365" s="4" t="s">
        <v>6435</v>
      </c>
      <c r="AP365" s="4" t="str">
        <f t="shared" si="120"/>
        <v>Primaria</v>
      </c>
      <c r="AQ365" s="4" t="s">
        <v>6435</v>
      </c>
      <c r="AR365" s="4" t="str">
        <f t="shared" si="121"/>
        <v>Informes consolidados</v>
      </c>
      <c r="AS365" s="4" t="s">
        <v>6435</v>
      </c>
      <c r="AT365" s="4" t="str">
        <f t="shared" si="122"/>
        <v>NA</v>
      </c>
      <c r="AU365" s="4" t="s">
        <v>6435</v>
      </c>
      <c r="AV365" s="4">
        <f t="shared" si="123"/>
        <v>0</v>
      </c>
      <c r="AW365" s="4" t="s">
        <v>6435</v>
      </c>
      <c r="AX365" s="4" t="str">
        <f t="shared" si="124"/>
        <v>Secretaría de las Mujeres</v>
      </c>
      <c r="AY365" s="4" t="s">
        <v>6435</v>
      </c>
      <c r="AZ365" s="4" t="str">
        <f t="shared" si="125"/>
        <v>Secretaría de las Mujeres</v>
      </c>
      <c r="BA365" s="4" t="s">
        <v>6435</v>
      </c>
      <c r="BB365" s="4" t="str">
        <f t="shared" si="126"/>
        <v>Hojas de cálculo (Excel). Documentos de texto (Word)</v>
      </c>
      <c r="BC365" s="4" t="s">
        <v>6435</v>
      </c>
      <c r="BD365" s="4" t="str">
        <f t="shared" si="127"/>
        <v>Registros administrativos</v>
      </c>
      <c r="BE365" s="4" t="s">
        <v>6435</v>
      </c>
      <c r="BF365" s="4">
        <f t="shared" si="128"/>
        <v>0</v>
      </c>
      <c r="BG365" s="4" t="s">
        <v>6437</v>
      </c>
      <c r="BH365" s="4" t="str">
        <f t="shared" si="129"/>
        <v>("3.3.4.4","Sistema Municipal de Cuidados diseñado con enfoque de igualdad de género y derechos","Porcentaje de avance de las fases que comprende el diseño de un Sistema Municipal de Cuidado con enfoque de igualdad de género y derechos para la ciudad de Medellín.","Medir el porcentaje de avance de las fases que comprende el diseño de un Sistema Municipal de Cuidado con enfoque de igualdad de género y derechos para la ciudad de Medellín","Acuerdo 102 de 2018. por el cual se crea la Política Pública para la Igualdad de Género de las Mujeres Urbanas y Rurales del Municipio de Medellín.
Acuerdo 27 de 2015/PP cuidadores
Conpes 161 “Equidad de Género para las Mujeres"
Objetivos de Desarrollo Sostenible. Meta 5 “lograr la igualdad de género”.
","(V1*0.2)+(V2*0.2)+(V3*0.2)+(V4*0.2)+(V5*0.2)","V1: Diagnóstico sobre las necesidades de cuidado en la ciudad (20%)
V2: Identificación y georreferenciación de los diferentes servicios de cuidado de la administración municipal (20%)
V3: Caracterización de las personas cuidadoras (20%) 
V4: Propuesta estratégica institucional para articular los diferentes servicios de cuidado a cargo de la administración municipal (20%)
V5: Propuesta de ruta institucional para su implementación (20%)
","Creciente","Anual","Secretaría de las Mujeres","Primaria","Informes consolidados</v>
      </c>
      <c r="BI365" s="4" t="str">
        <f t="shared" si="130"/>
        <v>","NA","0","Secretaría de las Mujeres","Secretaría de las Mujeres","Hojas de cálculo (Excel). Documentos de texto (Word)","Registros administrativos","0),</v>
      </c>
      <c r="BJ365" s="4" t="str">
        <f t="shared" si="131"/>
        <v>("3.3.4.4","Sistema Municipal de Cuidados diseñado con enfoque de igualdad de género y derechos","Porcentaje de avance de las fases que comprende el diseño de un Sistema Municipal de Cuidado con enfoque de igualdad de género y derechos para la ciudad de Medellín.","Medir el porcentaje de avance de las fases que comprende el diseño de un Sistema Municipal de Cuidado con enfoque de igualdad de género y derechos para la ciudad de Medellín","Acuerdo 102 de 2018. por el cual se crea la Política Pública para la Igualdad de Género de las Mujeres Urbanas y Rurales del Municipio de Medellín.
Acuerdo 27 de 2015/PP cuidadores
Conpes 161 “Equidad de Género para las Mujeres"
Objetivos de Desarrollo Sostenible. Meta 5 “lograr la igualdad de género”.
","(V1*0.2)+(V2*0.2)+(V3*0.2)+(V4*0.2)+(V5*0.2)","V1: Diagnóstico sobre las necesidades de cuidado en la ciudad (20%)
V2: Identificación y georreferenciación de los diferentes servicios de cuidado de la administración municipal (20%)
V3: Caracterización de las personas cuidadoras (20%) 
V4: Propuesta estratégica institucional para articular los diferentes servicios de cuidado a cargo de la administración municipal (20%)
V5: Propuesta de ruta institucional para su implementación (20%)
","Creciente","Anual","Secretaría de las Mujeres","Primaria","Informes consolidados","NA","0","Secretaría de las Mujeres","Secretaría de las Mujeres","Hojas de cálculo (Excel). Documentos de texto (Word)","Registros administrativos","0),</v>
      </c>
    </row>
    <row r="366" spans="1:62" x14ac:dyDescent="0.2">
      <c r="A366" s="5" t="s">
        <v>364</v>
      </c>
      <c r="B366" s="6" t="s">
        <v>5976</v>
      </c>
      <c r="C366" s="14" t="s">
        <v>2822</v>
      </c>
      <c r="D366" s="50" t="s">
        <v>2823</v>
      </c>
      <c r="E366" s="50" t="s">
        <v>2819</v>
      </c>
      <c r="F366" s="14" t="s">
        <v>817</v>
      </c>
      <c r="G366" s="50" t="s">
        <v>2824</v>
      </c>
      <c r="H366" s="14" t="s">
        <v>1112</v>
      </c>
      <c r="I366" s="14" t="s">
        <v>2825</v>
      </c>
      <c r="J366" s="14" t="s">
        <v>2190</v>
      </c>
      <c r="K366" s="14" t="s">
        <v>822</v>
      </c>
      <c r="L366" s="14" t="s">
        <v>2191</v>
      </c>
      <c r="M366" s="14" t="s">
        <v>842</v>
      </c>
      <c r="N366" s="14"/>
      <c r="O366" s="14" t="s">
        <v>2190</v>
      </c>
      <c r="P366" s="14" t="s">
        <v>2190</v>
      </c>
      <c r="Q366" s="50" t="s">
        <v>2192</v>
      </c>
      <c r="R366" s="14" t="s">
        <v>897</v>
      </c>
      <c r="S366" s="14"/>
      <c r="U366" s="10" t="s">
        <v>6434</v>
      </c>
      <c r="V366" s="4" t="str">
        <f t="shared" si="110"/>
        <v>3.3.4.5</v>
      </c>
      <c r="W366" s="122" t="s">
        <v>6435</v>
      </c>
      <c r="X366" s="4" t="str">
        <f t="shared" si="111"/>
        <v>Mecanismo interinstitucional conformado para la articulación de la oferta municipal de cuidados</v>
      </c>
      <c r="Y366" s="4" t="s">
        <v>6435</v>
      </c>
      <c r="Z366" s="4" t="str">
        <f t="shared" si="112"/>
        <v>Número de mecanismos  interinstitucionales conformados para la articulación de la oferta municipal de cuidados.</v>
      </c>
      <c r="AA366" s="4" t="s">
        <v>6435</v>
      </c>
      <c r="AB366" s="4" t="str">
        <f t="shared" si="113"/>
        <v>Medir la conformación de un mecanismo para articular la oferta de cuidados en la ciudad. integrado por dependencias de la administración municipal. que por su competencia misional implementan programas y proyectos relacionados con servicios de cuidado. y el sector privado.</v>
      </c>
      <c r="AC366" s="4" t="s">
        <v>6435</v>
      </c>
      <c r="AD366" s="4" t="str">
        <f t="shared" si="114"/>
        <v xml:space="preserve">Acuerdo 102 de 2018. por el cual se crea la Política Pública para la Igualdad de Género de las Mujeres Urbanas y Rurales del Municipio de Medellín.
Acuerdo 27 de 2015/PP cuidadores
Conpes 161 “Equidad de Género para las Mujeres"
Objetivos de Desarrollo Sostenible. Meta 5 “lograr la igualdad de género”.
</v>
      </c>
      <c r="AE366" s="4" t="s">
        <v>6435</v>
      </c>
      <c r="AF366" s="4" t="str">
        <f t="shared" si="115"/>
        <v>V1</v>
      </c>
      <c r="AG366" s="4" t="s">
        <v>6435</v>
      </c>
      <c r="AH366" s="4" t="str">
        <f t="shared" si="116"/>
        <v>V1: Mecanismo interinstitucional conformado para la articulación de la oferta municipal de cuidado</v>
      </c>
      <c r="AI366" s="4" t="s">
        <v>6435</v>
      </c>
      <c r="AJ366" s="4" t="str">
        <f t="shared" si="117"/>
        <v>Constante</v>
      </c>
      <c r="AK366" s="4" t="s">
        <v>6435</v>
      </c>
      <c r="AL366" s="4" t="str">
        <f t="shared" si="118"/>
        <v>Cuatrianual</v>
      </c>
      <c r="AM366" s="4" t="s">
        <v>6435</v>
      </c>
      <c r="AN366" s="4" t="str">
        <f t="shared" si="119"/>
        <v>Secretaría de las Mujeres</v>
      </c>
      <c r="AO366" s="4" t="s">
        <v>6435</v>
      </c>
      <c r="AP366" s="4" t="str">
        <f t="shared" si="120"/>
        <v>Primaria</v>
      </c>
      <c r="AQ366" s="4" t="s">
        <v>6435</v>
      </c>
      <c r="AR366" s="4" t="str">
        <f t="shared" si="121"/>
        <v>Informes consolidados</v>
      </c>
      <c r="AS366" s="4" t="s">
        <v>6435</v>
      </c>
      <c r="AT366" s="4" t="str">
        <f t="shared" si="122"/>
        <v>NA</v>
      </c>
      <c r="AU366" s="4" t="s">
        <v>6435</v>
      </c>
      <c r="AV366" s="4">
        <f t="shared" si="123"/>
        <v>0</v>
      </c>
      <c r="AW366" s="4" t="s">
        <v>6435</v>
      </c>
      <c r="AX366" s="4" t="str">
        <f t="shared" si="124"/>
        <v>Secretaría de las Mujeres</v>
      </c>
      <c r="AY366" s="4" t="s">
        <v>6435</v>
      </c>
      <c r="AZ366" s="4" t="str">
        <f t="shared" si="125"/>
        <v>Secretaría de las Mujeres</v>
      </c>
      <c r="BA366" s="4" t="s">
        <v>6435</v>
      </c>
      <c r="BB366" s="4" t="str">
        <f t="shared" si="126"/>
        <v>Hojas de cálculo (Excel). Documentos de texto (Word)</v>
      </c>
      <c r="BC366" s="4" t="s">
        <v>6435</v>
      </c>
      <c r="BD366" s="4" t="str">
        <f t="shared" si="127"/>
        <v>Registros administrativos</v>
      </c>
      <c r="BE366" s="4" t="s">
        <v>6435</v>
      </c>
      <c r="BF366" s="4">
        <f t="shared" si="128"/>
        <v>0</v>
      </c>
      <c r="BG366" s="4" t="s">
        <v>6437</v>
      </c>
      <c r="BH366" s="4" t="str">
        <f t="shared" si="129"/>
        <v>("3.3.4.5","Mecanismo interinstitucional conformado para la articulación de la oferta municipal de cuidados","Número de mecanismos  interinstitucionales conformados para la articulación de la oferta municipal de cuidados.","Medir la conformación de un mecanismo para articular la oferta de cuidados en la ciudad. integrado por dependencias de la administración municipal. que por su competencia misional implementan programas y proyectos relacionados con servicios de cuidado. y el sector privado.","Acuerdo 102 de 2018. por el cual se crea la Política Pública para la Igualdad de Género de las Mujeres Urbanas y Rurales del Municipio de Medellín.
Acuerdo 27 de 2015/PP cuidadores
Conpes 161 “Equidad de Género para las Mujeres"
Objetivos de Desarrollo Sostenible. Meta 5 “lograr la igualdad de género”.
","V1","V1: Mecanismo interinstitucional conformado para la articulación de la oferta municipal de cuidado","Constante","Cuatrianual","Secretaría de las Mujeres","Primaria","Informes consolidados</v>
      </c>
      <c r="BI366" s="4" t="str">
        <f t="shared" si="130"/>
        <v>","NA","0","Secretaría de las Mujeres","Secretaría de las Mujeres","Hojas de cálculo (Excel). Documentos de texto (Word)","Registros administrativos","0),</v>
      </c>
      <c r="BJ366" s="4" t="str">
        <f t="shared" si="131"/>
        <v>("3.3.4.5","Mecanismo interinstitucional conformado para la articulación de la oferta municipal de cuidados","Número de mecanismos  interinstitucionales conformados para la articulación de la oferta municipal de cuidados.","Medir la conformación de un mecanismo para articular la oferta de cuidados en la ciudad. integrado por dependencias de la administración municipal. que por su competencia misional implementan programas y proyectos relacionados con servicios de cuidado. y el sector privado.","Acuerdo 102 de 2018. por el cual se crea la Política Pública para la Igualdad de Género de las Mujeres Urbanas y Rurales del Municipio de Medellín.
Acuerdo 27 de 2015/PP cuidadores
Conpes 161 “Equidad de Género para las Mujeres"
Objetivos de Desarrollo Sostenible. Meta 5 “lograr la igualdad de género”.
","V1","V1: Mecanismo interinstitucional conformado para la articulación de la oferta municipal de cuidado","Constante","Cuatrianual","Secretaría de las Mujeres","Primaria","Informes consolidados","NA","0","Secretaría de las Mujeres","Secretaría de las Mujeres","Hojas de cálculo (Excel). Documentos de texto (Word)","Registros administrativos","0),</v>
      </c>
    </row>
    <row r="367" spans="1:62" x14ac:dyDescent="0.2">
      <c r="A367" s="5" t="s">
        <v>365</v>
      </c>
      <c r="B367" s="6" t="s">
        <v>5977</v>
      </c>
      <c r="C367" s="50" t="s">
        <v>2826</v>
      </c>
      <c r="D367" s="50" t="s">
        <v>2827</v>
      </c>
      <c r="E367" s="50" t="s">
        <v>2720</v>
      </c>
      <c r="F367" s="50" t="s">
        <v>817</v>
      </c>
      <c r="G367" s="50" t="s">
        <v>2828</v>
      </c>
      <c r="H367" s="14" t="s">
        <v>819</v>
      </c>
      <c r="I367" s="14" t="s">
        <v>820</v>
      </c>
      <c r="J367" s="14" t="s">
        <v>2190</v>
      </c>
      <c r="K367" s="14" t="s">
        <v>822</v>
      </c>
      <c r="L367" s="14" t="s">
        <v>2741</v>
      </c>
      <c r="M367" s="14" t="s">
        <v>842</v>
      </c>
      <c r="N367" s="14"/>
      <c r="O367" s="14" t="s">
        <v>2190</v>
      </c>
      <c r="P367" s="14" t="s">
        <v>2190</v>
      </c>
      <c r="Q367" s="50" t="s">
        <v>2742</v>
      </c>
      <c r="R367" s="14" t="s">
        <v>897</v>
      </c>
      <c r="S367" s="14"/>
      <c r="U367" s="10" t="s">
        <v>6434</v>
      </c>
      <c r="V367" s="4" t="str">
        <f t="shared" si="110"/>
        <v>3.3.4.6</v>
      </c>
      <c r="W367" s="122" t="s">
        <v>6435</v>
      </c>
      <c r="X367" s="4" t="str">
        <f t="shared" si="111"/>
        <v>Mujeres acompañadas para el fortalecimiento de su autonomía personal y económica, que logran la disminución del tiempo de trabajo doméstico y de cuidado no remunerado</v>
      </c>
      <c r="Y367" s="4" t="s">
        <v>6435</v>
      </c>
      <c r="Z367" s="4" t="str">
        <f t="shared" si="112"/>
        <v>Número de mujeres acompañadas para el fortalecimiento de su autonomía personal y económica. que logran la disminución del tiempo de trabajo doméstico y de cuidado no remunerado.</v>
      </c>
      <c r="AA367" s="4" t="s">
        <v>6435</v>
      </c>
      <c r="AB367" s="4" t="str">
        <f t="shared" si="113"/>
        <v>Medir el número de mujeres acompañadas para el fortalecimiento de su autonomía personal y económica. que logran la disminución del tiempo de trabajo doméstico y de cuidado no remunerado.</v>
      </c>
      <c r="AC367" s="4" t="s">
        <v>6435</v>
      </c>
      <c r="AD367" s="4" t="str">
        <f t="shared" si="114"/>
        <v xml:space="preserve">Acuerdo 102 de 2018. por el cual se crea la Política Pública para la Igualdad de Género de las Mujeres Urbanas y Rurales del Municipio de Medellín.
Ley 1413 de 2010 Economía del Cuidado 
Conpes 161 “Equidad de Género para las Mujeres” Objetivos de Desarrollo Sostenible. Meta 5 “lograr la igualdad de género”. 
</v>
      </c>
      <c r="AE367" s="4" t="s">
        <v>6435</v>
      </c>
      <c r="AF367" s="4" t="str">
        <f t="shared" si="115"/>
        <v>V1</v>
      </c>
      <c r="AG367" s="4" t="s">
        <v>6435</v>
      </c>
      <c r="AH367" s="4" t="str">
        <f t="shared" si="116"/>
        <v>V1: Número total de mujeres acompañadas para el fortalecimiento de su autonomía personal y económica. y la disminución del tiempo de trabajo doméstico y de cuidado no remunerado.</v>
      </c>
      <c r="AI367" s="4" t="s">
        <v>6435</v>
      </c>
      <c r="AJ367" s="4" t="str">
        <f t="shared" si="117"/>
        <v>Creciente</v>
      </c>
      <c r="AK367" s="4" t="s">
        <v>6435</v>
      </c>
      <c r="AL367" s="4" t="str">
        <f t="shared" si="118"/>
        <v>Trimestral</v>
      </c>
      <c r="AM367" s="4" t="s">
        <v>6435</v>
      </c>
      <c r="AN367" s="4" t="str">
        <f t="shared" si="119"/>
        <v>Secretaría de las Mujeres</v>
      </c>
      <c r="AO367" s="4" t="s">
        <v>6435</v>
      </c>
      <c r="AP367" s="4" t="str">
        <f t="shared" si="120"/>
        <v>Primaria</v>
      </c>
      <c r="AQ367" s="4" t="s">
        <v>6435</v>
      </c>
      <c r="AR367" s="4" t="str">
        <f t="shared" si="121"/>
        <v>Base de datos de la Secretaría de las Mujeres</v>
      </c>
      <c r="AS367" s="4" t="s">
        <v>6435</v>
      </c>
      <c r="AT367" s="4" t="str">
        <f t="shared" si="122"/>
        <v>NA</v>
      </c>
      <c r="AU367" s="4" t="s">
        <v>6435</v>
      </c>
      <c r="AV367" s="4">
        <f t="shared" si="123"/>
        <v>0</v>
      </c>
      <c r="AW367" s="4" t="s">
        <v>6435</v>
      </c>
      <c r="AX367" s="4" t="str">
        <f t="shared" si="124"/>
        <v>Secretaría de las Mujeres</v>
      </c>
      <c r="AY367" s="4" t="s">
        <v>6435</v>
      </c>
      <c r="AZ367" s="4" t="str">
        <f t="shared" si="125"/>
        <v>Secretaría de las Mujeres</v>
      </c>
      <c r="BA367" s="4" t="s">
        <v>6435</v>
      </c>
      <c r="BB367" s="4" t="str">
        <f t="shared" si="126"/>
        <v>Base de datos del Sistema de Información y Conocimiento sobre Género de Medellín- SICGEM</v>
      </c>
      <c r="BC367" s="4" t="s">
        <v>6435</v>
      </c>
      <c r="BD367" s="4" t="str">
        <f t="shared" si="127"/>
        <v>Registros administrativos</v>
      </c>
      <c r="BE367" s="4" t="s">
        <v>6435</v>
      </c>
      <c r="BF367" s="4">
        <f t="shared" si="128"/>
        <v>0</v>
      </c>
      <c r="BG367" s="4" t="s">
        <v>6437</v>
      </c>
      <c r="BH367" s="4" t="str">
        <f t="shared" si="129"/>
        <v>("3.3.4.6","Mujeres acompañadas para el fortalecimiento de su autonomía personal y económica, que logran la disminución del tiempo de trabajo doméstico y de cuidado no remunerado","Número de mujeres acompañadas para el fortalecimiento de su autonomía personal y económica. que logran la disminución del tiempo de trabajo doméstico y de cuidado no remunerado.","Medir el número de mujeres acompañadas para el fortalecimiento de su autonomía personal y económica. que logran la disminución del tiempo de trabajo doméstico y de cuidado no remunerado.","Acuerdo 102 de 2018. por el cual se crea la Política Pública para la Igualdad de Género de las Mujeres Urbanas y Rurales del Municipio de Medellín.
Ley 1413 de 2010 Economía del Cuidado 
Conpes 161 “Equidad de Género para las Mujeres” Objetivos de Desarrollo Sostenible. Meta 5 “lograr la igualdad de género”. 
","V1","V1: Número total de mujeres acompañadas para el fortalecimiento de su autonomía personal y económica. y la disminución del tiempo de trabajo doméstico y de cuidado no remunerado.","Creciente","Trimestral","Secretaría de las Mujeres","Primaria","Base de datos de la Secretaría de las Mujeres</v>
      </c>
      <c r="BI367" s="4" t="str">
        <f t="shared" si="130"/>
        <v>","NA","0","Secretaría de las Mujeres","Secretaría de las Mujeres","Base de datos del Sistema de Información y Conocimiento sobre Género de Medellín- SICGEM","Registros administrativos","0),</v>
      </c>
      <c r="BJ367" s="4" t="str">
        <f t="shared" si="131"/>
        <v>("3.3.4.6","Mujeres acompañadas para el fortalecimiento de su autonomía personal y económica, que logran la disminución del tiempo de trabajo doméstico y de cuidado no remunerado","Número de mujeres acompañadas para el fortalecimiento de su autonomía personal y económica. que logran la disminución del tiempo de trabajo doméstico y de cuidado no remunerado.","Medir el número de mujeres acompañadas para el fortalecimiento de su autonomía personal y económica. que logran la disminución del tiempo de trabajo doméstico y de cuidado no remunerado.","Acuerdo 102 de 2018. por el cual se crea la Política Pública para la Igualdad de Género de las Mujeres Urbanas y Rurales del Municipio de Medellín.
Ley 1413 de 2010 Economía del Cuidado 
Conpes 161 “Equidad de Género para las Mujeres” Objetivos de Desarrollo Sostenible. Meta 5 “lograr la igualdad de género”. 
","V1","V1: Número total de mujeres acompañadas para el fortalecimiento de su autonomía personal y económica. y la disminución del tiempo de trabajo doméstico y de cuidado no remunerado.","Creciente","Trimestral","Secretaría de las Mujeres","Primaria","Base de datos de la Secretaría de las Mujeres","NA","0","Secretaría de las Mujeres","Secretaría de las Mujeres","Base de datos del Sistema de Información y Conocimiento sobre Género de Medellín- SICGEM","Registros administrativos","0),</v>
      </c>
    </row>
    <row r="368" spans="1:62" x14ac:dyDescent="0.2">
      <c r="A368" s="5" t="s">
        <v>366</v>
      </c>
      <c r="B368" s="6" t="s">
        <v>5978</v>
      </c>
      <c r="C368" s="14" t="s">
        <v>2829</v>
      </c>
      <c r="D368" s="14" t="s">
        <v>2830</v>
      </c>
      <c r="E368" s="14" t="s">
        <v>2831</v>
      </c>
      <c r="F368" s="14" t="s">
        <v>2070</v>
      </c>
      <c r="G368" s="14" t="s">
        <v>2832</v>
      </c>
      <c r="H368" s="14" t="s">
        <v>819</v>
      </c>
      <c r="I368" s="14" t="s">
        <v>856</v>
      </c>
      <c r="J368" s="14" t="s">
        <v>2190</v>
      </c>
      <c r="K368" s="14" t="s">
        <v>822</v>
      </c>
      <c r="L368" s="14" t="s">
        <v>2191</v>
      </c>
      <c r="M368" s="14" t="s">
        <v>842</v>
      </c>
      <c r="N368" s="14"/>
      <c r="O368" s="14" t="s">
        <v>2190</v>
      </c>
      <c r="P368" s="14" t="s">
        <v>2190</v>
      </c>
      <c r="Q368" s="14" t="s">
        <v>2192</v>
      </c>
      <c r="R368" s="14" t="s">
        <v>897</v>
      </c>
      <c r="S368" s="14" t="s">
        <v>1291</v>
      </c>
      <c r="U368" s="10" t="s">
        <v>6434</v>
      </c>
      <c r="V368" s="4" t="str">
        <f t="shared" si="110"/>
        <v>3.3.4.7</v>
      </c>
      <c r="W368" s="122" t="s">
        <v>6435</v>
      </c>
      <c r="X368" s="4" t="str">
        <f t="shared" si="111"/>
        <v>Mujeres que disminuyen tiempo de trabajo doméstico y de cuidado no remunerado, a partir de la entrega de bienes de capital, y logran redistribuir estas labores entre los miembros del grupo familiar</v>
      </c>
      <c r="Y368" s="4" t="s">
        <v>6435</v>
      </c>
      <c r="Z368" s="4" t="str">
        <f t="shared" si="112"/>
        <v xml:space="preserve">Porcentaje de mujeres que  logran disminuir horas dedicadas al trabajo doméstico y de cuidado no remunerado, a partir de la entrega de bienes de capital, para la redistribución de estas labores entre los miembros del grupo familiar.
</v>
      </c>
      <c r="AA368" s="4" t="s">
        <v>6435</v>
      </c>
      <c r="AB368" s="4" t="str">
        <f t="shared" si="113"/>
        <v>Medir el porcentaje de mujeres que disminuyen tiempo de trabajo doméstico y de cuidado no remunerado, a partir de la entrega de bienes de capital, y logran redistribuir estas labores entre los miembros del grupo familiar</v>
      </c>
      <c r="AC368" s="4" t="s">
        <v>6435</v>
      </c>
      <c r="AD368" s="4" t="str">
        <f t="shared" si="114"/>
        <v xml:space="preserve">Acuerdo 102 de 2018. por el cual se crea la Política Pública para la Igualdad de Género de las Mujeres Urbanas y Rurales del Municipio de Medellín.
Ley 1413 de 2010 Economía del Cuidado 
Conpes 161 de 2013 “Equidad de Género para las Mujeres” Objetivos de Desarrollo Sostenible. Meta 5 “lograr la igualdad de género”. 
</v>
      </c>
      <c r="AE368" s="4" t="s">
        <v>6435</v>
      </c>
      <c r="AF368" s="4" t="str">
        <f t="shared" si="115"/>
        <v>(V1/V2) *100</v>
      </c>
      <c r="AG368" s="4" t="s">
        <v>6435</v>
      </c>
      <c r="AH368" s="4" t="str">
        <f t="shared" si="116"/>
        <v xml:space="preserve">
V1: Número  de mujeres que reportan disminución de horas  dedicadas al trabajo doméstico y de cuidado no remunerado a partir de la utilización del bien de capital entregado.                                     V2: Número total de mujeres que reciben bienes de capital
</v>
      </c>
      <c r="AI368" s="4" t="s">
        <v>6435</v>
      </c>
      <c r="AJ368" s="4" t="str">
        <f t="shared" si="117"/>
        <v>Creciente</v>
      </c>
      <c r="AK368" s="4" t="s">
        <v>6435</v>
      </c>
      <c r="AL368" s="4" t="str">
        <f t="shared" si="118"/>
        <v>Anual</v>
      </c>
      <c r="AM368" s="4" t="s">
        <v>6435</v>
      </c>
      <c r="AN368" s="4" t="str">
        <f t="shared" si="119"/>
        <v>Secretaría de las Mujeres</v>
      </c>
      <c r="AO368" s="4" t="s">
        <v>6435</v>
      </c>
      <c r="AP368" s="4" t="str">
        <f t="shared" si="120"/>
        <v>Primaria</v>
      </c>
      <c r="AQ368" s="4" t="s">
        <v>6435</v>
      </c>
      <c r="AR368" s="4" t="str">
        <f t="shared" si="121"/>
        <v>Informes consolidados</v>
      </c>
      <c r="AS368" s="4" t="s">
        <v>6435</v>
      </c>
      <c r="AT368" s="4" t="str">
        <f t="shared" si="122"/>
        <v>NA</v>
      </c>
      <c r="AU368" s="4" t="s">
        <v>6435</v>
      </c>
      <c r="AV368" s="4">
        <f t="shared" si="123"/>
        <v>0</v>
      </c>
      <c r="AW368" s="4" t="s">
        <v>6435</v>
      </c>
      <c r="AX368" s="4" t="str">
        <f t="shared" si="124"/>
        <v>Secretaría de las Mujeres</v>
      </c>
      <c r="AY368" s="4" t="s">
        <v>6435</v>
      </c>
      <c r="AZ368" s="4" t="str">
        <f t="shared" si="125"/>
        <v>Secretaría de las Mujeres</v>
      </c>
      <c r="BA368" s="4" t="s">
        <v>6435</v>
      </c>
      <c r="BB368" s="4" t="str">
        <f t="shared" si="126"/>
        <v>Hojas de cálculo (Excel). Documentos de texto (Word)</v>
      </c>
      <c r="BC368" s="4" t="s">
        <v>6435</v>
      </c>
      <c r="BD368" s="4" t="str">
        <f t="shared" si="127"/>
        <v>Registros administrativos</v>
      </c>
      <c r="BE368" s="4" t="s">
        <v>6435</v>
      </c>
      <c r="BF368" s="4" t="str">
        <f t="shared" si="128"/>
        <v>INDICADOR PROYECTO ESTRATÉGICO</v>
      </c>
      <c r="BG368" s="4" t="s">
        <v>6437</v>
      </c>
      <c r="BH368" s="4" t="str">
        <f t="shared" si="129"/>
        <v>("3.3.4.7","Mujeres que disminuyen tiempo de trabajo doméstico y de cuidado no remunerado, a partir de la entrega de bienes de capital, y logran redistribuir estas labores entre los miembros del grupo familiar","Porcentaje de mujeres que  logran disminuir horas dedicadas al trabajo doméstico y de cuidado no remunerado, a partir de la entrega de bienes de capital, para la redistribución de estas labores entre los miembros del grupo familiar.
","Medir el porcentaje de mujeres que disminuyen tiempo de trabajo doméstico y de cuidado no remunerado, a partir de la entrega de bienes de capital, y logran redistribuir estas labores entre los miembros del grupo familiar","Acuerdo 102 de 2018. por el cual se crea la Política Pública para la Igualdad de Género de las Mujeres Urbanas y Rurales del Municipio de Medellín.
Ley 1413 de 2010 Economía del Cuidado 
Conpes 161 de 2013 “Equidad de Género para las Mujeres” Objetivos de Desarrollo Sostenible. Meta 5 “lograr la igualdad de género”. 
","(V1/V2) *100","
V1: Número  de mujeres que reportan disminución de horas  dedicadas al trabajo doméstico y de cuidado no remunerado a partir de la utilización del bien de capital entregado.                                     V2: Número total de mujeres que reciben bienes de capital
","Creciente","Anual","Secretaría de las Mujeres","Primaria","Informes consolidados</v>
      </c>
      <c r="BI368" s="4" t="str">
        <f t="shared" si="130"/>
        <v>","NA","0","Secretaría de las Mujeres","Secretaría de las Mujeres","Hojas de cálculo (Excel). Documentos de texto (Word)","Registros administrativos","INDICADOR PROYECTO ESTRATÉGICO),</v>
      </c>
      <c r="BJ368" s="4" t="str">
        <f t="shared" si="131"/>
        <v>("3.3.4.7","Mujeres que disminuyen tiempo de trabajo doméstico y de cuidado no remunerado, a partir de la entrega de bienes de capital, y logran redistribuir estas labores entre los miembros del grupo familiar","Porcentaje de mujeres que  logran disminuir horas dedicadas al trabajo doméstico y de cuidado no remunerado, a partir de la entrega de bienes de capital, para la redistribución de estas labores entre los miembros del grupo familiar.
","Medir el porcentaje de mujeres que disminuyen tiempo de trabajo doméstico y de cuidado no remunerado, a partir de la entrega de bienes de capital, y logran redistribuir estas labores entre los miembros del grupo familiar","Acuerdo 102 de 2018. por el cual se crea la Política Pública para la Igualdad de Género de las Mujeres Urbanas y Rurales del Municipio de Medellín.
Ley 1413 de 2010 Economía del Cuidado 
Conpes 161 de 2013 “Equidad de Género para las Mujeres” Objetivos de Desarrollo Sostenible. Meta 5 “lograr la igualdad de género”. 
","(V1/V2) *100","
V1: Número  de mujeres que reportan disminución de horas  dedicadas al trabajo doméstico y de cuidado no remunerado a partir de la utilización del bien de capital entregado.                                     V2: Número total de mujeres que reciben bienes de capital
","Creciente","Anual","Secretaría de las Mujeres","Primaria","Informes consolidados","NA","0","Secretaría de las Mujeres","Secretaría de las Mujeres","Hojas de cálculo (Excel). Documentos de texto (Word)","Registros administrativos","INDICADOR PROYECTO ESTRATÉGICO),</v>
      </c>
    </row>
    <row r="369" spans="1:62" x14ac:dyDescent="0.2">
      <c r="A369" s="5" t="s">
        <v>367</v>
      </c>
      <c r="B369" s="6" t="s">
        <v>5979</v>
      </c>
      <c r="C369" s="18" t="s">
        <v>2833</v>
      </c>
      <c r="D369" s="18" t="s">
        <v>2834</v>
      </c>
      <c r="E369" s="18" t="s">
        <v>2835</v>
      </c>
      <c r="F369" s="19" t="s">
        <v>832</v>
      </c>
      <c r="G369" s="18" t="s">
        <v>2836</v>
      </c>
      <c r="H369" s="18" t="s">
        <v>1620</v>
      </c>
      <c r="I369" s="18" t="s">
        <v>856</v>
      </c>
      <c r="J369" s="18" t="s">
        <v>2837</v>
      </c>
      <c r="K369" s="18" t="s">
        <v>858</v>
      </c>
      <c r="L369" s="18" t="s">
        <v>2838</v>
      </c>
      <c r="M369" s="18">
        <v>2019</v>
      </c>
      <c r="N369" s="18"/>
      <c r="O369" s="18" t="s">
        <v>1067</v>
      </c>
      <c r="P369" s="18" t="s">
        <v>2839</v>
      </c>
      <c r="Q369" s="18" t="s">
        <v>2838</v>
      </c>
      <c r="R369" s="18" t="s">
        <v>2837</v>
      </c>
      <c r="S369" s="18" t="s">
        <v>2840</v>
      </c>
      <c r="U369" s="10" t="s">
        <v>6434</v>
      </c>
      <c r="V369" s="4" t="str">
        <f t="shared" si="110"/>
        <v>3.4.1</v>
      </c>
      <c r="W369" s="122" t="s">
        <v>6435</v>
      </c>
      <c r="X369" s="4" t="str">
        <f t="shared" si="111"/>
        <v>Hogares que se perciben con inseguridad alimentaria</v>
      </c>
      <c r="Y369" s="4" t="s">
        <v>6435</v>
      </c>
      <c r="Z369" s="4" t="str">
        <f t="shared" si="112"/>
        <v>Medición de la percepción de la Inseguridad Alimentaria.  mediante la realización del la Encuesta Latinoamericana y Caribeña de Seguridad Alimentaria (ELCSA). utilizando un cuestionario que mide el acceso físico a los alimentos.  Este cuestionario está incluido en la Encuesta de Calidad de Vida. realizada anualmente por el DAP. La inseguridad alimentaria se define como la disponibilidad limitada o incierta de alimentos nutricionalmente adecuados e inocuos. o la capacidad limitada e incierta de adquirir alimentos adecuados en formas socialmente aceptables. Los Hogares Inseguros se deben clasificar en tres niveles (leve. moderado y severo) y se hace a través de la Escala Latinoamericana y Caribeña para la medición de la seguridad alimentaria ELCSA.</v>
      </c>
      <c r="AA369" s="4" t="s">
        <v>6435</v>
      </c>
      <c r="AB369" s="4" t="str">
        <f t="shared" si="113"/>
        <v>Analizar el comportamiento de la inseguridad alimentaria en los hogares del municipio de Medellín</v>
      </c>
      <c r="AC369" s="4" t="s">
        <v>6435</v>
      </c>
      <c r="AD369" s="4" t="str">
        <f t="shared" si="114"/>
        <v>• Acuerdo 38 de 2005
• Acuerdo 100 de 2013
• Conpes 113 de 2007
• Conpes 140 de 2011
• Decreto 2055 de 2009</v>
      </c>
      <c r="AE369" s="4" t="s">
        <v>6435</v>
      </c>
      <c r="AF369" s="4" t="str">
        <f t="shared" si="115"/>
        <v>(V1/V2)*100</v>
      </c>
      <c r="AG369" s="4" t="s">
        <v>6435</v>
      </c>
      <c r="AH369" s="4" t="str">
        <f t="shared" si="116"/>
        <v>V1: Hogares que se perciben con algún grado de inseguridad alimentaria
V2: Número total de hogares encuestados</v>
      </c>
      <c r="AI369" s="4" t="s">
        <v>6435</v>
      </c>
      <c r="AJ369" s="4" t="str">
        <f t="shared" si="117"/>
        <v>Decreciente</v>
      </c>
      <c r="AK369" s="4" t="s">
        <v>6435</v>
      </c>
      <c r="AL369" s="4" t="str">
        <f t="shared" si="118"/>
        <v>Anual</v>
      </c>
      <c r="AM369" s="4" t="s">
        <v>6435</v>
      </c>
      <c r="AN369" s="4" t="str">
        <f t="shared" si="119"/>
        <v>Encuesta de Calida de Vida</v>
      </c>
      <c r="AO369" s="4" t="s">
        <v>6435</v>
      </c>
      <c r="AP369" s="4" t="str">
        <f t="shared" si="120"/>
        <v>Secundaria</v>
      </c>
      <c r="AQ369" s="4" t="s">
        <v>6435</v>
      </c>
      <c r="AR369" s="4" t="str">
        <f t="shared" si="121"/>
        <v>Informe anual ECV 
Bases de datos</v>
      </c>
      <c r="AS369" s="4" t="s">
        <v>6435</v>
      </c>
      <c r="AT369" s="4">
        <f t="shared" si="122"/>
        <v>2019</v>
      </c>
      <c r="AU369" s="4" t="s">
        <v>6435</v>
      </c>
      <c r="AV369" s="4">
        <f t="shared" si="123"/>
        <v>0</v>
      </c>
      <c r="AW369" s="4" t="s">
        <v>6435</v>
      </c>
      <c r="AX369" s="4" t="str">
        <f t="shared" si="124"/>
        <v>Departamento Administrativo de Planeación</v>
      </c>
      <c r="AY369" s="4" t="s">
        <v>6435</v>
      </c>
      <c r="AZ369" s="4" t="str">
        <f t="shared" si="125"/>
        <v>Secretaría de Inclusión Social. Familia y Derechos Humanos</v>
      </c>
      <c r="BA369" s="4" t="s">
        <v>6435</v>
      </c>
      <c r="BB369" s="4" t="str">
        <f t="shared" si="126"/>
        <v>Informe anual ECV 
Bases de datos</v>
      </c>
      <c r="BC369" s="4" t="s">
        <v>6435</v>
      </c>
      <c r="BD369" s="4" t="str">
        <f t="shared" si="127"/>
        <v>Encuesta de Calida de Vida</v>
      </c>
      <c r="BE369" s="4" t="s">
        <v>6435</v>
      </c>
      <c r="BF369" s="4" t="str">
        <f t="shared" si="128"/>
        <v>La fuente de información es secundaria porque la Secretaría de Inclusión Social. Familia y Derechos Humanos. recibe la información de la encuesta de calidad de vida ya procesada por el Departamento Administrativo de Planeación</v>
      </c>
      <c r="BG369" s="4" t="s">
        <v>6437</v>
      </c>
      <c r="BH369" s="4" t="str">
        <f t="shared" si="129"/>
        <v>("3.4.1","Hogares que se perciben con inseguridad alimentaria","Medición de la percepción de la Inseguridad Alimentaria.  mediante la realización del la Encuesta Latinoamericana y Caribeña de Seguridad Alimentaria (ELCSA). utilizando un cuestionario que mide el acceso físico a los alimentos.  Este cuestionario está incluido en la Encuesta de Calidad de Vida. realizada anualmente por el DAP. La inseguridad alimentaria se define como la disponibilidad limitada o incierta de alimentos nutricionalmente adecuados e inocuos. o la capacidad limitada e incierta de adquirir alimentos adecuados en formas socialmente aceptables. Los Hogares Inseguros se deben clasificar en tres niveles (leve. moderado y severo) y se hace a través de la Escala Latinoamericana y Caribeña para la medición de la seguridad alimentaria ELCSA.","Analizar el comportamiento de la inseguridad alimentaria en los hogares del municipio de Medellín","• Acuerdo 38 de 2005
• Acuerdo 100 de 2013
• Conpes 113 de 2007
• Conpes 140 de 2011
• Decreto 2055 de 2009","(V1/V2)*100","V1: Hogares que se perciben con algún grado de inseguridad alimentaria
V2: Número total de hogares encuestados","Decreciente","Anual","Encuesta de Calida de Vida","Secundaria","Informe anual ECV 
Bases de datos</v>
      </c>
      <c r="BI369" s="4" t="str">
        <f t="shared" si="130"/>
        <v>","2019","0","Departamento Administrativo de Planeación","Secretaría de Inclusión Social. Familia y Derechos Humanos","Informe anual ECV 
Bases de datos","Encuesta de Calida de Vida","La fuente de información es secundaria porque la Secretaría de Inclusión Social. Familia y Derechos Humanos. recibe la información de la encuesta de calidad de vida ya procesada por el Departamento Administrativo de Planeación),</v>
      </c>
      <c r="BJ369" s="4" t="str">
        <f t="shared" si="131"/>
        <v>("3.4.1","Hogares que se perciben con inseguridad alimentaria","Medición de la percepción de la Inseguridad Alimentaria.  mediante la realización del la Encuesta Latinoamericana y Caribeña de Seguridad Alimentaria (ELCSA). utilizando un cuestionario que mide el acceso físico a los alimentos.  Este cuestionario está incluido en la Encuesta de Calidad de Vida. realizada anualmente por el DAP. La inseguridad alimentaria se define como la disponibilidad limitada o incierta de alimentos nutricionalmente adecuados e inocuos. o la capacidad limitada e incierta de adquirir alimentos adecuados en formas socialmente aceptables. Los Hogares Inseguros se deben clasificar en tres niveles (leve. moderado y severo) y se hace a través de la Escala Latinoamericana y Caribeña para la medición de la seguridad alimentaria ELCSA.","Analizar el comportamiento de la inseguridad alimentaria en los hogares del municipio de Medellín","• Acuerdo 38 de 2005
• Acuerdo 100 de 2013
• Conpes 113 de 2007
• Conpes 140 de 2011
• Decreto 2055 de 2009","(V1/V2)*100","V1: Hogares que se perciben con algún grado de inseguridad alimentaria
V2: Número total de hogares encuestados","Decreciente","Anual","Encuesta de Calida de Vida","Secundaria","Informe anual ECV 
Bases de datos","2019","0","Departamento Administrativo de Planeación","Secretaría de Inclusión Social. Familia y Derechos Humanos","Informe anual ECV 
Bases de datos","Encuesta de Calida de Vida","La fuente de información es secundaria porque la Secretaría de Inclusión Social. Familia y Derechos Humanos. recibe la información de la encuesta de calidad de vida ya procesada por el Departamento Administrativo de Planeación),</v>
      </c>
    </row>
    <row r="370" spans="1:62" x14ac:dyDescent="0.2">
      <c r="A370" s="5" t="s">
        <v>368</v>
      </c>
      <c r="B370" s="6" t="s">
        <v>5980</v>
      </c>
      <c r="C370" s="29" t="s">
        <v>2841</v>
      </c>
      <c r="D370" s="29" t="s">
        <v>2842</v>
      </c>
      <c r="E370" s="29" t="s">
        <v>2843</v>
      </c>
      <c r="F370" s="29" t="s">
        <v>832</v>
      </c>
      <c r="G370" s="29" t="s">
        <v>2844</v>
      </c>
      <c r="H370" s="29" t="s">
        <v>819</v>
      </c>
      <c r="I370" s="18" t="s">
        <v>872</v>
      </c>
      <c r="J370" s="29" t="s">
        <v>2845</v>
      </c>
      <c r="K370" s="29" t="s">
        <v>822</v>
      </c>
      <c r="L370" s="29" t="s">
        <v>2846</v>
      </c>
      <c r="M370" s="29">
        <v>2019</v>
      </c>
      <c r="N370" s="29"/>
      <c r="O370" s="44" t="s">
        <v>2847</v>
      </c>
      <c r="P370" s="29" t="s">
        <v>2848</v>
      </c>
      <c r="Q370" s="29" t="s">
        <v>2849</v>
      </c>
      <c r="R370" s="29" t="s">
        <v>897</v>
      </c>
      <c r="S370" s="18"/>
      <c r="U370" s="10" t="s">
        <v>6434</v>
      </c>
      <c r="V370" s="4" t="str">
        <f t="shared" si="110"/>
        <v>3.4.2</v>
      </c>
      <c r="W370" s="122" t="s">
        <v>6435</v>
      </c>
      <c r="X370" s="4" t="str">
        <f t="shared" si="111"/>
        <v>Niños, niñas y adolescentes con reducción de condiciones de vulnerabilidad</v>
      </c>
      <c r="Y370" s="4" t="s">
        <v>6435</v>
      </c>
      <c r="Z370" s="4" t="str">
        <f t="shared" si="112"/>
        <v>Niños Niñas y Adolescentes (NNA) en riesgo o con derechos vulnerados. inobservados o amenazados  que ingresan a procesos de atención e instituciones de protección con cupos contratados por la Unidad de Niñez y  reducen sus condiciones de vulnerabilidad a través de las acciones para el restablecimiento y garantía de los derechos.</v>
      </c>
      <c r="AA370" s="4" t="s">
        <v>6435</v>
      </c>
      <c r="AB370" s="4" t="str">
        <f t="shared" si="113"/>
        <v>Determinar las condiciones iniciales y finales de los NNA que son atendidos, con el fin de evaluar los logros o transformaciones para la reducción de condiciones de vulnerabilidad.</v>
      </c>
      <c r="AC370" s="4" t="s">
        <v>6435</v>
      </c>
      <c r="AD370" s="4" t="str">
        <f t="shared" si="114"/>
        <v xml:space="preserve">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
      </c>
      <c r="AE370" s="4" t="s">
        <v>6435</v>
      </c>
      <c r="AF370" s="4" t="str">
        <f t="shared" si="115"/>
        <v>(V1/V2)*100</v>
      </c>
      <c r="AG370" s="4" t="s">
        <v>6435</v>
      </c>
      <c r="AH370" s="4" t="str">
        <f t="shared" si="116"/>
        <v>V1:  Número de niños. niñas y adolescentes con reducción de condiciones de vulnerabilidad mediante la activación de rutas. acercamiento a la oferta y gestiones para el restablecimiento de derechos.
V2: Número total niños. niñas y adolescentes atendidos para el restablecimiento y  garantía de derechos</v>
      </c>
      <c r="AI370" s="4" t="s">
        <v>6435</v>
      </c>
      <c r="AJ370" s="4" t="str">
        <f t="shared" si="117"/>
        <v>Creciente</v>
      </c>
      <c r="AK370" s="4" t="s">
        <v>6435</v>
      </c>
      <c r="AL370" s="4" t="str">
        <f t="shared" si="118"/>
        <v>Semestral</v>
      </c>
      <c r="AM370" s="4" t="s">
        <v>6435</v>
      </c>
      <c r="AN370" s="4" t="str">
        <f t="shared" si="119"/>
        <v xml:space="preserve">Soporte Magnético: Sitema de información.  </v>
      </c>
      <c r="AO370" s="4" t="s">
        <v>6435</v>
      </c>
      <c r="AP370" s="4" t="str">
        <f t="shared" si="120"/>
        <v>Primaria</v>
      </c>
      <c r="AQ370" s="4" t="s">
        <v>6435</v>
      </c>
      <c r="AR370" s="4" t="str">
        <f t="shared" si="121"/>
        <v>Informes de supervisión. Listados de asistencia
Informes de gestión. matriz de trazabilidad.</v>
      </c>
      <c r="AS370" s="4" t="s">
        <v>6435</v>
      </c>
      <c r="AT370" s="4">
        <f t="shared" si="122"/>
        <v>2019</v>
      </c>
      <c r="AU370" s="4" t="s">
        <v>6435</v>
      </c>
      <c r="AV370" s="4">
        <f t="shared" si="123"/>
        <v>0</v>
      </c>
      <c r="AW370" s="4" t="s">
        <v>6435</v>
      </c>
      <c r="AX370" s="4" t="str">
        <f t="shared" si="124"/>
        <v>Secretaría de Inclusión Social, Familia y Derechos Humanos</v>
      </c>
      <c r="AY370" s="4" t="s">
        <v>6435</v>
      </c>
      <c r="AZ370" s="4" t="str">
        <f t="shared" si="125"/>
        <v>Unidad de Niñez</v>
      </c>
      <c r="BA370" s="4" t="s">
        <v>6435</v>
      </c>
      <c r="BB370" s="4" t="str">
        <f t="shared" si="126"/>
        <v>Bases de datos (Access)
Hojas de cálculo (Excel). Documentos de texto (Word. PDF. TXT)</v>
      </c>
      <c r="BC370" s="4" t="s">
        <v>6435</v>
      </c>
      <c r="BD370" s="4" t="str">
        <f t="shared" si="127"/>
        <v>Registros administrativos</v>
      </c>
      <c r="BE370" s="4" t="s">
        <v>6435</v>
      </c>
      <c r="BF370" s="4">
        <f t="shared" si="128"/>
        <v>0</v>
      </c>
      <c r="BG370" s="4" t="s">
        <v>6437</v>
      </c>
      <c r="BH370" s="4" t="str">
        <f t="shared" si="129"/>
        <v>("3.4.2","Niños, niñas y adolescentes con reducción de condiciones de vulnerabilidad","Niños Niñas y Adolescentes (NNA) en riesgo o con derechos vulnerados. inobservados o amenazados  que ingresan a procesos de atención e instituciones de protección con cupos contratados por la Unidad de Niñez y  reducen sus condiciones de vulnerabilidad a través de las acciones para el restablecimiento y garantía de los derechos.","Determinar las condiciones iniciales y finales de los NNA que son atendidos, con el fin de evaluar los logros o transformaciones para la reducción de condiciones de vulnerabilidad.","Constitución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","(V1/V2)*100","V1:  Número de niños. niñas y adolescentes con reducción de condiciones de vulnerabilidad mediante la activación de rutas. acercamiento a la oferta y gestiones para el restablecimiento de derechos.
V2: Número total niños. niñas y adolescentes atendidos para el restablecimiento y  garantía de derechos","Creciente","Semestral","Soporte Magnético: Sitema de información.  ","Primaria","Informes de supervisión. Listados de asistencia
Informes de gestión. matriz de trazabilidad.</v>
      </c>
      <c r="BI370" s="4" t="str">
        <f t="shared" si="130"/>
        <v>","2019","0","Secretaría de Inclusión Social, Familia y Derechos Humanos","Unidad de Niñez","Bases de datos (Access)
Hojas de cálculo (Excel). Documentos de texto (Word. PDF. TXT)","Registros administrativos","0),</v>
      </c>
      <c r="BJ370" s="4" t="str">
        <f t="shared" si="131"/>
        <v>("3.4.2","Niños, niñas y adolescentes con reducción de condiciones de vulnerabilidad","Niños Niñas y Adolescentes (NNA) en riesgo o con derechos vulnerados. inobservados o amenazados  que ingresan a procesos de atención e instituciones de protección con cupos contratados por la Unidad de Niñez y  reducen sus condiciones de vulnerabilidad a través de las acciones para el restablecimiento y garantía de los derechos.","Determinar las condiciones iniciales y finales de los NNA que son atendidos, con el fin de evaluar los logros o transformaciones para la reducción de condiciones de vulnerabilidad.","Constitución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","(V1/V2)*100","V1:  Número de niños. niñas y adolescentes con reducción de condiciones de vulnerabilidad mediante la activación de rutas. acercamiento a la oferta y gestiones para el restablecimiento de derechos.
V2: Número total niños. niñas y adolescentes atendidos para el restablecimiento y  garantía de derechos","Creciente","Semestral","Soporte Magnético: Sitema de información.  ","Primaria","Informes de supervisión. Listados de asistencia
Informes de gestión. matriz de trazabilidad.","2019","0","Secretaría de Inclusión Social, Familia y Derechos Humanos","Unidad de Niñez","Bases de datos (Access)
Hojas de cálculo (Excel). Documentos de texto (Word. PDF. TXT)","Registros administrativos","0),</v>
      </c>
    </row>
    <row r="371" spans="1:62" x14ac:dyDescent="0.2">
      <c r="A371" s="5" t="s">
        <v>369</v>
      </c>
      <c r="B371" s="6" t="s">
        <v>5981</v>
      </c>
      <c r="C371" s="18" t="s">
        <v>2850</v>
      </c>
      <c r="D371" s="18" t="s">
        <v>2851</v>
      </c>
      <c r="E371" s="18" t="s">
        <v>2852</v>
      </c>
      <c r="F371" s="19" t="s">
        <v>817</v>
      </c>
      <c r="G371" s="18" t="s">
        <v>2853</v>
      </c>
      <c r="H371" s="18" t="s">
        <v>819</v>
      </c>
      <c r="I371" s="18" t="s">
        <v>856</v>
      </c>
      <c r="J371" s="18" t="s">
        <v>2854</v>
      </c>
      <c r="K371" s="18" t="s">
        <v>822</v>
      </c>
      <c r="L371" s="18" t="s">
        <v>2855</v>
      </c>
      <c r="M371" s="18">
        <v>2019</v>
      </c>
      <c r="N371" s="18"/>
      <c r="O371" s="18" t="s">
        <v>2856</v>
      </c>
      <c r="P371" s="18" t="s">
        <v>2839</v>
      </c>
      <c r="Q371" s="18" t="s">
        <v>2857</v>
      </c>
      <c r="R371" s="18" t="s">
        <v>2858</v>
      </c>
      <c r="S371" s="18"/>
      <c r="U371" s="10" t="s">
        <v>6434</v>
      </c>
      <c r="V371" s="4" t="str">
        <f t="shared" si="110"/>
        <v>3.4.3</v>
      </c>
      <c r="W371" s="122" t="s">
        <v>6435</v>
      </c>
      <c r="X371" s="4" t="str">
        <f t="shared" si="111"/>
        <v>Personas con discapacidad, familiares y cuidadores que mejoran sus condiciones de vida a través de procesos habilitación, rehabilitación, formación y equiparación de oportunidades</v>
      </c>
      <c r="Y371" s="4" t="s">
        <v>6435</v>
      </c>
      <c r="Z371" s="4" t="str">
        <f t="shared" si="112"/>
        <v xml:space="preserve">Apunta al mantenimiento y desarrollo de las habilidades y capacidades de las personas con discapacidad. familiares y cuidadores. orientadas a favorecer el máximo de autonomía y su inclusión social. </v>
      </c>
      <c r="AA371" s="4" t="s">
        <v>6435</v>
      </c>
      <c r="AB371" s="4" t="str">
        <f t="shared" si="113"/>
        <v xml:space="preserve">Medir el número de personas con discapacidad. familiares y cuidadores que mejoran sus condiciones de vida a través de los proyectos enfocados en la habilitación y rehabilitación. formación y equiparación de oportunidades ofrecidos por el Equipo de Discapacidad </v>
      </c>
      <c r="AC371" s="4" t="s">
        <v>6435</v>
      </c>
      <c r="AD371" s="4" t="str">
        <f t="shared" si="114"/>
        <v>Constitución política Artículos 13.47.54; Ley 1346 de 2009; Ley 1618 de 2013; Ley 361 de 1997; Conpes 166 de 2013; Acuerdos: 144 de 2019; 45 de 1997; 13 de 2011;  y Acuerdo 27/2015.</v>
      </c>
      <c r="AE371" s="4" t="s">
        <v>6435</v>
      </c>
      <c r="AF371" s="4" t="str">
        <f t="shared" si="115"/>
        <v>V1</v>
      </c>
      <c r="AG371" s="4" t="s">
        <v>6435</v>
      </c>
      <c r="AH371" s="4" t="str">
        <f t="shared" si="116"/>
        <v xml:space="preserve">V1: Número total de personas con discapacidad. familiares y cuidadores que mejoran sus condiciones de vida </v>
      </c>
      <c r="AI371" s="4" t="s">
        <v>6435</v>
      </c>
      <c r="AJ371" s="4" t="str">
        <f t="shared" si="117"/>
        <v>Creciente</v>
      </c>
      <c r="AK371" s="4" t="s">
        <v>6435</v>
      </c>
      <c r="AL371" s="4" t="str">
        <f t="shared" si="118"/>
        <v>Anual</v>
      </c>
      <c r="AM371" s="4" t="s">
        <v>6435</v>
      </c>
      <c r="AN371" s="4" t="str">
        <f t="shared" si="119"/>
        <v>Bases de Datos Estadísticas Equipo de discapacidad.</v>
      </c>
      <c r="AO371" s="4" t="s">
        <v>6435</v>
      </c>
      <c r="AP371" s="4" t="str">
        <f t="shared" si="120"/>
        <v>Primaria</v>
      </c>
      <c r="AQ371" s="4" t="s">
        <v>6435</v>
      </c>
      <c r="AR371" s="4" t="str">
        <f t="shared" si="121"/>
        <v>Carpeta de atención individual 
Sistema de información de Inclusión Social SIBIS
Bases de datos</v>
      </c>
      <c r="AS371" s="4" t="s">
        <v>6435</v>
      </c>
      <c r="AT371" s="4">
        <f t="shared" si="122"/>
        <v>2019</v>
      </c>
      <c r="AU371" s="4" t="s">
        <v>6435</v>
      </c>
      <c r="AV371" s="4">
        <f t="shared" si="123"/>
        <v>0</v>
      </c>
      <c r="AW371" s="4" t="s">
        <v>6435</v>
      </c>
      <c r="AX371" s="4" t="str">
        <f t="shared" si="124"/>
        <v>Equipo de discapacidad</v>
      </c>
      <c r="AY371" s="4" t="s">
        <v>6435</v>
      </c>
      <c r="AZ371" s="4" t="str">
        <f t="shared" si="125"/>
        <v>Secretaría de Inclusión Social. Familia y Derechos Humanos</v>
      </c>
      <c r="BA371" s="4" t="s">
        <v>6435</v>
      </c>
      <c r="BB371" s="4" t="str">
        <f t="shared" si="126"/>
        <v>Hojas de cálculo (Excel). documentos de texto (Word. PDF)
Multimedia</v>
      </c>
      <c r="BC371" s="4" t="s">
        <v>6435</v>
      </c>
      <c r="BD371" s="4" t="str">
        <f t="shared" si="127"/>
        <v>Sistema de información de  beneficiarios de la Secretaría de Inclusión Social. Familia y Derechos Humanos SIBIS.
entrevistas. cuestionarios y registros administrativos</v>
      </c>
      <c r="BE371" s="4" t="s">
        <v>6435</v>
      </c>
      <c r="BF371" s="4">
        <f t="shared" si="128"/>
        <v>0</v>
      </c>
      <c r="BG371" s="4" t="s">
        <v>6437</v>
      </c>
      <c r="BH371" s="4" t="str">
        <f t="shared" si="129"/>
        <v>("3.4.3","Personas con discapacidad, familiares y cuidadores que mejoran sus condiciones de vida a través de procesos habilitación, rehabilitación, formación y equiparación de oportunidades","Apunta al mantenimiento y desarrollo de las habilidades y capacidades de las personas con discapacidad. familiares y cuidadores. orientadas a favorecer el máximo de autonomía y su inclusión social. ","Medir el número de personas con discapacidad. familiares y cuidadores que mejoran sus condiciones de vida a través de los proyectos enfocados en la habilitación y rehabilitación. formación y equiparación de oportunidades ofrecidos por el Equipo de Discapacidad ","Constitución política Artículos 13.47.54; Ley 1346 de 2009; Ley 1618 de 2013; Ley 361 de 1997; Conpes 166 de 2013; Acuerdos: 144 de 2019; 45 de 1997; 13 de 2011;  y Acuerdo 27/2015.","V1","V1: Número total de personas con discapacidad. familiares y cuidadores que mejoran sus condiciones de vida ","Creciente","Anual","Bases de Datos Estadísticas Equipo de discapacidad.","Primaria","Carpeta de atención individual 
Sistema de información de Inclusión Social SIBIS
Bases de datos</v>
      </c>
      <c r="BI371" s="4" t="str">
        <f t="shared" si="130"/>
        <v>","2019","0","Equipo de discapacidad","Secretaría de Inclusión Social. Familia y Derechos Humanos","Hojas de cálculo (Excel). documentos de texto (Word. PDF)
Multimedia","Sistema de información de  beneficiarios de la Secretaría de Inclusión Social. Familia y Derechos Humanos SIBIS.
entrevistas. cuestionarios y registros administrativos","0),</v>
      </c>
      <c r="BJ371" s="4" t="str">
        <f t="shared" si="131"/>
        <v>("3.4.3","Personas con discapacidad, familiares y cuidadores que mejoran sus condiciones de vida a través de procesos habilitación, rehabilitación, formación y equiparación de oportunidades","Apunta al mantenimiento y desarrollo de las habilidades y capacidades de las personas con discapacidad. familiares y cuidadores. orientadas a favorecer el máximo de autonomía y su inclusión social. ","Medir el número de personas con discapacidad. familiares y cuidadores que mejoran sus condiciones de vida a través de los proyectos enfocados en la habilitación y rehabilitación. formación y equiparación de oportunidades ofrecidos por el Equipo de Discapacidad ","Constitución política Artículos 13.47.54; Ley 1346 de 2009; Ley 1618 de 2013; Ley 361 de 1997; Conpes 166 de 2013; Acuerdos: 144 de 2019; 45 de 1997; 13 de 2011;  y Acuerdo 27/2015.","V1","V1: Número total de personas con discapacidad. familiares y cuidadores que mejoran sus condiciones de vida ","Creciente","Anual","Bases de Datos Estadísticas Equipo de discapacidad.","Primaria","Carpeta de atención individual 
Sistema de información de Inclusión Social SIBIS
Bases de datos","2019","0","Equipo de discapacidad","Secretaría de Inclusión Social. Familia y Derechos Humanos","Hojas de cálculo (Excel). documentos de texto (Word. PDF)
Multimedia","Sistema de información de  beneficiarios de la Secretaría de Inclusión Social. Familia y Derechos Humanos SIBIS.
entrevistas. cuestionarios y registros administrativos","0),</v>
      </c>
    </row>
    <row r="372" spans="1:62" x14ac:dyDescent="0.2">
      <c r="A372" s="5" t="s">
        <v>370</v>
      </c>
      <c r="B372" s="6" t="s">
        <v>5982</v>
      </c>
      <c r="C372" s="18" t="s">
        <v>2859</v>
      </c>
      <c r="D372" s="18" t="s">
        <v>2860</v>
      </c>
      <c r="E372" s="18" t="s">
        <v>2861</v>
      </c>
      <c r="F372" s="19" t="s">
        <v>817</v>
      </c>
      <c r="G372" s="18" t="s">
        <v>2862</v>
      </c>
      <c r="H372" s="18" t="s">
        <v>819</v>
      </c>
      <c r="I372" s="18" t="s">
        <v>856</v>
      </c>
      <c r="J372" s="18" t="s">
        <v>2863</v>
      </c>
      <c r="K372" s="18" t="s">
        <v>2864</v>
      </c>
      <c r="L372" s="18" t="s">
        <v>2865</v>
      </c>
      <c r="M372" s="18">
        <v>2019</v>
      </c>
      <c r="N372" s="18"/>
      <c r="O372" s="18" t="s">
        <v>2866</v>
      </c>
      <c r="P372" s="18" t="s">
        <v>2839</v>
      </c>
      <c r="Q372" s="18" t="s">
        <v>2867</v>
      </c>
      <c r="R372" s="18" t="s">
        <v>897</v>
      </c>
      <c r="S372" s="18"/>
      <c r="U372" s="10" t="s">
        <v>6434</v>
      </c>
      <c r="V372" s="4" t="str">
        <f t="shared" si="110"/>
        <v>3.4.4</v>
      </c>
      <c r="W372" s="122" t="s">
        <v>6435</v>
      </c>
      <c r="X372" s="4" t="str">
        <f t="shared" si="111"/>
        <v>Personas que superan su situación de calle</v>
      </c>
      <c r="Y372" s="4" t="s">
        <v>6435</v>
      </c>
      <c r="Z372" s="4" t="str">
        <f t="shared" si="112"/>
        <v>Son las personas habitantes de calle que participan en los procesos ofrecidos desde el programa habitante de calle desde el ser y el hacer. para que superen su condición a través de 4 posibilidades; • reintegro familiar• vinculación socio laboral• cumplimiento de logros e institucionalización. los cuales se encuentra plenamente definidos en documento de criterios de egreso para el programa atención e inclusión social para el habitante de calle.</v>
      </c>
      <c r="AA372" s="4" t="s">
        <v>6435</v>
      </c>
      <c r="AB372" s="4" t="str">
        <f t="shared" si="113"/>
        <v>Medir el número de  habitantes de calle  en Medellín que logran superar su situación de calle</v>
      </c>
      <c r="AC372" s="4" t="s">
        <v>6435</v>
      </c>
      <c r="AD372" s="4" t="str">
        <f t="shared" si="114"/>
        <v>•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
      </c>
      <c r="AE372" s="4" t="s">
        <v>6435</v>
      </c>
      <c r="AF372" s="4" t="str">
        <f t="shared" si="115"/>
        <v>V1</v>
      </c>
      <c r="AG372" s="4" t="s">
        <v>6435</v>
      </c>
      <c r="AH372" s="4" t="str">
        <f t="shared" si="116"/>
        <v xml:space="preserve">
V1:  Número total de personas que superan su situación de calle </v>
      </c>
      <c r="AI372" s="4" t="s">
        <v>6435</v>
      </c>
      <c r="AJ372" s="4" t="str">
        <f t="shared" si="117"/>
        <v>Creciente</v>
      </c>
      <c r="AK372" s="4" t="s">
        <v>6435</v>
      </c>
      <c r="AL372" s="4" t="str">
        <f t="shared" si="118"/>
        <v>Anual</v>
      </c>
      <c r="AM372" s="4" t="s">
        <v>6435</v>
      </c>
      <c r="AN372" s="4" t="str">
        <f t="shared" si="119"/>
        <v xml:space="preserve">Base de datos del programa atención e inclusión social para el habitante de calle. </v>
      </c>
      <c r="AO372" s="4" t="s">
        <v>6435</v>
      </c>
      <c r="AP372" s="4" t="str">
        <f t="shared" si="120"/>
        <v xml:space="preserve"> Primaria  </v>
      </c>
      <c r="AQ372" s="4" t="s">
        <v>6435</v>
      </c>
      <c r="AR372" s="4" t="str">
        <f t="shared" si="121"/>
        <v xml:space="preserve">Formatos formalizados en Isolución.
Base de datos registro diario de atenciones.
Carpetas con historias de los usuarios </v>
      </c>
      <c r="AS372" s="4" t="s">
        <v>6435</v>
      </c>
      <c r="AT372" s="4">
        <f t="shared" si="122"/>
        <v>2019</v>
      </c>
      <c r="AU372" s="4" t="s">
        <v>6435</v>
      </c>
      <c r="AV372" s="4">
        <f t="shared" si="123"/>
        <v>0</v>
      </c>
      <c r="AW372" s="4" t="s">
        <v>6435</v>
      </c>
      <c r="AX372" s="4" t="str">
        <f t="shared" si="124"/>
        <v>Inclusión Social. Familia y Derechos Humanos- Unidad de Programas Sociales Especiales</v>
      </c>
      <c r="AY372" s="4" t="s">
        <v>6435</v>
      </c>
      <c r="AZ372" s="4" t="str">
        <f t="shared" si="125"/>
        <v>Secretaría de Inclusión Social. Familia y Derechos Humanos</v>
      </c>
      <c r="BA372" s="4" t="s">
        <v>6435</v>
      </c>
      <c r="BB372" s="4" t="str">
        <f t="shared" si="126"/>
        <v>Bases de datos (Access)
Hojas de cálculo (Excel)
Documentos de texto (Word. PDF. TXT)
Multimedia</v>
      </c>
      <c r="BC372" s="4" t="s">
        <v>6435</v>
      </c>
      <c r="BD372" s="4" t="str">
        <f t="shared" si="127"/>
        <v>Registros administrativos</v>
      </c>
      <c r="BE372" s="4" t="s">
        <v>6435</v>
      </c>
      <c r="BF372" s="4">
        <f t="shared" si="128"/>
        <v>0</v>
      </c>
      <c r="BG372" s="4" t="s">
        <v>6437</v>
      </c>
      <c r="BH372" s="4" t="str">
        <f t="shared" si="129"/>
        <v xml:space="preserve">("3.4.4","Personas que superan su situación de calle","Son las personas habitantes de calle que participan en los procesos ofrecidos desde el programa habitante de calle desde el ser y el hacer. para que superen su condición a través de 4 posibilidades; • reintegro familiar• vinculación socio laboral• cumplimiento de logros e institucionalización. los cuales se encuentra plenamente definidos en documento de criterios de egreso para el programa atención e inclusión social para el habitante de calle.","Medir el número de  habitantes de calle  en Medellín que logran superar su situación de calle","•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
V1:  Número total de personas que superan su situación de calle ","Creciente","Anual","Base de datos del programa atención e inclusión social para el habitante de calle. "," Primaria  ","Formatos formalizados en Isolución.
Base de datos registro diario de atenciones.
Carpetas con historias de los usuarios </v>
      </c>
      <c r="BI372" s="4" t="str">
        <f t="shared" si="130"/>
        <v>","2019","0","Inclusión Social. Familia y Derechos Humanos- Unidad de Programas Sociales Especiales","Secretaría de Inclusión Social. Familia y Derechos Humanos","Bases de datos (Access)
Hojas de cálculo (Excel)
Documentos de texto (Word. PDF. TXT)
Multimedia","Registros administrativos","0),</v>
      </c>
      <c r="BJ372" s="4" t="str">
        <f t="shared" si="131"/>
        <v>("3.4.4","Personas que superan su situación de calle","Son las personas habitantes de calle que participan en los procesos ofrecidos desde el programa habitante de calle desde el ser y el hacer. para que superen su condición a través de 4 posibilidades; • reintegro familiar• vinculación socio laboral• cumplimiento de logros e institucionalización. los cuales se encuentra plenamente definidos en documento de criterios de egreso para el programa atención e inclusión social para el habitante de calle.","Medir el número de  habitantes de calle  en Medellín que logran superar su situación de calle","•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
V1:  Número total de personas que superan su situación de calle ","Creciente","Anual","Base de datos del programa atención e inclusión social para el habitante de calle. "," Primaria  ","Formatos formalizados en Isolución.
Base de datos registro diario de atenciones.
Carpetas con historias de los usuarios ","2019","0","Inclusión Social. Familia y Derechos Humanos- Unidad de Programas Sociales Especiales","Secretaría de Inclusión Social. Familia y Derechos Humanos","Bases de datos (Access)
Hojas de cálculo (Excel)
Documentos de texto (Word. PDF. TXT)
Multimedia","Registros administrativos","0),</v>
      </c>
    </row>
    <row r="373" spans="1:62" x14ac:dyDescent="0.2">
      <c r="A373" s="5" t="s">
        <v>371</v>
      </c>
      <c r="B373" s="6" t="s">
        <v>5983</v>
      </c>
      <c r="C373" s="18" t="s">
        <v>2868</v>
      </c>
      <c r="D373" s="18" t="s">
        <v>2869</v>
      </c>
      <c r="E373" s="18" t="s">
        <v>2861</v>
      </c>
      <c r="F373" s="19" t="s">
        <v>817</v>
      </c>
      <c r="G373" s="18" t="s">
        <v>2870</v>
      </c>
      <c r="H373" s="18" t="s">
        <v>819</v>
      </c>
      <c r="I373" s="18" t="s">
        <v>856</v>
      </c>
      <c r="J373" s="18" t="s">
        <v>2871</v>
      </c>
      <c r="K373" s="18" t="s">
        <v>2864</v>
      </c>
      <c r="L373" s="18" t="s">
        <v>2865</v>
      </c>
      <c r="M373" s="18" t="s">
        <v>972</v>
      </c>
      <c r="N373" s="18"/>
      <c r="O373" s="18" t="s">
        <v>2866</v>
      </c>
      <c r="P373" s="18" t="s">
        <v>2839</v>
      </c>
      <c r="Q373" s="18" t="s">
        <v>2872</v>
      </c>
      <c r="R373" s="18" t="s">
        <v>897</v>
      </c>
      <c r="S373" s="18"/>
      <c r="U373" s="10" t="s">
        <v>6434</v>
      </c>
      <c r="V373" s="4" t="str">
        <f t="shared" si="110"/>
        <v>3.4.5</v>
      </c>
      <c r="W373" s="122" t="s">
        <v>6435</v>
      </c>
      <c r="X373" s="4" t="str">
        <f t="shared" si="111"/>
        <v>Personas resocializadas que mantienen condiciones de vida digna después de superar su situación de calle</v>
      </c>
      <c r="Y373" s="4" t="s">
        <v>6435</v>
      </c>
      <c r="Z373" s="4" t="str">
        <f t="shared" si="112"/>
        <v xml:space="preserve">Son las personas que una vez superaron su situación de calle. logran mantener su condición de vida positiva por lo menos un año después de su egreso. </v>
      </c>
      <c r="AA373" s="4" t="s">
        <v>6435</v>
      </c>
      <c r="AB373" s="4" t="str">
        <f t="shared" si="113"/>
        <v>Medir el número de personas que superaron su situación de calle  que logran mantener la superación de situación gracias a los procesos del programa atención e inclusión social para el habitante de calle</v>
      </c>
      <c r="AC373" s="4" t="s">
        <v>6435</v>
      </c>
      <c r="AD373" s="4" t="str">
        <f t="shared" si="114"/>
        <v>•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
      </c>
      <c r="AE373" s="4" t="s">
        <v>6435</v>
      </c>
      <c r="AF373" s="4" t="str">
        <f t="shared" si="115"/>
        <v>V1</v>
      </c>
      <c r="AG373" s="4" t="s">
        <v>6435</v>
      </c>
      <c r="AH373" s="4" t="str">
        <f t="shared" si="116"/>
        <v xml:space="preserve">V1: Número total de personas resocializadas que  mantienen condiciones  de vida digna después de superar su situación de calle </v>
      </c>
      <c r="AI373" s="4" t="s">
        <v>6435</v>
      </c>
      <c r="AJ373" s="4" t="str">
        <f t="shared" si="117"/>
        <v>Creciente</v>
      </c>
      <c r="AK373" s="4" t="s">
        <v>6435</v>
      </c>
      <c r="AL373" s="4" t="str">
        <f t="shared" si="118"/>
        <v>Anual</v>
      </c>
      <c r="AM373" s="4" t="s">
        <v>6435</v>
      </c>
      <c r="AN373" s="4" t="str">
        <f t="shared" si="119"/>
        <v xml:space="preserve">Base de datos del programa atención e inclusión social para el habitante de calle. 
Informe estadistico mensual </v>
      </c>
      <c r="AO373" s="4" t="s">
        <v>6435</v>
      </c>
      <c r="AP373" s="4" t="str">
        <f t="shared" si="120"/>
        <v xml:space="preserve"> Primaria  </v>
      </c>
      <c r="AQ373" s="4" t="s">
        <v>6435</v>
      </c>
      <c r="AR373" s="4" t="str">
        <f t="shared" si="121"/>
        <v xml:space="preserve">Formatos formalizados en Isolución.
Base de datos registro diario de atenciones.
Carpetas con historias de los usuarios </v>
      </c>
      <c r="AS373" s="4" t="s">
        <v>6435</v>
      </c>
      <c r="AT373" s="4" t="str">
        <f t="shared" si="122"/>
        <v>N/A</v>
      </c>
      <c r="AU373" s="4" t="s">
        <v>6435</v>
      </c>
      <c r="AV373" s="4">
        <f t="shared" si="123"/>
        <v>0</v>
      </c>
      <c r="AW373" s="4" t="s">
        <v>6435</v>
      </c>
      <c r="AX373" s="4" t="str">
        <f t="shared" si="124"/>
        <v>Inclusión Social. Familia y Derechos Humanos- Unidad de Programas Sociales Especiales</v>
      </c>
      <c r="AY373" s="4" t="s">
        <v>6435</v>
      </c>
      <c r="AZ373" s="4" t="str">
        <f t="shared" si="125"/>
        <v>Secretaría de Inclusión Social. Familia y Derechos Humanos</v>
      </c>
      <c r="BA373" s="4" t="s">
        <v>6435</v>
      </c>
      <c r="BB373" s="4" t="str">
        <f t="shared" si="126"/>
        <v>Bases de datos  (Access)
Hojas de cálculo Excel
Documentos de texto (Word. PDF. TXT)
Multimedia</v>
      </c>
      <c r="BC373" s="4" t="s">
        <v>6435</v>
      </c>
      <c r="BD373" s="4" t="str">
        <f t="shared" si="127"/>
        <v>Registros administrativos</v>
      </c>
      <c r="BE373" s="4" t="s">
        <v>6435</v>
      </c>
      <c r="BF373" s="4">
        <f t="shared" si="128"/>
        <v>0</v>
      </c>
      <c r="BG373" s="4" t="s">
        <v>6437</v>
      </c>
      <c r="BH373" s="4" t="str">
        <f t="shared" si="129"/>
        <v xml:space="preserve">("3.4.5","Personas resocializadas que mantienen condiciones de vida digna después de superar su situación de calle","Son las personas que una vez superaron su situación de calle. logran mantener su condición de vida positiva por lo menos un año después de su egreso. ","Medir el número de personas que superaron su situación de calle  que logran mantener la superación de situación gracias a los procesos del programa atención e inclusión social para el habitante de calle","•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2015","V1","V1: Número total de personas resocializadas que  mantienen condiciones  de vida digna después de superar su situación de calle ","Creciente","Anual","Base de datos del programa atención e inclusión social para el habitante de calle. 
Informe estadistico mensual "," Primaria  ","Formatos formalizados en Isolución.
Base de datos registro diario de atenciones.
Carpetas con historias de los usuarios </v>
      </c>
      <c r="BI373" s="4" t="str">
        <f t="shared" si="130"/>
        <v>","N/A","0","Inclusión Social. Familia y Derechos Humanos- Unidad de Programas Sociales Especiales","Secretaría de Inclusión Social. Familia y Derechos Humanos","Bases de datos  (Access)
Hojas de cálculo Excel
Documentos de texto (Word. PDF. TXT)
Multimedia","Registros administrativos","0),</v>
      </c>
      <c r="BJ373" s="4" t="str">
        <f t="shared" si="131"/>
        <v>("3.4.5","Personas resocializadas que mantienen condiciones de vida digna después de superar su situación de calle","Son las personas que una vez superaron su situación de calle. logran mantener su condición de vida positiva por lo menos un año después de su egreso. ","Medir el número de personas que superaron su situación de calle  que logran mantener la superación de situación gracias a los procesos del programa atención e inclusión social para el habitante de calle","•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2015","V1","V1: Número total de personas resocializadas que  mantienen condiciones  de vida digna después de superar su situación de calle ","Creciente","Anual","Base de datos del programa atención e inclusión social para el habitante de calle. 
Informe estadistico mensual "," Primaria  ","Formatos formalizados en Isolución.
Base de datos registro diario de atenciones.
Carpetas con historias de los usuarios ","N/A","0","Inclusión Social. Familia y Derechos Humanos- Unidad de Programas Sociales Especiales","Secretaría de Inclusión Social. Familia y Derechos Humanos","Bases de datos  (Access)
Hojas de cálculo Excel
Documentos de texto (Word. PDF. TXT)
Multimedia","Registros administrativos","0),</v>
      </c>
    </row>
    <row r="374" spans="1:62" x14ac:dyDescent="0.2">
      <c r="A374" s="5" t="s">
        <v>372</v>
      </c>
      <c r="B374" s="6" t="s">
        <v>5984</v>
      </c>
      <c r="C374" s="41" t="s">
        <v>2873</v>
      </c>
      <c r="D374" s="41" t="s">
        <v>2874</v>
      </c>
      <c r="E374" s="41" t="s">
        <v>2875</v>
      </c>
      <c r="F374" s="42" t="s">
        <v>817</v>
      </c>
      <c r="G374" s="41" t="s">
        <v>2876</v>
      </c>
      <c r="H374" s="41" t="s">
        <v>819</v>
      </c>
      <c r="I374" s="41" t="s">
        <v>856</v>
      </c>
      <c r="J374" s="41" t="s">
        <v>2877</v>
      </c>
      <c r="K374" s="41" t="s">
        <v>2864</v>
      </c>
      <c r="L374" s="41" t="s">
        <v>2878</v>
      </c>
      <c r="M374" s="41" t="s">
        <v>972</v>
      </c>
      <c r="N374" s="41"/>
      <c r="O374" s="41" t="s">
        <v>2879</v>
      </c>
      <c r="P374" s="41" t="s">
        <v>2839</v>
      </c>
      <c r="Q374" s="41" t="s">
        <v>2872</v>
      </c>
      <c r="R374" s="41" t="s">
        <v>897</v>
      </c>
      <c r="S374" s="41"/>
      <c r="U374" s="10" t="s">
        <v>6434</v>
      </c>
      <c r="V374" s="4" t="str">
        <f t="shared" si="110"/>
        <v>3.4.6</v>
      </c>
      <c r="W374" s="122" t="s">
        <v>6435</v>
      </c>
      <c r="X374" s="4" t="str">
        <f t="shared" si="111"/>
        <v>Personas en ejercicio de prostitución que mejoran sus condiciones de bienestar individual, familiar y social a través del acceso a oportunidades</v>
      </c>
      <c r="Y374" s="4" t="s">
        <v>6435</v>
      </c>
      <c r="Z374" s="4" t="str">
        <f t="shared" si="112"/>
        <v>Son las mujeres. hombres y población LGBTI en ejercicio de prostitución que logran cumplir el 70% de su plan individual y/o Familiar. el cual consiste en el abordaje de  9 dimensiones del desarrollo humano: (Ingresos y trabajo. Bancarización y ahorro. acceso a la justicia. identificación. habitabilidad. salud. nutrición. dinámica familiar y educación). diferenciados por sexo e identidad de género.</v>
      </c>
      <c r="AA374" s="4" t="s">
        <v>6435</v>
      </c>
      <c r="AB374" s="4" t="str">
        <f t="shared" si="113"/>
        <v xml:space="preserve">Medir el número de personas diferenciadas por sexo (hombre/mujer) e identidad de genero y orientacion sexual (LGBTIQ)  en ejercicio de prostitución que logran mejorar su condición de vida. </v>
      </c>
      <c r="AC374" s="4" t="s">
        <v>6435</v>
      </c>
      <c r="AD374" s="4" t="str">
        <f t="shared" si="114"/>
        <v>Constitución política de colombia de 1991. título II de los derechos. garantías y los deberes. artículos 11. 13. 14. 15.16. 17. 18. 20. 21. 22. 24. 25. 27. 28.</v>
      </c>
      <c r="AE374" s="4" t="s">
        <v>6435</v>
      </c>
      <c r="AF374" s="4" t="str">
        <f t="shared" si="115"/>
        <v>V1</v>
      </c>
      <c r="AG374" s="4" t="s">
        <v>6435</v>
      </c>
      <c r="AH374" s="4" t="str">
        <f t="shared" si="116"/>
        <v xml:space="preserve">V1: Número total de personas  en ejercicio de prostitución con enfoque de género que mejoran sus condiciones de de vida  </v>
      </c>
      <c r="AI374" s="4" t="s">
        <v>6435</v>
      </c>
      <c r="AJ374" s="4" t="str">
        <f t="shared" si="117"/>
        <v>Creciente</v>
      </c>
      <c r="AK374" s="4" t="s">
        <v>6435</v>
      </c>
      <c r="AL374" s="4" t="str">
        <f t="shared" si="118"/>
        <v>Anual</v>
      </c>
      <c r="AM374" s="4" t="s">
        <v>6435</v>
      </c>
      <c r="AN374" s="4" t="str">
        <f t="shared" si="119"/>
        <v xml:space="preserve">Base de datos del Proyecto . </v>
      </c>
      <c r="AO374" s="4" t="s">
        <v>6435</v>
      </c>
      <c r="AP374" s="4" t="str">
        <f t="shared" si="120"/>
        <v xml:space="preserve"> Primaria  </v>
      </c>
      <c r="AQ374" s="4" t="s">
        <v>6435</v>
      </c>
      <c r="AR374" s="4" t="str">
        <f t="shared" si="121"/>
        <v xml:space="preserve">Formatos formalizados en Isolución.
Base de datos registro  de atenciones.
Carpetas con historias de los usuarios </v>
      </c>
      <c r="AS374" s="4" t="s">
        <v>6435</v>
      </c>
      <c r="AT374" s="4" t="str">
        <f t="shared" si="122"/>
        <v>N/A</v>
      </c>
      <c r="AU374" s="4" t="s">
        <v>6435</v>
      </c>
      <c r="AV374" s="4">
        <f t="shared" si="123"/>
        <v>0</v>
      </c>
      <c r="AW374" s="4" t="s">
        <v>6435</v>
      </c>
      <c r="AX374" s="4" t="str">
        <f t="shared" si="124"/>
        <v>Inclusión Social. Familia y Derechos Humanos</v>
      </c>
      <c r="AY374" s="4" t="s">
        <v>6435</v>
      </c>
      <c r="AZ374" s="4" t="str">
        <f t="shared" si="125"/>
        <v>Secretaría de Inclusión Social. Familia y Derechos Humanos</v>
      </c>
      <c r="BA374" s="4" t="s">
        <v>6435</v>
      </c>
      <c r="BB374" s="4" t="str">
        <f t="shared" si="126"/>
        <v>Bases de datos  (Access)
Hojas de cálculo Excel
Documentos de texto (Word. PDF. TXT)
Multimedia</v>
      </c>
      <c r="BC374" s="4" t="s">
        <v>6435</v>
      </c>
      <c r="BD374" s="4" t="str">
        <f t="shared" si="127"/>
        <v>Registros administrativos</v>
      </c>
      <c r="BE374" s="4" t="s">
        <v>6435</v>
      </c>
      <c r="BF374" s="4">
        <f t="shared" si="128"/>
        <v>0</v>
      </c>
      <c r="BG374" s="4" t="s">
        <v>6437</v>
      </c>
      <c r="BH374" s="4" t="str">
        <f t="shared" si="129"/>
        <v xml:space="preserve">("3.4.6","Personas en ejercicio de prostitución que mejoran sus condiciones de bienestar individual, familiar y social a través del acceso a oportunidades","Son las mujeres. hombres y población LGBTI en ejercicio de prostitución que logran cumplir el 70% de su plan individual y/o Familiar. el cual consiste en el abordaje de  9 dimensiones del desarrollo humano: (Ingresos y trabajo. Bancarización y ahorro. acceso a la justicia. identificación. habitabilidad. salud. nutrición. dinámica familiar y educación). diferenciados por sexo e identidad de género.","Medir el número de personas diferenciadas por sexo (hombre/mujer) e identidad de genero y orientacion sexual (LGBTIQ)  en ejercicio de prostitución que logran mejorar su condición de vida. ","Constitución política de colombia de 1991. título II de los derechos. garantías y los deberes. artículos 11. 13. 14. 15.16. 17. 18. 20. 21. 22. 24. 25. 27. 28.","V1","V1: Número total de personas  en ejercicio de prostitución con enfoque de género que mejoran sus condiciones de de vida  ","Creciente","Anual","Base de datos del Proyecto . "," Primaria  ","Formatos formalizados en Isolución.
Base de datos registro  de atenciones.
Carpetas con historias de los usuarios </v>
      </c>
      <c r="BI374" s="4" t="str">
        <f t="shared" si="130"/>
        <v>","N/A","0","Inclusión Social. Familia y Derechos Humanos","Secretaría de Inclusión Social. Familia y Derechos Humanos","Bases de datos  (Access)
Hojas de cálculo Excel
Documentos de texto (Word. PDF. TXT)
Multimedia","Registros administrativos","0),</v>
      </c>
      <c r="BJ374" s="4" t="str">
        <f t="shared" si="131"/>
        <v>("3.4.6","Personas en ejercicio de prostitución que mejoran sus condiciones de bienestar individual, familiar y social a través del acceso a oportunidades","Son las mujeres. hombres y población LGBTI en ejercicio de prostitución que logran cumplir el 70% de su plan individual y/o Familiar. el cual consiste en el abordaje de  9 dimensiones del desarrollo humano: (Ingresos y trabajo. Bancarización y ahorro. acceso a la justicia. identificación. habitabilidad. salud. nutrición. dinámica familiar y educación). diferenciados por sexo e identidad de género.","Medir el número de personas diferenciadas por sexo (hombre/mujer) e identidad de genero y orientacion sexual (LGBTIQ)  en ejercicio de prostitución que logran mejorar su condición de vida. ","Constitución política de colombia de 1991. título II de los derechos. garantías y los deberes. artículos 11. 13. 14. 15.16. 17. 18. 20. 21. 22. 24. 25. 27. 28.","V1","V1: Número total de personas  en ejercicio de prostitución con enfoque de género que mejoran sus condiciones de de vida  ","Creciente","Anual","Base de datos del Proyecto . "," Primaria  ","Formatos formalizados en Isolución.
Base de datos registro  de atenciones.
Carpetas con historias de los usuarios ","N/A","0","Inclusión Social. Familia y Derechos Humanos","Secretaría de Inclusión Social. Familia y Derechos Humanos","Bases de datos  (Access)
Hojas de cálculo Excel
Documentos de texto (Word. PDF. TXT)
Multimedia","Registros administrativos","0),</v>
      </c>
    </row>
    <row r="375" spans="1:62" x14ac:dyDescent="0.2">
      <c r="A375" s="5" t="s">
        <v>373</v>
      </c>
      <c r="B375" s="6" t="s">
        <v>5985</v>
      </c>
      <c r="C375" s="41" t="s">
        <v>2880</v>
      </c>
      <c r="D375" s="41" t="s">
        <v>2881</v>
      </c>
      <c r="E375" s="41" t="s">
        <v>2882</v>
      </c>
      <c r="F375" s="42" t="s">
        <v>817</v>
      </c>
      <c r="G375" s="41" t="s">
        <v>2883</v>
      </c>
      <c r="H375" s="41" t="s">
        <v>819</v>
      </c>
      <c r="I375" s="41" t="s">
        <v>856</v>
      </c>
      <c r="J375" s="41" t="s">
        <v>2884</v>
      </c>
      <c r="K375" s="41" t="s">
        <v>2554</v>
      </c>
      <c r="L375" s="41" t="s">
        <v>2885</v>
      </c>
      <c r="M375" s="41">
        <v>2019</v>
      </c>
      <c r="N375" s="41"/>
      <c r="O375" s="41" t="s">
        <v>2886</v>
      </c>
      <c r="P375" s="41" t="s">
        <v>2839</v>
      </c>
      <c r="Q375" s="41" t="s">
        <v>2887</v>
      </c>
      <c r="R375" s="41" t="s">
        <v>897</v>
      </c>
      <c r="S375" s="41" t="s">
        <v>2888</v>
      </c>
      <c r="U375" s="10" t="s">
        <v>6434</v>
      </c>
      <c r="V375" s="4" t="str">
        <f t="shared" si="110"/>
        <v>3.4.7</v>
      </c>
      <c r="W375" s="122" t="s">
        <v>6435</v>
      </c>
      <c r="X375" s="4" t="str">
        <f t="shared" si="111"/>
        <v>Personas a partir de 50 años que mejoran su condición familiar, social y económica</v>
      </c>
      <c r="Y375" s="4" t="s">
        <v>6435</v>
      </c>
      <c r="Z375" s="4" t="str">
        <f t="shared" si="112"/>
        <v>La vejez es la última y más larga etapa del curso de vida. en la cual las personas requieren de los esfuerzos conjuntos del Estado y la sociedad. por ello se busca desarrollar procesos de prevención. promoción. acompañamiento e intervención para garantizar condiciones de vida digna. Este componente desarrolla acciones con las personas a partir de los 50 años con el fin de adoptar estilos de vida saludables que buscan incidir en la vejez. en el estado de salud física. mental y emocional. relaciones socio familiares. ocupación. economía y demás asociadas a las necesidades e intereses particulares. 
Además. incide en la gestión intersectorial y territorial para consolidar una cultura del envejecimiento y una vejez digna. activa y saludable. respondiendo a las necesidades poblacionales y territoriales. con el fin de mantener y mejorar la calidad de vida de los ciudadanos en el marco de la promoción. protección y restitución de los derechos humanos.</v>
      </c>
      <c r="AA375" s="4" t="s">
        <v>6435</v>
      </c>
      <c r="AB375" s="4" t="str">
        <f t="shared" si="113"/>
        <v>Monitorear el número de personas  beneficiadas con servicios de  asistencia básica. atención integral institucionalizada y  de  promoción de  una cultura de envejecimiento digno. activo y saludable que mejoran  su condición familiar. social y económica</v>
      </c>
      <c r="AC375" s="4" t="s">
        <v>6435</v>
      </c>
      <c r="AD375" s="4" t="str">
        <f t="shared" si="114"/>
        <v xml:space="preserve">Artículo 46. Constitución Nacional de 1991
Ley 1276 del 2009
Ley 1251 del 2008
Ley1315 de 2009
Ley 1850 de 2017
Decreto 1887 de 2005
Decreto 1800 de 2007
Decreto 762  de 2008
Decreto 1558 de 2010
Decreto 409 de 2010
Decreto 1499 de 2009
Decreto 1431 de 2014
Acuerdo 32 de 2004
Acuerdo 08 de 2012
Acuerdo 46 de 2011
Acuerdo 62 de 2017
</v>
      </c>
      <c r="AE375" s="4" t="s">
        <v>6435</v>
      </c>
      <c r="AF375" s="4" t="str">
        <f t="shared" si="115"/>
        <v>V1</v>
      </c>
      <c r="AG375" s="4" t="s">
        <v>6435</v>
      </c>
      <c r="AH375" s="4" t="str">
        <f t="shared" si="116"/>
        <v xml:space="preserve">V1: Número total de personas a partir de  50 años que mejoran su condición familiar. social y económica </v>
      </c>
      <c r="AI375" s="4" t="s">
        <v>6435</v>
      </c>
      <c r="AJ375" s="4" t="str">
        <f t="shared" si="117"/>
        <v>Creciente</v>
      </c>
      <c r="AK375" s="4" t="s">
        <v>6435</v>
      </c>
      <c r="AL375" s="4" t="str">
        <f t="shared" si="118"/>
        <v>Anual</v>
      </c>
      <c r="AM375" s="4" t="s">
        <v>6435</v>
      </c>
      <c r="AN375" s="4" t="str">
        <f t="shared" si="119"/>
        <v>SIBIS-  Sistema de Información Beneficiarios de la Secretaría de Inclusión Social. Familia y Derechos Humanos.
Reporte estadistico mensual de seguimiento de beneficiarios - Personas Mayores</v>
      </c>
      <c r="AO375" s="4" t="s">
        <v>6435</v>
      </c>
      <c r="AP375" s="4" t="str">
        <f t="shared" si="120"/>
        <v xml:space="preserve">Primaria </v>
      </c>
      <c r="AQ375" s="4" t="s">
        <v>6435</v>
      </c>
      <c r="AR375" s="4" t="str">
        <f t="shared" si="121"/>
        <v xml:space="preserve">Formato de autorización de Ingreso o Traslado Institucional Larga Estancia - Personas Mayores
Formato de acta de Compromiso Larga Estancia - Personas Mayores
Formato de Ficha de ingreso- Personas Mayores
Formato de valoración Biopsicosocial de Ingreso a Modelo de Larga Estancia - Personas Mayores
Formato de seguimiento Personas Mayores
Formato de seguimiento a Redes de Apoyo Larga Estancia - Personas Mayores
Formato de solicitud de Traslado Institucional Larga Estancia – Personas Mayores
Formato de egreso del Modelo de Larga Estancia - Personas Mayores
Encuesta de satisfacción Atención Integral en Modelos de Larga Estancia Personas Mayores
Formato de Inscripción Personas Mayores
Formato de Entrega de uniformes Personas Mayores.
Formato de Acta Única de Reunión Institucional
Formato de Listado Único de Asistencia a Reunión Comunidad
Formato de Matrícula Manualidades Personas Mayores
Formato de Asistencia Programas - Personas Mayores
Formato de Planilla Entrega de Beneficios Personas Mayores
Formato de Verificación de Paquete/Complemento Alimentario
Formato de Inscripción para el servicio de Día de Sol- Personas Mayores
Informes parciales y finales de Supervisión y/o Interventoría
</v>
      </c>
      <c r="AS375" s="4" t="s">
        <v>6435</v>
      </c>
      <c r="AT375" s="4">
        <f t="shared" si="122"/>
        <v>2019</v>
      </c>
      <c r="AU375" s="4" t="s">
        <v>6435</v>
      </c>
      <c r="AV375" s="4">
        <f t="shared" si="123"/>
        <v>0</v>
      </c>
      <c r="AW375" s="4" t="s">
        <v>6435</v>
      </c>
      <c r="AX375" s="4" t="str">
        <f t="shared" si="124"/>
        <v xml:space="preserve">Equipo de personas mayores </v>
      </c>
      <c r="AY375" s="4" t="s">
        <v>6435</v>
      </c>
      <c r="AZ375" s="4" t="str">
        <f t="shared" si="125"/>
        <v>Secretaría de Inclusión Social. Familia y Derechos Humanos</v>
      </c>
      <c r="BA375" s="4" t="s">
        <v>6435</v>
      </c>
      <c r="BB375" s="4" t="str">
        <f t="shared" si="126"/>
        <v>Hojas de cálculo (Excel)
Documentos de texto (Word. PDF. TXT)
Multimedia</v>
      </c>
      <c r="BC375" s="4" t="s">
        <v>6435</v>
      </c>
      <c r="BD375" s="4" t="str">
        <f t="shared" si="127"/>
        <v>Registros administrativos</v>
      </c>
      <c r="BE375" s="4" t="s">
        <v>6435</v>
      </c>
      <c r="BF375" s="4" t="str">
        <f t="shared" si="128"/>
        <v>(accediendo a servicios como:
servicio exequial. suministro de uniformes. Días de sol 
manualidades. modelo de atención integral en  Centros vida gerontológicos
Asambleas gerontológicas. 
institucionalización a  la Red de Hogares gerontológicos. atención en modelo de Dormitorio social. institucionalización en la Colonia Belencito. Apoyo económico.</v>
      </c>
      <c r="BG375" s="4" t="s">
        <v>6437</v>
      </c>
      <c r="BH375" s="4" t="str">
        <f t="shared" si="129"/>
        <v xml:space="preserve">("3.4.7","Personas a partir de 50 años que mejoran su condición familiar, social y económica","La vejez es la última y más larga etapa del curso de vida. en la cual las personas requieren de los esfuerzos conjuntos del Estado y la sociedad. por ello se busca desarrollar procesos de prevención. promoción. acompañamiento e intervención para garantizar condiciones de vida digna. Este componente desarrolla acciones con las personas a partir de los 50 años con el fin de adoptar estilos de vida saludables que buscan incidir en la vejez. en el estado de salud física. mental y emocional. relaciones socio familiares. ocupación. economía y demás asociadas a las necesidades e intereses particulares. 
Además. incide en la gestión intersectorial y territorial para consolidar una cultura del envejecimiento y una vejez digna. activa y saludable. respondiendo a las necesidades poblacionales y territoriales. con el fin de mantener y mejorar la calidad de vida de los ciudadanos en el marco de la promoción. protección y restitución de los derechos humanos.","Monitorear el número de personas  beneficiadas con servicios de  asistencia básica. atención integral institucionalizada y  de  promoción de  una cultura de envejecimiento digno. activo y saludable que mejoran  su condición familiar. social y económica","Artículo 46. Constitución Nacional de 1991
Ley 1276 del 2009
Ley 1251 del 2008
Ley1315 de 2009
Ley 1850 de 2017
Decreto 1887 de 2005
Decreto 1800 de 2007
Decreto 762  de 2008
Decreto 1558 de 2010
Decreto 409 de 2010
Decreto 1499 de 2009
Decreto 1431 de 2014
Acuerdo 32 de 2004
Acuerdo 08 de 2012
Acuerdo 46 de 2011
Acuerdo 62 de 2017
","V1","V1: Número total de personas a partir de  50 años que mejoran su condición familiar. social y económica ","Creciente","Anual","SIBIS-  Sistema de Información Beneficiarios de la Secretaría de Inclusión Social. Familia y Derechos Humanos.
Reporte estadistico mensual de seguimiento de beneficiarios - Personas Mayores","Primaria ","Formato de autorización de Ingreso o Traslado Institucional Larga Estancia - Personas Mayores
Formato de acta de Compromiso Larga Estancia - Personas Mayores
Formato de Ficha de ingreso- Personas Mayores
Formato de valoración Biopsicosocial de Ingreso a Modelo de Larga Estancia - Personas Mayores
Formato de seguimiento Personas Mayores
Formato de seguimiento a Redes de Apoyo Larga Estancia - Personas Mayores
Formato de solicitud de Traslado Institucional Larga Estancia – Personas Mayores
Formato de egreso del Modelo de Larga Estancia - Personas Mayores
Encuesta de satisfacción Atención Integral en Modelos de Larga Estancia Personas Mayores
Formato de Inscripción Personas Mayores
Formato de Entrega de uniformes Personas Mayores.
Formato de Acta Única de Reunión Institucional
Formato de Listado Único de Asistencia a Reunión Comunidad
Formato de Matrícula Manualidades Personas Mayores
Formato de Asistencia Programas - Personas Mayores
Formato de Planilla Entrega de Beneficios Personas Mayores
Formato de Verificación de Paquete/Complemento Alimentario
Formato de Inscripción para el servicio de Día de Sol- Personas Mayores
Informes parciales y finales de Supervisión y/o Interventoría
</v>
      </c>
      <c r="BI375" s="4" t="str">
        <f t="shared" si="130"/>
        <v>","2019","0","Equipo de personas mayores ","Secretaría de Inclusión Social. Familia y Derechos Humanos","Hojas de cálculo (Excel)
Documentos de texto (Word. PDF. TXT)
Multimedia","Registros administrativos","(accediendo a servicios como:
servicio exequial. suministro de uniformes. Días de sol 
manualidades. modelo de atención integral en  Centros vida gerontológicos
Asambleas gerontológicas. 
institucionalización a  la Red de Hogares gerontológicos. atención en modelo de Dormitorio social. institucionalización en la Colonia Belencito. Apoyo económico.),</v>
      </c>
      <c r="BJ375" s="4" t="str">
        <f t="shared" si="131"/>
        <v>("3.4.7","Personas a partir de 50 años que mejoran su condición familiar, social y económica","La vejez es la última y más larga etapa del curso de vida. en la cual las personas requieren de los esfuerzos conjuntos del Estado y la sociedad. por ello se busca desarrollar procesos de prevención. promoción. acompañamiento e intervención para garantizar condiciones de vida digna. Este componente desarrolla acciones con las personas a partir de los 50 años con el fin de adoptar estilos de vida saludables que buscan incidir en la vejez. en el estado de salud física. mental y emocional. relaciones socio familiares. ocupación. economía y demás asociadas a las necesidades e intereses particulares. 
Además. incide en la gestión intersectorial y territorial para consolidar una cultura del envejecimiento y una vejez digna. activa y saludable. respondiendo a las necesidades poblacionales y territoriales. con el fin de mantener y mejorar la calidad de vida de los ciudadanos en el marco de la promoción. protección y restitución de los derechos humanos.","Monitorear el número de personas  beneficiadas con servicios de  asistencia básica. atención integral institucionalizada y  de  promoción de  una cultura de envejecimiento digno. activo y saludable que mejoran  su condición familiar. social y económica","Artículo 46. Constitución Nacional de 1991
Ley 1276 del 2009
Ley 1251 del 2008
Ley1315 de 2009
Ley 1850 de 2017
Decreto 1887 de 2005
Decreto 1800 de 2007
Decreto 762  de 2008
Decreto 1558 de 2010
Decreto 409 de 2010
Decreto 1499 de 2009
Decreto 1431 de 2014
Acuerdo 32 de 2004
Acuerdo 08 de 2012
Acuerdo 46 de 2011
Acuerdo 62 de 2017
","V1","V1: Número total de personas a partir de  50 años que mejoran su condición familiar. social y económica ","Creciente","Anual","SIBIS-  Sistema de Información Beneficiarios de la Secretaría de Inclusión Social. Familia y Derechos Humanos.
Reporte estadistico mensual de seguimiento de beneficiarios - Personas Mayores","Primaria ","Formato de autorización de Ingreso o Traslado Institucional Larga Estancia - Personas Mayores
Formato de acta de Compromiso Larga Estancia - Personas Mayores
Formato de Ficha de ingreso- Personas Mayores
Formato de valoración Biopsicosocial de Ingreso a Modelo de Larga Estancia - Personas Mayores
Formato de seguimiento Personas Mayores
Formato de seguimiento a Redes de Apoyo Larga Estancia - Personas Mayores
Formato de solicitud de Traslado Institucional Larga Estancia – Personas Mayores
Formato de egreso del Modelo de Larga Estancia - Personas Mayores
Encuesta de satisfacción Atención Integral en Modelos de Larga Estancia Personas Mayores
Formato de Inscripción Personas Mayores
Formato de Entrega de uniformes Personas Mayores.
Formato de Acta Única de Reunión Institucional
Formato de Listado Único de Asistencia a Reunión Comunidad
Formato de Matrícula Manualidades Personas Mayores
Formato de Asistencia Programas - Personas Mayores
Formato de Planilla Entrega de Beneficios Personas Mayores
Formato de Verificación de Paquete/Complemento Alimentario
Formato de Inscripción para el servicio de Día de Sol- Personas Mayores
Informes parciales y finales de Supervisión y/o Interventoría
","2019","0","Equipo de personas mayores ","Secretaría de Inclusión Social. Familia y Derechos Humanos","Hojas de cálculo (Excel)
Documentos de texto (Word. PDF. TXT)
Multimedia","Registros administrativos","(accediendo a servicios como:
servicio exequial. suministro de uniformes. Días de sol 
manualidades. modelo de atención integral en  Centros vida gerontológicos
Asambleas gerontológicas. 
institucionalización a  la Red de Hogares gerontológicos. atención en modelo de Dormitorio social. institucionalización en la Colonia Belencito. Apoyo económico.),</v>
      </c>
    </row>
    <row r="376" spans="1:62" x14ac:dyDescent="0.2">
      <c r="A376" s="5" t="s">
        <v>374</v>
      </c>
      <c r="B376" s="6" t="s">
        <v>5986</v>
      </c>
      <c r="C376" s="41" t="s">
        <v>2889</v>
      </c>
      <c r="D376" s="41" t="s">
        <v>2890</v>
      </c>
      <c r="E376" s="41" t="s">
        <v>2891</v>
      </c>
      <c r="F376" s="42" t="s">
        <v>817</v>
      </c>
      <c r="G376" s="41" t="s">
        <v>2892</v>
      </c>
      <c r="H376" s="41" t="s">
        <v>819</v>
      </c>
      <c r="I376" s="41" t="s">
        <v>856</v>
      </c>
      <c r="J376" s="41" t="s">
        <v>2893</v>
      </c>
      <c r="K376" s="41" t="s">
        <v>822</v>
      </c>
      <c r="L376" s="41" t="s">
        <v>2893</v>
      </c>
      <c r="M376" s="41">
        <v>2019</v>
      </c>
      <c r="N376" s="41"/>
      <c r="O376" s="41" t="s">
        <v>2894</v>
      </c>
      <c r="P376" s="41" t="s">
        <v>2839</v>
      </c>
      <c r="Q376" s="41" t="s">
        <v>2887</v>
      </c>
      <c r="R376" s="41" t="s">
        <v>2895</v>
      </c>
      <c r="S376" s="41"/>
      <c r="U376" s="10" t="s">
        <v>6434</v>
      </c>
      <c r="V376" s="4" t="str">
        <f t="shared" si="110"/>
        <v>3.4.8</v>
      </c>
      <c r="W376" s="122" t="s">
        <v>6435</v>
      </c>
      <c r="X376" s="4" t="str">
        <f t="shared" si="111"/>
        <v>Hogares con acompañamiento familiar que superan sus condiciones de pobreza monetaria y multidimensional</v>
      </c>
      <c r="Y376" s="4" t="s">
        <v>6435</v>
      </c>
      <c r="Z376" s="4" t="str">
        <f t="shared" si="112"/>
        <v xml:space="preserve">Hogares  que superan su condición de pobreza  multidimensional  y monetaria. entendiéndose ésta desde la medición del IPM (Índice de pobreza Multidimensional) bajo variables como. educación-niñez y juventud- Trabajo-Salud-Vivienda y servicios públicos; así como desde la medición del ITI (Indice tradicional de ingresos). 
</v>
      </c>
      <c r="AA376" s="4" t="s">
        <v>6435</v>
      </c>
      <c r="AB376" s="4" t="str">
        <f t="shared" si="113"/>
        <v xml:space="preserve">Contabilizar el número de hogares que superan la condición de pobreza extrema en el municipio de Medellín. focalizados a través del sisbén. bajo la medición multidimensional.
</v>
      </c>
      <c r="AC376" s="4" t="s">
        <v>6435</v>
      </c>
      <c r="AD376" s="4" t="str">
        <f t="shared" si="114"/>
        <v>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
      </c>
      <c r="AE376" s="4" t="s">
        <v>6435</v>
      </c>
      <c r="AF376" s="4" t="str">
        <f t="shared" si="115"/>
        <v>V1</v>
      </c>
      <c r="AG376" s="4" t="s">
        <v>6435</v>
      </c>
      <c r="AH376" s="4" t="str">
        <f t="shared" si="116"/>
        <v>V1: Hogares con acompañamiento familiar que  superan su condición de pobreza y pobreza extrema multidimensional y monetaria.</v>
      </c>
      <c r="AI376" s="4" t="s">
        <v>6435</v>
      </c>
      <c r="AJ376" s="4" t="str">
        <f t="shared" si="117"/>
        <v>Creciente</v>
      </c>
      <c r="AK376" s="4" t="s">
        <v>6435</v>
      </c>
      <c r="AL376" s="4" t="str">
        <f t="shared" si="118"/>
        <v>Anual</v>
      </c>
      <c r="AM376" s="4" t="s">
        <v>6435</v>
      </c>
      <c r="AN376" s="4" t="str">
        <f t="shared" si="119"/>
        <v>Sistema de Información de la Unidad Familia Medellín</v>
      </c>
      <c r="AO376" s="4" t="s">
        <v>6435</v>
      </c>
      <c r="AP376" s="4" t="str">
        <f t="shared" si="120"/>
        <v>Primaria</v>
      </c>
      <c r="AQ376" s="4" t="s">
        <v>6435</v>
      </c>
      <c r="AR376" s="4" t="str">
        <f t="shared" si="121"/>
        <v>Sistema de Información de la Unidad Familia Medellín</v>
      </c>
      <c r="AS376" s="4" t="s">
        <v>6435</v>
      </c>
      <c r="AT376" s="4">
        <f t="shared" si="122"/>
        <v>2019</v>
      </c>
      <c r="AU376" s="4" t="s">
        <v>6435</v>
      </c>
      <c r="AV376" s="4">
        <f t="shared" si="123"/>
        <v>0</v>
      </c>
      <c r="AW376" s="4" t="s">
        <v>6435</v>
      </c>
      <c r="AX376" s="4" t="str">
        <f t="shared" si="124"/>
        <v>Unidad Familia Medellin</v>
      </c>
      <c r="AY376" s="4" t="s">
        <v>6435</v>
      </c>
      <c r="AZ376" s="4" t="str">
        <f t="shared" si="125"/>
        <v>Secretaría de Inclusión Social. Familia y Derechos Humanos</v>
      </c>
      <c r="BA376" s="4" t="s">
        <v>6435</v>
      </c>
      <c r="BB376" s="4" t="str">
        <f t="shared" si="126"/>
        <v>Hojas de cálculo (Excel)
Documentos de texto (Word. PDF. TXT)
Multimedia</v>
      </c>
      <c r="BC376" s="4" t="s">
        <v>6435</v>
      </c>
      <c r="BD376" s="4" t="str">
        <f t="shared" si="127"/>
        <v>registros administrativos</v>
      </c>
      <c r="BE376" s="4" t="s">
        <v>6435</v>
      </c>
      <c r="BF376" s="4">
        <f t="shared" si="128"/>
        <v>0</v>
      </c>
      <c r="BG376" s="4" t="s">
        <v>6437</v>
      </c>
      <c r="BH376" s="4" t="str">
        <f t="shared" si="129"/>
        <v>("3.4.8","Hogares con acompañamiento familiar que superan sus condiciones de pobreza monetaria y multidimensional","Hogares  que superan su condición de pobreza  multidimensional  y monetaria. entendiéndose ésta desde la medición del IPM (Índice de pobreza Multidimensional) bajo variables como. educación-niñez y juventud- Trabajo-Salud-Vivienda y servicios públicos; así como desde la medición del ITI (Indice tradicional de ingresos). 
","Contabilizar el número de hogares que superan la condición de pobreza extrema en el municipio de Medellín. focalizados a través del sisbén. bajo la medición multidimensional.
","Objetivos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Hogares con acompañamiento familiar que  superan su condición de pobreza y pobreza extrema multidimensional y monetaria.","Creciente","Anual","Sistema de Información de la Unidad Familia Medellín","Primaria","Sistema de Información de la Unidad Familia Medellín</v>
      </c>
      <c r="BI376" s="4" t="str">
        <f t="shared" si="130"/>
        <v>","2019","0","Unidad Familia Medellin","Secretaría de Inclusión Social. Familia y Derechos Humanos","Hojas de cálculo (Excel)
Documentos de texto (Word. PDF. TXT)
Multimedia","registros administrativos","0),</v>
      </c>
      <c r="BJ376" s="4" t="str">
        <f t="shared" si="131"/>
        <v>("3.4.8","Hogares con acompañamiento familiar que superan sus condiciones de pobreza monetaria y multidimensional","Hogares  que superan su condición de pobreza  multidimensional  y monetaria. entendiéndose ésta desde la medición del IPM (Índice de pobreza Multidimensional) bajo variables como. educación-niñez y juventud- Trabajo-Salud-Vivienda y servicios públicos; así como desde la medición del ITI (Indice tradicional de ingresos). 
","Contabilizar el número de hogares que superan la condición de pobreza extrema en el municipio de Medellín. focalizados a través del sisbén. bajo la medición multidimensional.
","Objetivos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Hogares con acompañamiento familiar que  superan su condición de pobreza y pobreza extrema multidimensional y monetaria.","Creciente","Anual","Sistema de Información de la Unidad Familia Medellín","Primaria","Sistema de Información de la Unidad Familia Medellín","2019","0","Unidad Familia Medellin","Secretaría de Inclusión Social. Familia y Derechos Humanos","Hojas de cálculo (Excel)
Documentos de texto (Word. PDF. TXT)
Multimedia","registros administrativos","0),</v>
      </c>
    </row>
    <row r="377" spans="1:62" x14ac:dyDescent="0.2">
      <c r="A377" s="5" t="s">
        <v>375</v>
      </c>
      <c r="B377" s="6" t="s">
        <v>5987</v>
      </c>
      <c r="C377" s="41" t="s">
        <v>2896</v>
      </c>
      <c r="D377" s="41" t="s">
        <v>2897</v>
      </c>
      <c r="E377" s="41" t="s">
        <v>2891</v>
      </c>
      <c r="F377" s="42" t="s">
        <v>817</v>
      </c>
      <c r="G377" s="41" t="s">
        <v>2898</v>
      </c>
      <c r="H377" s="41" t="s">
        <v>819</v>
      </c>
      <c r="I377" s="41" t="s">
        <v>856</v>
      </c>
      <c r="J377" s="41" t="s">
        <v>2899</v>
      </c>
      <c r="K377" s="41" t="s">
        <v>822</v>
      </c>
      <c r="L377" s="41" t="s">
        <v>2899</v>
      </c>
      <c r="M377" s="41">
        <v>2019</v>
      </c>
      <c r="N377" s="41"/>
      <c r="O377" s="41" t="s">
        <v>2900</v>
      </c>
      <c r="P377" s="41" t="s">
        <v>2839</v>
      </c>
      <c r="Q377" s="41" t="s">
        <v>2901</v>
      </c>
      <c r="R377" s="41" t="s">
        <v>2895</v>
      </c>
      <c r="S377" s="41"/>
      <c r="U377" s="10" t="s">
        <v>6434</v>
      </c>
      <c r="V377" s="4" t="str">
        <f t="shared" si="110"/>
        <v>3.4.9</v>
      </c>
      <c r="W377" s="122" t="s">
        <v>6435</v>
      </c>
      <c r="X377" s="4" t="str">
        <f t="shared" si="111"/>
        <v>Personas que mejoran sus condiciones de bienestar individual, familiar y social a través del acceso a oportunidades</v>
      </c>
      <c r="Y377" s="4" t="s">
        <v>6435</v>
      </c>
      <c r="Z377" s="4" t="str">
        <f t="shared" si="112"/>
        <v>Personas habitantes de la ciudad de Medellìn que a travès del acompañamineto psicosocial brindado en los Centros Integrales de Familia y el proyecto Volver a Casa. mejoran sus condiciones de vida al fortalecer sus relaciones familiares. afinazar sus vìnculos  y potenciar su desarrollo como seres humanos.</v>
      </c>
      <c r="AA377" s="4" t="s">
        <v>6435</v>
      </c>
      <c r="AB377" s="4" t="str">
        <f t="shared" si="113"/>
        <v xml:space="preserve">Medir el acompañamiento psicosocial individual. familiar o grupal; brindado en los Centros Integrales de Familia y el proyecto Volver a Casa adscritos a la Unidad Familia Medellìn.
</v>
      </c>
      <c r="AC377" s="4" t="s">
        <v>6435</v>
      </c>
      <c r="AD377" s="4" t="str">
        <f t="shared" si="114"/>
        <v>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
      </c>
      <c r="AE377" s="4" t="s">
        <v>6435</v>
      </c>
      <c r="AF377" s="4" t="str">
        <f t="shared" si="115"/>
        <v>V1</v>
      </c>
      <c r="AG377" s="4" t="s">
        <v>6435</v>
      </c>
      <c r="AH377" s="4" t="str">
        <f t="shared" si="116"/>
        <v>V 1:   Número total de personas que mejorar sus condiciones de vida a travès del acompañamiento psicosocial individual. familiar o grupal</v>
      </c>
      <c r="AI377" s="4" t="s">
        <v>6435</v>
      </c>
      <c r="AJ377" s="4" t="str">
        <f t="shared" si="117"/>
        <v>Creciente</v>
      </c>
      <c r="AK377" s="4" t="s">
        <v>6435</v>
      </c>
      <c r="AL377" s="4" t="str">
        <f t="shared" si="118"/>
        <v>Anual</v>
      </c>
      <c r="AM377" s="4" t="s">
        <v>6435</v>
      </c>
      <c r="AN377" s="4" t="str">
        <f t="shared" si="119"/>
        <v xml:space="preserve">Sistema de Informaciòn de la Unidad Familia Medellìn.  </v>
      </c>
      <c r="AO377" s="4" t="s">
        <v>6435</v>
      </c>
      <c r="AP377" s="4" t="str">
        <f t="shared" si="120"/>
        <v>Primaria</v>
      </c>
      <c r="AQ377" s="4" t="s">
        <v>6435</v>
      </c>
      <c r="AR377" s="4" t="str">
        <f t="shared" si="121"/>
        <v xml:space="preserve">Sistema de Informaciòn de la Unidad Familia Medellìn.  </v>
      </c>
      <c r="AS377" s="4" t="s">
        <v>6435</v>
      </c>
      <c r="AT377" s="4">
        <f t="shared" si="122"/>
        <v>2019</v>
      </c>
      <c r="AU377" s="4" t="s">
        <v>6435</v>
      </c>
      <c r="AV377" s="4">
        <f t="shared" si="123"/>
        <v>0</v>
      </c>
      <c r="AW377" s="4" t="s">
        <v>6435</v>
      </c>
      <c r="AX377" s="4" t="str">
        <f t="shared" si="124"/>
        <v xml:space="preserve">Unidad Familia Medellìn </v>
      </c>
      <c r="AY377" s="4" t="s">
        <v>6435</v>
      </c>
      <c r="AZ377" s="4" t="str">
        <f t="shared" si="125"/>
        <v>Secretaría de Inclusión Social. Familia y Derechos Humanos</v>
      </c>
      <c r="BA377" s="4" t="s">
        <v>6435</v>
      </c>
      <c r="BB377" s="4" t="str">
        <f t="shared" si="126"/>
        <v>Hojas de cálculo (Excel)
Documentos de texto (Word. PDF. TXT)</v>
      </c>
      <c r="BC377" s="4" t="s">
        <v>6435</v>
      </c>
      <c r="BD377" s="4" t="str">
        <f t="shared" si="127"/>
        <v>registros administrativos</v>
      </c>
      <c r="BE377" s="4" t="s">
        <v>6435</v>
      </c>
      <c r="BF377" s="4">
        <f t="shared" si="128"/>
        <v>0</v>
      </c>
      <c r="BG377" s="4" t="s">
        <v>6437</v>
      </c>
      <c r="BH377" s="4" t="str">
        <f t="shared" si="129"/>
        <v xml:space="preserve">("3.4.9","Personas que mejoran sus condiciones de bienestar individual, familiar y social a través del acceso a oportunidades","Personas habitantes de la ciudad de Medellìn que a travès del acompañamineto psicosocial brindado en los Centros Integrales de Familia y el proyecto Volver a Casa. mejoran sus condiciones de vida al fortalecer sus relaciones familiares. afinazar sus vìnculos  y potenciar su desarrollo como seres humanos.","Medir el acompañamiento psicosocial individual. familiar o grupal; brindado en los Centros Integrales de Familia y el proyecto Volver a Casa adscritos a la Unidad Familia Medellìn.
","Objetivos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 1:   Número total de personas que mejorar sus condiciones de vida a travès del acompañamiento psicosocial individual. familiar o grupal","Creciente","Anual","Sistema de Informaciòn de la Unidad Familia Medellìn.  ","Primaria","Sistema de Informaciòn de la Unidad Familia Medellìn.  </v>
      </c>
      <c r="BI377" s="4" t="str">
        <f t="shared" si="130"/>
        <v>","2019","0","Unidad Familia Medellìn ","Secretaría de Inclusión Social. Familia y Derechos Humanos","Hojas de cálculo (Excel)
Documentos de texto (Word. PDF. TXT)","registros administrativos","0),</v>
      </c>
      <c r="BJ377" s="4" t="str">
        <f t="shared" si="131"/>
        <v>("3.4.9","Personas que mejoran sus condiciones de bienestar individual, familiar y social a través del acceso a oportunidades","Personas habitantes de la ciudad de Medellìn que a travès del acompañamineto psicosocial brindado en los Centros Integrales de Familia y el proyecto Volver a Casa. mejoran sus condiciones de vida al fortalecer sus relaciones familiares. afinazar sus vìnculos  y potenciar su desarrollo como seres humanos.","Medir el acompañamiento psicosocial individual. familiar o grupal; brindado en los Centros Integrales de Familia y el proyecto Volver a Casa adscritos a la Unidad Familia Medellìn.
","Objetivos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 1:   Número total de personas que mejorar sus condiciones de vida a travès del acompañamiento psicosocial individual. familiar o grupal","Creciente","Anual","Sistema de Informaciòn de la Unidad Familia Medellìn.  ","Primaria","Sistema de Informaciòn de la Unidad Familia Medellìn.  ","2019","0","Unidad Familia Medellìn ","Secretaría de Inclusión Social. Familia y Derechos Humanos","Hojas de cálculo (Excel)
Documentos de texto (Word. PDF. TXT)","registros administrativos","0),</v>
      </c>
    </row>
    <row r="378" spans="1:62" x14ac:dyDescent="0.2">
      <c r="A378" s="5" t="s">
        <v>376</v>
      </c>
      <c r="B378" s="6" t="s">
        <v>5988</v>
      </c>
      <c r="C378" s="18" t="s">
        <v>2902</v>
      </c>
      <c r="D378" s="18" t="s">
        <v>2903</v>
      </c>
      <c r="E378" s="18" t="s">
        <v>2904</v>
      </c>
      <c r="F378" s="19" t="s">
        <v>985</v>
      </c>
      <c r="G378" s="18" t="s">
        <v>2905</v>
      </c>
      <c r="H378" s="19" t="s">
        <v>1620</v>
      </c>
      <c r="I378" s="19" t="s">
        <v>856</v>
      </c>
      <c r="J378" s="18" t="s">
        <v>2906</v>
      </c>
      <c r="K378" s="19" t="s">
        <v>822</v>
      </c>
      <c r="L378" s="19" t="s">
        <v>2202</v>
      </c>
      <c r="M378" s="19">
        <v>2019</v>
      </c>
      <c r="N378" s="18"/>
      <c r="O378" s="18" t="s">
        <v>2204</v>
      </c>
      <c r="P378" s="18" t="s">
        <v>2204</v>
      </c>
      <c r="Q378" s="18" t="s">
        <v>2218</v>
      </c>
      <c r="R378" s="18" t="s">
        <v>897</v>
      </c>
      <c r="S378" s="18"/>
      <c r="U378" s="10" t="s">
        <v>6434</v>
      </c>
      <c r="V378" s="4" t="str">
        <f t="shared" si="110"/>
        <v>3.4.10</v>
      </c>
      <c r="W378" s="122" t="s">
        <v>6435</v>
      </c>
      <c r="X378" s="4" t="str">
        <f t="shared" si="111"/>
        <v>Desnutrición aguda (peso bajo y muy bajo para la estatura) en menores de 5 años que asisten al programa de crecimiento y desarrollo</v>
      </c>
      <c r="Y378" s="4" t="s">
        <v>6435</v>
      </c>
      <c r="Z378" s="4" t="str">
        <f t="shared" si="112"/>
        <v>Expresa la proporción de menores de 5 años que presentan en el indicador antropometrico Peso/Talla e IMC/Edad desnutrición aguda severa. moderada y delgadez en relación con la población total menores de 5 años en el periodo analizado y que es reportada a la Secretaría de Salud de Medellín al aplicativo SENIN</v>
      </c>
      <c r="AA378" s="4" t="s">
        <v>6435</v>
      </c>
      <c r="AB378" s="4" t="str">
        <f t="shared" si="113"/>
        <v>Estimar la proporción de menores con deficit nutricional en el indicador antropométrico Peso/Talla e IMC/Edad</v>
      </c>
      <c r="AC378" s="4" t="s">
        <v>6435</v>
      </c>
      <c r="AD378" s="4" t="str">
        <f t="shared" si="114"/>
        <v>Ley 1438 de 2011. Resolucion 2465 de 2016. Resolucion 412 de 2000.  Resolucion 1841 de 2013. Ley 1098 de 2006.</v>
      </c>
      <c r="AE378" s="4" t="s">
        <v>6435</v>
      </c>
      <c r="AF378" s="4" t="str">
        <f t="shared" si="115"/>
        <v>V1/V2*100</v>
      </c>
      <c r="AG378" s="4" t="s">
        <v>6435</v>
      </c>
      <c r="AH378" s="4" t="str">
        <f t="shared" si="116"/>
        <v>V1= Número de menores de 5 años con desnutrición aguda en un periodo de tiempo que es reportada a la Secretaría de Salud de Medellín al aplicativo SENIN
V2: Total población menores de 5 años en un periodo de tiempo que es reportada a la Secretaría de Salud de Medellín al aplicativo SENIN</v>
      </c>
      <c r="AI378" s="4" t="s">
        <v>6435</v>
      </c>
      <c r="AJ378" s="4" t="str">
        <f t="shared" si="117"/>
        <v>Decreciente</v>
      </c>
      <c r="AK378" s="4" t="s">
        <v>6435</v>
      </c>
      <c r="AL378" s="4" t="str">
        <f t="shared" si="118"/>
        <v>Anual</v>
      </c>
      <c r="AM378" s="4" t="s">
        <v>6435</v>
      </c>
      <c r="AN378" s="4" t="str">
        <f t="shared" si="119"/>
        <v>SENIN
SENIN (Base de datos de seguimiento Nutricional Infantil) de la Secretaría de Salud de Medellín</v>
      </c>
      <c r="AO378" s="4" t="s">
        <v>6435</v>
      </c>
      <c r="AP378" s="4" t="str">
        <f t="shared" si="120"/>
        <v>Primaria</v>
      </c>
      <c r="AQ378" s="4" t="s">
        <v>6435</v>
      </c>
      <c r="AR378" s="4" t="str">
        <f t="shared" si="121"/>
        <v>Base de Datos</v>
      </c>
      <c r="AS378" s="4" t="s">
        <v>6435</v>
      </c>
      <c r="AT378" s="4">
        <f t="shared" si="122"/>
        <v>2019</v>
      </c>
      <c r="AU378" s="4" t="s">
        <v>6435</v>
      </c>
      <c r="AV378" s="4">
        <f t="shared" si="123"/>
        <v>0</v>
      </c>
      <c r="AW378" s="4" t="s">
        <v>6435</v>
      </c>
      <c r="AX378" s="4" t="str">
        <f t="shared" si="124"/>
        <v>UGIC_ DTP /Secretaria de Salud</v>
      </c>
      <c r="AY378" s="4" t="s">
        <v>6435</v>
      </c>
      <c r="AZ378" s="4" t="str">
        <f t="shared" si="125"/>
        <v>UGIC_ DTP /Secretaria de Salud</v>
      </c>
      <c r="BA378" s="4" t="s">
        <v>6435</v>
      </c>
      <c r="BB378" s="4" t="str">
        <f t="shared" si="126"/>
        <v>Base Datos</v>
      </c>
      <c r="BC378" s="4" t="s">
        <v>6435</v>
      </c>
      <c r="BD378" s="4" t="str">
        <f t="shared" si="127"/>
        <v>Registros administrativos</v>
      </c>
      <c r="BE378" s="4" t="s">
        <v>6435</v>
      </c>
      <c r="BF378" s="4">
        <f t="shared" si="128"/>
        <v>0</v>
      </c>
      <c r="BG378" s="4" t="s">
        <v>6437</v>
      </c>
      <c r="BH378" s="4" t="str">
        <f t="shared" si="129"/>
        <v>("3.4.10","Desnutrición aguda (peso bajo y muy bajo para la estatura) en menores de 5 años que asisten al programa de crecimiento y desarrollo","Expresa la proporción de menores de 5 años que presentan en el indicador antropometrico Peso/Talla e IMC/Edad desnutrición aguda severa. moderada y delgadez en relación con la población total menores de 5 años en el periodo analizado y que es reportada a la Secretaría de Salud de Medellín al aplicativo SENIN","Estimar la proporción de menores con deficit nutricional en el indicador antropométrico Peso/Talla e IMC/Edad","Ley 1438 de 2011. Resolucion 2465 de 2016. Resolucion 412 de 2000.  Resolucion 1841 de 2013. Ley 1098 de 2006.","V1/V2*100","V1= Número de menores de 5 años con desnutrición aguda en un periodo de tiempo que es reportada a la Secretaría de Salud de Medellín al aplicativo SENIN
V2: Total población menores de 5 años en un periodo de tiempo que es reportada a la Secretaría de Salud de Medellín al aplicativo SENIN","Decreciente","Anual","SENIN
SENIN (Base de datos de seguimiento Nutricional Infantil) de la Secretaría de Salud de Medellín","Primaria","Base de Datos</v>
      </c>
      <c r="BI378" s="4" t="str">
        <f t="shared" si="130"/>
        <v>","2019","0","UGIC_ DTP /Secretaria de Salud","UGIC_ DTP /Secretaria de Salud","Base Datos","Registros administrativos","0),</v>
      </c>
      <c r="BJ378" s="4" t="str">
        <f t="shared" si="131"/>
        <v>("3.4.10","Desnutrición aguda (peso bajo y muy bajo para la estatura) en menores de 5 años que asisten al programa de crecimiento y desarrollo","Expresa la proporción de menores de 5 años que presentan en el indicador antropometrico Peso/Talla e IMC/Edad desnutrición aguda severa. moderada y delgadez en relación con la población total menores de 5 años en el periodo analizado y que es reportada a la Secretaría de Salud de Medellín al aplicativo SENIN","Estimar la proporción de menores con deficit nutricional en el indicador antropométrico Peso/Talla e IMC/Edad","Ley 1438 de 2011. Resolucion 2465 de 2016. Resolucion 412 de 2000.  Resolucion 1841 de 2013. Ley 1098 de 2006.","V1/V2*100","V1= Número de menores de 5 años con desnutrición aguda en un periodo de tiempo que es reportada a la Secretaría de Salud de Medellín al aplicativo SENIN
V2: Total población menores de 5 años en un periodo de tiempo que es reportada a la Secretaría de Salud de Medellín al aplicativo SENIN","Decreciente","Anual","SENIN
SENIN (Base de datos de seguimiento Nutricional Infantil) de la Secretaría de Salud de Medellín","Primaria","Base de Datos","2019","0","UGIC_ DTP /Secretaria de Salud","UGIC_ DTP /Secretaria de Salud","Base Datos","Registros administrativos","0),</v>
      </c>
    </row>
    <row r="379" spans="1:62" x14ac:dyDescent="0.2">
      <c r="A379" s="5" t="s">
        <v>377</v>
      </c>
      <c r="B379" s="6" t="s">
        <v>5989</v>
      </c>
      <c r="C379" s="18" t="s">
        <v>2907</v>
      </c>
      <c r="D379" s="18" t="s">
        <v>2908</v>
      </c>
      <c r="E379" s="18" t="s">
        <v>2904</v>
      </c>
      <c r="F379" s="19" t="s">
        <v>985</v>
      </c>
      <c r="G379" s="18" t="s">
        <v>2909</v>
      </c>
      <c r="H379" s="19" t="s">
        <v>1620</v>
      </c>
      <c r="I379" s="19" t="s">
        <v>856</v>
      </c>
      <c r="J379" s="18" t="s">
        <v>2906</v>
      </c>
      <c r="K379" s="19" t="s">
        <v>822</v>
      </c>
      <c r="L379" s="19" t="s">
        <v>2202</v>
      </c>
      <c r="M379" s="19">
        <v>2019</v>
      </c>
      <c r="N379" s="18"/>
      <c r="O379" s="18" t="s">
        <v>2204</v>
      </c>
      <c r="P379" s="18" t="s">
        <v>2204</v>
      </c>
      <c r="Q379" s="18" t="s">
        <v>2218</v>
      </c>
      <c r="R379" s="18" t="s">
        <v>897</v>
      </c>
      <c r="S379" s="18"/>
      <c r="U379" s="10" t="s">
        <v>6434</v>
      </c>
      <c r="V379" s="4" t="str">
        <f t="shared" si="110"/>
        <v>3.4.11</v>
      </c>
      <c r="W379" s="122" t="s">
        <v>6435</v>
      </c>
      <c r="X379" s="4" t="str">
        <f t="shared" si="111"/>
        <v>Desnutrición global (peso bajo y muy bajo para la edad) en menores de 5 años que asisten al programa de crecimiento y desarrollo</v>
      </c>
      <c r="Y379" s="4" t="s">
        <v>6435</v>
      </c>
      <c r="Z379" s="4" t="str">
        <f t="shared" si="112"/>
        <v>Expresa la proporción de menores de 6 años que presentan en el indicador antropométrico Peso/Edad riesgo de desnutrición global en relación con la población total menores de 6 años en el periodo analizado y que es reportada a la Secretaría de Salud de Medellín al aplicativo SENIN</v>
      </c>
      <c r="AA379" s="4" t="s">
        <v>6435</v>
      </c>
      <c r="AB379" s="4" t="str">
        <f t="shared" si="113"/>
        <v>Estimar la proporción de menores con riesgo de desnutricion global en el indicador antropométrico Peso/Edad</v>
      </c>
      <c r="AC379" s="4" t="s">
        <v>6435</v>
      </c>
      <c r="AD379" s="4" t="str">
        <f t="shared" si="114"/>
        <v>Ley 1438 de 2011. Resolucion 2465 de 2016. Resolucion 412 de 2000.  Resolucion 1841 de 2013. Ley 1098 de 2006.</v>
      </c>
      <c r="AE379" s="4" t="s">
        <v>6435</v>
      </c>
      <c r="AF379" s="4" t="str">
        <f t="shared" si="115"/>
        <v>V1/V2*100</v>
      </c>
      <c r="AG379" s="4" t="s">
        <v>6435</v>
      </c>
      <c r="AH379" s="4" t="str">
        <f t="shared" si="116"/>
        <v>V1= Número de menores de seis años con riesgo de desnutrición global en un periodo de tiempo que es reportada a la Secretaría de Salud de Medellín al aplicativo SENIN
V2: Total población menores de seis años en un periodo de tiempo que es reportada a la Secretaría de Salud de Medellín al aplicativo SENIN</v>
      </c>
      <c r="AI379" s="4" t="s">
        <v>6435</v>
      </c>
      <c r="AJ379" s="4" t="str">
        <f t="shared" si="117"/>
        <v>Decreciente</v>
      </c>
      <c r="AK379" s="4" t="s">
        <v>6435</v>
      </c>
      <c r="AL379" s="4" t="str">
        <f t="shared" si="118"/>
        <v>Anual</v>
      </c>
      <c r="AM379" s="4" t="s">
        <v>6435</v>
      </c>
      <c r="AN379" s="4" t="str">
        <f t="shared" si="119"/>
        <v>SENIN
SENIN (Base de datos de seguimiento Nutricional Infantil) de la Secretaría de Salud de Medellín</v>
      </c>
      <c r="AO379" s="4" t="s">
        <v>6435</v>
      </c>
      <c r="AP379" s="4" t="str">
        <f t="shared" si="120"/>
        <v>Primaria</v>
      </c>
      <c r="AQ379" s="4" t="s">
        <v>6435</v>
      </c>
      <c r="AR379" s="4" t="str">
        <f t="shared" si="121"/>
        <v>Base de Datos</v>
      </c>
      <c r="AS379" s="4" t="s">
        <v>6435</v>
      </c>
      <c r="AT379" s="4">
        <f t="shared" si="122"/>
        <v>2019</v>
      </c>
      <c r="AU379" s="4" t="s">
        <v>6435</v>
      </c>
      <c r="AV379" s="4">
        <f t="shared" si="123"/>
        <v>0</v>
      </c>
      <c r="AW379" s="4" t="s">
        <v>6435</v>
      </c>
      <c r="AX379" s="4" t="str">
        <f t="shared" si="124"/>
        <v>UGIC_ DTP /Secretaria de Salud</v>
      </c>
      <c r="AY379" s="4" t="s">
        <v>6435</v>
      </c>
      <c r="AZ379" s="4" t="str">
        <f t="shared" si="125"/>
        <v>UGIC_ DTP /Secretaria de Salud</v>
      </c>
      <c r="BA379" s="4" t="s">
        <v>6435</v>
      </c>
      <c r="BB379" s="4" t="str">
        <f t="shared" si="126"/>
        <v>Base Datos</v>
      </c>
      <c r="BC379" s="4" t="s">
        <v>6435</v>
      </c>
      <c r="BD379" s="4" t="str">
        <f t="shared" si="127"/>
        <v>Registros administrativos</v>
      </c>
      <c r="BE379" s="4" t="s">
        <v>6435</v>
      </c>
      <c r="BF379" s="4">
        <f t="shared" si="128"/>
        <v>0</v>
      </c>
      <c r="BG379" s="4" t="s">
        <v>6437</v>
      </c>
      <c r="BH379" s="4" t="str">
        <f t="shared" si="129"/>
        <v>("3.4.11","Desnutrición global (peso bajo y muy bajo para la edad) en menores de 5 años que asisten al programa de crecimiento y desarrollo","Expresa la proporción de menores de 6 años que presentan en el indicador antropométrico Peso/Edad riesgo de desnutrición global en relación con la población total menores de 6 años en el periodo analizado y que es reportada a la Secretaría de Salud de Medellín al aplicativo SENIN","Estimar la proporción de menores con riesgo de desnutricion global en el indicador antropométrico Peso/Edad","Ley 1438 de 2011. Resolucion 2465 de 2016. Resolucion 412 de 2000.  Resolucion 1841 de 2013. Ley 1098 de 2006.","V1/V2*100","V1= Número de menores de seis años con riesgo de desnutrición global en un periodo de tiempo que es reportada a la Secretaría de Salud de Medellín al aplicativo SENIN
V2: Total población menores de seis años en un periodo de tiempo que es reportada a la Secretaría de Salud de Medellín al aplicativo SENIN","Decreciente","Anual","SENIN
SENIN (Base de datos de seguimiento Nutricional Infantil) de la Secretaría de Salud de Medellín","Primaria","Base de Datos</v>
      </c>
      <c r="BI379" s="4" t="str">
        <f t="shared" si="130"/>
        <v>","2019","0","UGIC_ DTP /Secretaria de Salud","UGIC_ DTP /Secretaria de Salud","Base Datos","Registros administrativos","0),</v>
      </c>
      <c r="BJ379" s="4" t="str">
        <f t="shared" si="131"/>
        <v>("3.4.11","Desnutrición global (peso bajo y muy bajo para la edad) en menores de 5 años que asisten al programa de crecimiento y desarrollo","Expresa la proporción de menores de 6 años que presentan en el indicador antropométrico Peso/Edad riesgo de desnutrición global en relación con la población total menores de 6 años en el periodo analizado y que es reportada a la Secretaría de Salud de Medellín al aplicativo SENIN","Estimar la proporción de menores con riesgo de desnutricion global en el indicador antropométrico Peso/Edad","Ley 1438 de 2011. Resolucion 2465 de 2016. Resolucion 412 de 2000.  Resolucion 1841 de 2013. Ley 1098 de 2006.","V1/V2*100","V1= Número de menores de seis años con riesgo de desnutrición global en un periodo de tiempo que es reportada a la Secretaría de Salud de Medellín al aplicativo SENIN
V2: Total población menores de seis años en un periodo de tiempo que es reportada a la Secretaría de Salud de Medellín al aplicativo SENIN","Decreciente","Anual","SENIN
SENIN (Base de datos de seguimiento Nutricional Infantil) de la Secretaría de Salud de Medellín","Primaria","Base de Datos","2019","0","UGIC_ DTP /Secretaria de Salud","UGIC_ DTP /Secretaria de Salud","Base Datos","Registros administrativos","0),</v>
      </c>
    </row>
    <row r="380" spans="1:62" x14ac:dyDescent="0.2">
      <c r="A380" s="5" t="s">
        <v>378</v>
      </c>
      <c r="B380" s="6" t="s">
        <v>5990</v>
      </c>
      <c r="C380" s="18" t="s">
        <v>2910</v>
      </c>
      <c r="D380" s="18" t="s">
        <v>2911</v>
      </c>
      <c r="E380" s="18" t="s">
        <v>2904</v>
      </c>
      <c r="F380" s="19" t="s">
        <v>985</v>
      </c>
      <c r="G380" s="18" t="s">
        <v>2912</v>
      </c>
      <c r="H380" s="19" t="s">
        <v>1620</v>
      </c>
      <c r="I380" s="19" t="s">
        <v>856</v>
      </c>
      <c r="J380" s="18" t="s">
        <v>2906</v>
      </c>
      <c r="K380" s="19" t="s">
        <v>822</v>
      </c>
      <c r="L380" s="19" t="s">
        <v>2202</v>
      </c>
      <c r="M380" s="19">
        <v>2019</v>
      </c>
      <c r="N380" s="18"/>
      <c r="O380" s="18" t="s">
        <v>2204</v>
      </c>
      <c r="P380" s="18" t="s">
        <v>2204</v>
      </c>
      <c r="Q380" s="18" t="s">
        <v>2218</v>
      </c>
      <c r="R380" s="18" t="s">
        <v>897</v>
      </c>
      <c r="S380" s="18"/>
      <c r="U380" s="10" t="s">
        <v>6434</v>
      </c>
      <c r="V380" s="4" t="str">
        <f t="shared" si="110"/>
        <v>3.4.12</v>
      </c>
      <c r="W380" s="122" t="s">
        <v>6435</v>
      </c>
      <c r="X380" s="4" t="str">
        <f t="shared" si="111"/>
        <v>Desnutrición crónica (estatura baja para la edad) en menores de 5 años que asisten al programa de crecimiento y desarrollo</v>
      </c>
      <c r="Y380" s="4" t="s">
        <v>6435</v>
      </c>
      <c r="Z380" s="4" t="str">
        <f t="shared" si="112"/>
        <v>Expresa la proporción de menores de 5 años que presentan en el indicador antropometrico Talla/Edad desnutrición Crónica en relación con la población total menores de 5 años en el periodo analizado y que es reportada a la Secretaría de Salud de Medellín al aplicativo SENIN</v>
      </c>
      <c r="AA380" s="4" t="s">
        <v>6435</v>
      </c>
      <c r="AB380" s="4" t="str">
        <f t="shared" si="113"/>
        <v>Estimar la proporción de menores con deficit nutricional en el indicador antropométrico Talla/Edad</v>
      </c>
      <c r="AC380" s="4" t="s">
        <v>6435</v>
      </c>
      <c r="AD380" s="4" t="str">
        <f t="shared" si="114"/>
        <v>Ley 1438 de 2011. Resolucion 2465 de 2016. Resolucion 412 de 2000.  Resolucion 1841 de 2013. Ley 1098 de 2006.</v>
      </c>
      <c r="AE380" s="4" t="s">
        <v>6435</v>
      </c>
      <c r="AF380" s="4" t="str">
        <f t="shared" si="115"/>
        <v>V1/V2*100</v>
      </c>
      <c r="AG380" s="4" t="s">
        <v>6435</v>
      </c>
      <c r="AH380" s="4" t="str">
        <f t="shared" si="116"/>
        <v>V1= Número de menores de cinco años con desnutrición crónica en un periodo de tiempo que es reportada a la Secretaría de Salud de Medellín al aplicativo SENIN
V2: Total población menores de cinco años en un periodo de tiempo que es reportada a la Secretaría de Salud de Medellín al aplicativo SENIN</v>
      </c>
      <c r="AI380" s="4" t="s">
        <v>6435</v>
      </c>
      <c r="AJ380" s="4" t="str">
        <f t="shared" si="117"/>
        <v>Decreciente</v>
      </c>
      <c r="AK380" s="4" t="s">
        <v>6435</v>
      </c>
      <c r="AL380" s="4" t="str">
        <f t="shared" si="118"/>
        <v>Anual</v>
      </c>
      <c r="AM380" s="4" t="s">
        <v>6435</v>
      </c>
      <c r="AN380" s="4" t="str">
        <f t="shared" si="119"/>
        <v>SENIN
SENIN (Base de datos de seguimiento Nutricional Infantil) de la Secretaría de Salud de Medellín</v>
      </c>
      <c r="AO380" s="4" t="s">
        <v>6435</v>
      </c>
      <c r="AP380" s="4" t="str">
        <f t="shared" si="120"/>
        <v>Primaria</v>
      </c>
      <c r="AQ380" s="4" t="s">
        <v>6435</v>
      </c>
      <c r="AR380" s="4" t="str">
        <f t="shared" si="121"/>
        <v>Base de Datos</v>
      </c>
      <c r="AS380" s="4" t="s">
        <v>6435</v>
      </c>
      <c r="AT380" s="4">
        <f t="shared" si="122"/>
        <v>2019</v>
      </c>
      <c r="AU380" s="4" t="s">
        <v>6435</v>
      </c>
      <c r="AV380" s="4">
        <f t="shared" si="123"/>
        <v>0</v>
      </c>
      <c r="AW380" s="4" t="s">
        <v>6435</v>
      </c>
      <c r="AX380" s="4" t="str">
        <f t="shared" si="124"/>
        <v>UGIC_ DTP /Secretaria de Salud</v>
      </c>
      <c r="AY380" s="4" t="s">
        <v>6435</v>
      </c>
      <c r="AZ380" s="4" t="str">
        <f t="shared" si="125"/>
        <v>UGIC_ DTP /Secretaria de Salud</v>
      </c>
      <c r="BA380" s="4" t="s">
        <v>6435</v>
      </c>
      <c r="BB380" s="4" t="str">
        <f t="shared" si="126"/>
        <v>Base Datos</v>
      </c>
      <c r="BC380" s="4" t="s">
        <v>6435</v>
      </c>
      <c r="BD380" s="4" t="str">
        <f t="shared" si="127"/>
        <v>Registros administrativos</v>
      </c>
      <c r="BE380" s="4" t="s">
        <v>6435</v>
      </c>
      <c r="BF380" s="4">
        <f t="shared" si="128"/>
        <v>0</v>
      </c>
      <c r="BG380" s="4" t="s">
        <v>6437</v>
      </c>
      <c r="BH380" s="4" t="str">
        <f t="shared" si="129"/>
        <v>("3.4.12","Desnutrición crónica (estatura baja para la edad) en menores de 5 años que asisten al programa de crecimiento y desarrollo","Expresa la proporción de menores de 5 años que presentan en el indicador antropometrico Talla/Edad desnutrición Crónica en relación con la población total menores de 5 años en el periodo analizado y que es reportada a la Secretaría de Salud de Medellín al aplicativo SENIN","Estimar la proporción de menores con deficit nutricional en el indicador antropométrico Talla/Edad","Ley 1438 de 2011. Resolucion 2465 de 2016. Resolucion 412 de 2000.  Resolucion 1841 de 2013. Ley 1098 de 2006.","V1/V2*100","V1= Número de menores de cinco años con desnutrición crónica en un periodo de tiempo que es reportada a la Secretaría de Salud de Medellín al aplicativo SENIN
V2: Total población menores de cinco años en un periodo de tiempo que es reportada a la Secretaría de Salud de Medellín al aplicativo SENIN","Decreciente","Anual","SENIN
SENIN (Base de datos de seguimiento Nutricional Infantil) de la Secretaría de Salud de Medellín","Primaria","Base de Datos</v>
      </c>
      <c r="BI380" s="4" t="str">
        <f t="shared" si="130"/>
        <v>","2019","0","UGIC_ DTP /Secretaria de Salud","UGIC_ DTP /Secretaria de Salud","Base Datos","Registros administrativos","0),</v>
      </c>
      <c r="BJ380" s="4" t="str">
        <f t="shared" si="131"/>
        <v>("3.4.12","Desnutrición crónica (estatura baja para la edad) en menores de 5 años que asisten al programa de crecimiento y desarrollo","Expresa la proporción de menores de 5 años que presentan en el indicador antropometrico Talla/Edad desnutrición Crónica en relación con la población total menores de 5 años en el periodo analizado y que es reportada a la Secretaría de Salud de Medellín al aplicativo SENIN","Estimar la proporción de menores con deficit nutricional en el indicador antropométrico Talla/Edad","Ley 1438 de 2011. Resolucion 2465 de 2016. Resolucion 412 de 2000.  Resolucion 1841 de 2013. Ley 1098 de 2006.","V1/V2*100","V1= Número de menores de cinco años con desnutrición crónica en un periodo de tiempo que es reportada a la Secretaría de Salud de Medellín al aplicativo SENIN
V2: Total población menores de cinco años en un periodo de tiempo que es reportada a la Secretaría de Salud de Medellín al aplicativo SENIN","Decreciente","Anual","SENIN
SENIN (Base de datos de seguimiento Nutricional Infantil) de la Secretaría de Salud de Medellín","Primaria","Base de Datos","2019","0","UGIC_ DTP /Secretaria de Salud","UGIC_ DTP /Secretaria de Salud","Base Datos","Registros administrativos","0),</v>
      </c>
    </row>
    <row r="381" spans="1:62" x14ac:dyDescent="0.2">
      <c r="A381" s="5" t="s">
        <v>379</v>
      </c>
      <c r="B381" s="6" t="s">
        <v>5991</v>
      </c>
      <c r="C381" s="41" t="s">
        <v>2913</v>
      </c>
      <c r="D381" s="41" t="s">
        <v>2914</v>
      </c>
      <c r="E381" s="41" t="s">
        <v>2843</v>
      </c>
      <c r="F381" s="42" t="s">
        <v>832</v>
      </c>
      <c r="G381" s="41" t="s">
        <v>2915</v>
      </c>
      <c r="H381" s="41" t="s">
        <v>1620</v>
      </c>
      <c r="I381" s="41" t="s">
        <v>856</v>
      </c>
      <c r="J381" s="41" t="s">
        <v>2916</v>
      </c>
      <c r="K381" s="41" t="s">
        <v>858</v>
      </c>
      <c r="L381" s="41" t="s">
        <v>2917</v>
      </c>
      <c r="M381" s="41">
        <v>2018</v>
      </c>
      <c r="N381" s="41"/>
      <c r="O381" s="41" t="s">
        <v>2918</v>
      </c>
      <c r="P381" s="41" t="s">
        <v>2839</v>
      </c>
      <c r="Q381" s="41" t="s">
        <v>2919</v>
      </c>
      <c r="R381" s="41" t="s">
        <v>1214</v>
      </c>
      <c r="S381" s="41" t="s">
        <v>2920</v>
      </c>
      <c r="U381" s="10" t="s">
        <v>6434</v>
      </c>
      <c r="V381" s="4" t="str">
        <f t="shared" si="110"/>
        <v>3.4.13</v>
      </c>
      <c r="W381" s="122" t="s">
        <v>6435</v>
      </c>
      <c r="X381" s="4" t="str">
        <f t="shared" si="111"/>
        <v>Tasa de trabajo infantil</v>
      </c>
      <c r="Y381" s="4" t="s">
        <v>6435</v>
      </c>
      <c r="Z381" s="4" t="str">
        <f t="shared" si="112"/>
        <v>El indicador mide la tasa de niños. niñas y adolescentes que realizan alguna actividad con fines lucrativos. El trabajo infantil suele asociase a la explotación ya que impide a esta población gozar de sus derechos y desarrollarse con normalidad:. por lo que se considera  una vulneración de derechos.</v>
      </c>
      <c r="AA381" s="4" t="s">
        <v>6435</v>
      </c>
      <c r="AB381" s="4" t="str">
        <f t="shared" si="113"/>
        <v>Monitorear la tasa de niños. niñas y adolescentes en trabajo infantil en la ciudad.</v>
      </c>
      <c r="AC381" s="4" t="s">
        <v>6435</v>
      </c>
      <c r="AD381" s="4" t="str">
        <f t="shared" si="114"/>
        <v xml:space="preserve">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
      </c>
      <c r="AE381" s="4" t="s">
        <v>6435</v>
      </c>
      <c r="AF381" s="4" t="str">
        <f t="shared" si="115"/>
        <v>(V1/V2)*100</v>
      </c>
      <c r="AG381" s="4" t="s">
        <v>6435</v>
      </c>
      <c r="AH381" s="4" t="str">
        <f t="shared" si="116"/>
        <v>V1: Ocupados de 5 a 17 años de edad según DANE (En la Gran Encuesta Integrada de Hogares GEIH). V2: Población total de 5 a17 años de edad</v>
      </c>
      <c r="AI381" s="4" t="s">
        <v>6435</v>
      </c>
      <c r="AJ381" s="4" t="str">
        <f t="shared" si="117"/>
        <v>Decreciente</v>
      </c>
      <c r="AK381" s="4" t="s">
        <v>6435</v>
      </c>
      <c r="AL381" s="4" t="str">
        <f t="shared" si="118"/>
        <v>Anual</v>
      </c>
      <c r="AM381" s="4" t="s">
        <v>6435</v>
      </c>
      <c r="AN381" s="4" t="str">
        <f t="shared" si="119"/>
        <v>Gran Encuesta Integrada de Hogares - GEIH
Departamento Administrativo de Planeación DAP.</v>
      </c>
      <c r="AO381" s="4" t="s">
        <v>6435</v>
      </c>
      <c r="AP381" s="4" t="str">
        <f t="shared" si="120"/>
        <v>Secundaria</v>
      </c>
      <c r="AQ381" s="4" t="s">
        <v>6435</v>
      </c>
      <c r="AR381" s="4" t="str">
        <f t="shared" si="121"/>
        <v>Gran Encuesta Integrada de Hogares - GEIH
Base de datos en SPSS</v>
      </c>
      <c r="AS381" s="4" t="s">
        <v>6435</v>
      </c>
      <c r="AT381" s="4">
        <f t="shared" si="122"/>
        <v>2018</v>
      </c>
      <c r="AU381" s="4" t="s">
        <v>6435</v>
      </c>
      <c r="AV381" s="4">
        <f t="shared" si="123"/>
        <v>0</v>
      </c>
      <c r="AW381" s="4" t="s">
        <v>6435</v>
      </c>
      <c r="AX381" s="4" t="str">
        <f t="shared" si="124"/>
        <v xml:space="preserve">Planeación - Sub Información </v>
      </c>
      <c r="AY381" s="4" t="s">
        <v>6435</v>
      </c>
      <c r="AZ381" s="4" t="str">
        <f t="shared" si="125"/>
        <v>Secretaría de Inclusión Social. Familia y Derechos Humanos</v>
      </c>
      <c r="BA381" s="4" t="s">
        <v>6435</v>
      </c>
      <c r="BB381" s="4" t="str">
        <f t="shared" si="126"/>
        <v>Base de datos (Excel - SPSS)</v>
      </c>
      <c r="BC381" s="4" t="s">
        <v>6435</v>
      </c>
      <c r="BD381" s="4" t="str">
        <f t="shared" si="127"/>
        <v>Encuesta</v>
      </c>
      <c r="BE381" s="4" t="s">
        <v>6435</v>
      </c>
      <c r="BF381" s="4" t="str">
        <f t="shared" si="128"/>
        <v>Lo calcula el DANE.</v>
      </c>
      <c r="BG381" s="4" t="s">
        <v>6437</v>
      </c>
      <c r="BH381" s="4" t="str">
        <f t="shared" si="129"/>
        <v>("3.4.13","Tasa de trabajo infantil","El indicador mide la tasa de niños. niñas y adolescentes que realizan alguna actividad con fines lucrativos. El trabajo infantil suele asociase a la explotación ya que impide a esta población gozar de sus derechos y desarrollarse con normalidad:. por lo que se considera  una vulneración de derechos.","Monitorear la tasa de niños. niñas y adolescentes en trabajo infantil en la ciudad.","Constitución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","(V1/V2)*100","V1: Ocupados de 5 a 17 años de edad según DANE (En la Gran Encuesta Integrada de Hogares GEIH). V2: Población total de 5 a17 años de edad","Decreciente","Anual","Gran Encuesta Integrada de Hogares - GEIH
Departamento Administrativo de Planeación DAP.","Secundaria","Gran Encuesta Integrada de Hogares - GEIH
Base de datos en SPSS</v>
      </c>
      <c r="BI381" s="4" t="str">
        <f t="shared" si="130"/>
        <v>","2018","0","Planeación - Sub Información ","Secretaría de Inclusión Social. Familia y Derechos Humanos","Base de datos (Excel - SPSS)","Encuesta","Lo calcula el DANE.),</v>
      </c>
      <c r="BJ381" s="4" t="str">
        <f t="shared" si="131"/>
        <v>("3.4.13","Tasa de trabajo infantil","El indicador mide la tasa de niños. niñas y adolescentes que realizan alguna actividad con fines lucrativos. El trabajo infantil suele asociase a la explotación ya que impide a esta población gozar de sus derechos y desarrollarse con normalidad:. por lo que se considera  una vulneración de derechos.","Monitorear la tasa de niños. niñas y adolescentes en trabajo infantil en la ciudad.","Constitución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","(V1/V2)*100","V1: Ocupados de 5 a 17 años de edad según DANE (En la Gran Encuesta Integrada de Hogares GEIH). V2: Población total de 5 a17 años de edad","Decreciente","Anual","Gran Encuesta Integrada de Hogares - GEIH
Departamento Administrativo de Planeación DAP.","Secundaria","Gran Encuesta Integrada de Hogares - GEIH
Base de datos en SPSS","2018","0","Planeación - Sub Información ","Secretaría de Inclusión Social. Familia y Derechos Humanos","Base de datos (Excel - SPSS)","Encuesta","Lo calcula el DANE.),</v>
      </c>
    </row>
    <row r="382" spans="1:62" x14ac:dyDescent="0.2">
      <c r="A382" s="5" t="s">
        <v>380</v>
      </c>
      <c r="B382" s="6" t="s">
        <v>5992</v>
      </c>
      <c r="C382" s="41" t="s">
        <v>2921</v>
      </c>
      <c r="D382" s="41" t="s">
        <v>2922</v>
      </c>
      <c r="E382" s="41"/>
      <c r="F382" s="70" t="s">
        <v>2923</v>
      </c>
      <c r="G382" s="41" t="s">
        <v>2924</v>
      </c>
      <c r="H382" s="41" t="s">
        <v>819</v>
      </c>
      <c r="I382" s="41" t="s">
        <v>2542</v>
      </c>
      <c r="J382" s="41" t="s">
        <v>2925</v>
      </c>
      <c r="K382" s="41" t="s">
        <v>858</v>
      </c>
      <c r="L382" s="41" t="s">
        <v>2462</v>
      </c>
      <c r="M382" s="41">
        <v>2017</v>
      </c>
      <c r="N382" s="41"/>
      <c r="O382" s="41" t="s">
        <v>2918</v>
      </c>
      <c r="P382" s="41" t="s">
        <v>2839</v>
      </c>
      <c r="Q382" s="41" t="s">
        <v>2926</v>
      </c>
      <c r="R382" s="41" t="s">
        <v>2927</v>
      </c>
      <c r="S382" s="41"/>
      <c r="U382" s="10" t="s">
        <v>6434</v>
      </c>
      <c r="V382" s="4" t="str">
        <f t="shared" si="110"/>
        <v>3.4.14</v>
      </c>
      <c r="W382" s="122" t="s">
        <v>6435</v>
      </c>
      <c r="X382" s="4" t="str">
        <f t="shared" si="111"/>
        <v>Índice de Progreso Social</v>
      </c>
      <c r="Y382" s="4" t="s">
        <v>6435</v>
      </c>
      <c r="Z382" s="4" t="str">
        <f t="shared" si="112"/>
        <v>Mide la capacidad de una sociedad para satisfacer las necesidades humanas básicas de los ciudadanos. proporcionarles los elementos fundamentales para que esos ciudadanos y sus comunidades puedan mejorar y mantener la calidad de sus vidas. y crear las condiciones para
que todos los individuos puedan desarrollar su potencial.</v>
      </c>
      <c r="AA382" s="4" t="s">
        <v>6435</v>
      </c>
      <c r="AB382" s="4" t="str">
        <f t="shared" si="113"/>
        <v xml:space="preserve">Medir el índice de progreso social  en el Municipio de Medellìn. </v>
      </c>
      <c r="AC382" s="4" t="s">
        <v>6435</v>
      </c>
      <c r="AD382" s="4">
        <f t="shared" si="114"/>
        <v>0</v>
      </c>
      <c r="AE382" s="4" t="s">
        <v>6435</v>
      </c>
      <c r="AF382" s="4" t="str">
        <f t="shared" si="115"/>
        <v>1/3∑Dimensiòn</v>
      </c>
      <c r="AG382" s="4" t="s">
        <v>6435</v>
      </c>
      <c r="AH382" s="4" t="str">
        <f t="shared" si="116"/>
        <v>V1: Necesidades humanas basicas(nutición. asistencia medica.Agua-saneamiento.vivienda.seguridad personal)
V2:Fundamentos de Bienestar(accesoa aconocimiento basico.comunicación.salud y bienestar.Sustentabilidad ecosistema)
V3:Oportunidades(Derechos humanos. libertad. tolerancia.acceso a educación superior)</v>
      </c>
      <c r="AI382" s="4" t="s">
        <v>6435</v>
      </c>
      <c r="AJ382" s="4" t="str">
        <f t="shared" si="117"/>
        <v>Creciente</v>
      </c>
      <c r="AK382" s="4" t="s">
        <v>6435</v>
      </c>
      <c r="AL382" s="4" t="str">
        <f t="shared" si="118"/>
        <v>Bianual</v>
      </c>
      <c r="AM382" s="4" t="s">
        <v>6435</v>
      </c>
      <c r="AN382" s="4" t="str">
        <f t="shared" si="119"/>
        <v>Red de Ciudades Cómo Vamos</v>
      </c>
      <c r="AO382" s="4" t="s">
        <v>6435</v>
      </c>
      <c r="AP382" s="4" t="str">
        <f t="shared" si="120"/>
        <v>Secundaria</v>
      </c>
      <c r="AQ382" s="4" t="s">
        <v>6435</v>
      </c>
      <c r="AR382" s="4" t="str">
        <f t="shared" si="121"/>
        <v>Informe</v>
      </c>
      <c r="AS382" s="4" t="s">
        <v>6435</v>
      </c>
      <c r="AT382" s="4">
        <f t="shared" si="122"/>
        <v>2017</v>
      </c>
      <c r="AU382" s="4" t="s">
        <v>6435</v>
      </c>
      <c r="AV382" s="4">
        <f t="shared" si="123"/>
        <v>0</v>
      </c>
      <c r="AW382" s="4" t="s">
        <v>6435</v>
      </c>
      <c r="AX382" s="4" t="str">
        <f t="shared" si="124"/>
        <v xml:space="preserve">Planeación - Sub Información </v>
      </c>
      <c r="AY382" s="4" t="s">
        <v>6435</v>
      </c>
      <c r="AZ382" s="4" t="str">
        <f t="shared" si="125"/>
        <v>Secretaría de Inclusión Social. Familia y Derechos Humanos</v>
      </c>
      <c r="BA382" s="4" t="s">
        <v>6435</v>
      </c>
      <c r="BB382" s="4" t="str">
        <f t="shared" si="126"/>
        <v>Hojas de cálculo (Excel) y documentos de texto (word. pdf)</v>
      </c>
      <c r="BC382" s="4" t="s">
        <v>6435</v>
      </c>
      <c r="BD382" s="4" t="str">
        <f t="shared" si="127"/>
        <v>Origen de datos suministrado por la Red de Ciudades Cómo Vamos</v>
      </c>
      <c r="BE382" s="4" t="s">
        <v>6435</v>
      </c>
      <c r="BF382" s="4">
        <f t="shared" si="128"/>
        <v>0</v>
      </c>
      <c r="BG382" s="4" t="s">
        <v>6437</v>
      </c>
      <c r="BH382" s="4" t="str">
        <f t="shared" si="129"/>
        <v>("3.4.14","Índice de Progreso Social","Mide la capacidad de una sociedad para satisfacer las necesidades humanas básicas de los ciudadanos. proporcionarles los elementos fundamentales para que esos ciudadanos y sus comunidades puedan mejorar y mantener la calidad de sus vidas. y crear las condiciones para
que todos los individuos puedan desarrollar su potencial.","Medir el índice de progreso social  en el Municipio de Medellìn. ","0","1/3∑Dimensiòn","V1: Necesidades humanas basicas(nutición. asistencia medica.Agua-saneamiento.vivienda.seguridad personal)
V2:Fundamentos de Bienestar(accesoa aconocimiento basico.comunicación.salud y bienestar.Sustentabilidad ecosistema)
V3:Oportunidades(Derechos humanos. libertad. tolerancia.acceso a educación superior)","Creciente","Bianual","Red de Ciudades Cómo Vamos","Secundaria","Informe</v>
      </c>
      <c r="BI382" s="4" t="str">
        <f t="shared" si="130"/>
        <v>","2017","0","Planeación - Sub Información ","Secretaría de Inclusión Social. Familia y Derechos Humanos","Hojas de cálculo (Excel) y documentos de texto (word. pdf)","Origen de datos suministrado por la Red de Ciudades Cómo Vamos","0),</v>
      </c>
      <c r="BJ382" s="4" t="str">
        <f t="shared" si="131"/>
        <v>("3.4.14","Índice de Progreso Social","Mide la capacidad de una sociedad para satisfacer las necesidades humanas básicas de los ciudadanos. proporcionarles los elementos fundamentales para que esos ciudadanos y sus comunidades puedan mejorar y mantener la calidad de sus vidas. y crear las condiciones para
que todos los individuos puedan desarrollar su potencial.","Medir el índice de progreso social  en el Municipio de Medellìn. ","0","1/3∑Dimensiòn","V1: Necesidades humanas basicas(nutición. asistencia medica.Agua-saneamiento.vivienda.seguridad personal)
V2:Fundamentos de Bienestar(accesoa aconocimiento basico.comunicación.salud y bienestar.Sustentabilidad ecosistema)
V3:Oportunidades(Derechos humanos. libertad. tolerancia.acceso a educación superior)","Creciente","Bianual","Red de Ciudades Cómo Vamos","Secundaria","Informe","2017","0","Planeación - Sub Información ","Secretaría de Inclusión Social. Familia y Derechos Humanos","Hojas de cálculo (Excel) y documentos de texto (word. pdf)","Origen de datos suministrado por la Red de Ciudades Cómo Vamos","0),</v>
      </c>
    </row>
    <row r="383" spans="1:62" x14ac:dyDescent="0.2">
      <c r="A383" s="5" t="s">
        <v>381</v>
      </c>
      <c r="B383" s="6" t="s">
        <v>5993</v>
      </c>
      <c r="C383" s="41" t="s">
        <v>2928</v>
      </c>
      <c r="D383" s="41" t="s">
        <v>2929</v>
      </c>
      <c r="E383" s="41" t="s">
        <v>2930</v>
      </c>
      <c r="F383" s="42" t="s">
        <v>2931</v>
      </c>
      <c r="G383" s="41" t="s">
        <v>2932</v>
      </c>
      <c r="H383" s="41" t="s">
        <v>819</v>
      </c>
      <c r="I383" s="41" t="s">
        <v>856</v>
      </c>
      <c r="J383" s="41" t="s">
        <v>2933</v>
      </c>
      <c r="K383" s="41" t="s">
        <v>2554</v>
      </c>
      <c r="L383" s="41" t="s">
        <v>2934</v>
      </c>
      <c r="M383" s="41">
        <v>2019</v>
      </c>
      <c r="N383" s="41"/>
      <c r="O383" s="41" t="s">
        <v>2935</v>
      </c>
      <c r="P383" s="41" t="s">
        <v>2839</v>
      </c>
      <c r="Q383" s="41" t="s">
        <v>2926</v>
      </c>
      <c r="R383" s="41" t="s">
        <v>2936</v>
      </c>
      <c r="S383" s="41" t="s">
        <v>2937</v>
      </c>
      <c r="U383" s="10" t="s">
        <v>6434</v>
      </c>
      <c r="V383" s="4" t="str">
        <f t="shared" si="110"/>
        <v>3.4.15</v>
      </c>
      <c r="W383" s="122" t="s">
        <v>6435</v>
      </c>
      <c r="X383" s="4" t="str">
        <f t="shared" si="111"/>
        <v>Población étnica fortalecida en procesos de promoción de derechos, prácticas y saberes ancestrales</v>
      </c>
      <c r="Y383" s="4" t="s">
        <v>6435</v>
      </c>
      <c r="Z383" s="4" t="str">
        <f t="shared" si="112"/>
        <v xml:space="preserve">
Mediante este indicador se busca medir las acciones que esten orientadas al  fortalecimiento de la población etnica para el  goce efectivo de sus  derechos.  por medio de las estrategias contenidas en los instrumentos de planeación: Plan Municipal Afrodescendiente. Plan de Atención Psicosocial para la población Indígena y Politica Pública Indigena (Acuerdo 130 de 2019). Estas estrategias estarán orientadas  a la eliminación de barreras para el acceso a oportunidades de educación. participación. esparcimiento. empleo. emprendimiento y la generación de ingresos en igualdad de oportunidades. rescate de prácticas y saberes ancestrales de la población étnica y  la formulación de instrumentos que permitan abordar trasnversalmente las necesidades desde el entorno familiar. social y cultural. 
</v>
      </c>
      <c r="AA383" s="4" t="s">
        <v>6435</v>
      </c>
      <c r="AB383" s="4" t="str">
        <f t="shared" si="113"/>
        <v xml:space="preserve">Medir las acciones  y estrategias  generadas para   el goce efectivo de los derechos de la población etnica en el entorno familiar. social y cultural. </v>
      </c>
      <c r="AC383" s="4" t="s">
        <v>6435</v>
      </c>
      <c r="AD383" s="4" t="str">
        <f t="shared" si="114"/>
        <v xml:space="preserve">Marco Normativo Internacional:
1. Convenio 169 de la OIT.
Marco normativo Nacional. 
1. Constitución Politica de 1991: Art 7. Art 8.  Art 13 y el  Art 55 transitorio.
2. Ley 22 de 1981. 
3. Ley 70 de 1993 y sus decretos reglamentarioS.
4. Ley 725 de 2001.
5 . Ordenanza 010 de 2017.
6. Acuerdo 11 de 2006.
7. Acuerdo 130 de 2019 (Politica Pública para los pueblos indigena de la ciudad de Medellín).
</v>
      </c>
      <c r="AE383" s="4" t="s">
        <v>6435</v>
      </c>
      <c r="AF383" s="4" t="str">
        <f t="shared" si="115"/>
        <v>(V1* 0.15) +(V2* 0.15) +(V3 * 0.10)  +(V4 * 0.10) +(V5 * 0.15) +(V6 *0.15) + (V7 * 0.10%)+(V8 * 0.15)</v>
      </c>
      <c r="AG383" s="4" t="s">
        <v>6435</v>
      </c>
      <c r="AH383" s="4" t="str">
        <f t="shared" si="116"/>
        <v>V1: Población Indigena atendida en el marco del Plan de Atención Psicosocial=15% 
V2: Poblacion Indigena que participa en la formulación Plan Indigena de Medellin =10%
V3: Población Étnica fortalecida en procesos organizativos y de participación = 10%
V4: Población étnica que participa en procesos de promoción de prácticas y saberes ancestrales =10%
V5: Población Afrodescendiente que participa en la formulación de la Política Pública Afrodescendiente =15%
V6: Población Etnica que participa en procesos de activación de rutas y acceso a la oferta institucional = 10%
V7: Población Étnica que participa en la promoción de espacios del centro de Integración Afrodescendiente =10%
V8: Dependencias que participan en procesos de transversalización del enfoque étnico racial = 5%
V9: Población Afrodescendiente que es beneficiadas en la implementación del Plan Municipal Afrodescendiente= 15%</v>
      </c>
      <c r="AI383" s="4" t="s">
        <v>6435</v>
      </c>
      <c r="AJ383" s="4" t="str">
        <f t="shared" si="117"/>
        <v>Creciente</v>
      </c>
      <c r="AK383" s="4" t="s">
        <v>6435</v>
      </c>
      <c r="AL383" s="4" t="str">
        <f t="shared" si="118"/>
        <v>Anual</v>
      </c>
      <c r="AM383" s="4" t="s">
        <v>6435</v>
      </c>
      <c r="AN383" s="4" t="str">
        <f t="shared" si="119"/>
        <v>Informes de supervisión con su correspondientes medios de verificación en medio fisico y magnetico.
Registros de ingreso y solicitud de espacios del Centro de Integraciaón Afrodescendiente.</v>
      </c>
      <c r="AO383" s="4" t="s">
        <v>6435</v>
      </c>
      <c r="AP383" s="4" t="str">
        <f t="shared" si="120"/>
        <v xml:space="preserve">Primaria </v>
      </c>
      <c r="AQ383" s="4" t="s">
        <v>6435</v>
      </c>
      <c r="AR383" s="4" t="str">
        <f t="shared" si="121"/>
        <v>Informes técnicos. listados de asistencia. base de datos y los formatos que se esten formalizados en ISOLUCION.</v>
      </c>
      <c r="AS383" s="4" t="s">
        <v>6435</v>
      </c>
      <c r="AT383" s="4">
        <f t="shared" si="122"/>
        <v>2019</v>
      </c>
      <c r="AU383" s="4" t="s">
        <v>6435</v>
      </c>
      <c r="AV383" s="4">
        <f t="shared" si="123"/>
        <v>0</v>
      </c>
      <c r="AW383" s="4" t="s">
        <v>6435</v>
      </c>
      <c r="AX383" s="4" t="str">
        <f t="shared" si="124"/>
        <v>Secretaria de Inclusión Social Familia y Derechos Humanos.</v>
      </c>
      <c r="AY383" s="4" t="s">
        <v>6435</v>
      </c>
      <c r="AZ383" s="4" t="str">
        <f t="shared" si="125"/>
        <v>Secretaría de Inclusión Social. Familia y Derechos Humanos</v>
      </c>
      <c r="BA383" s="4" t="s">
        <v>6435</v>
      </c>
      <c r="BB383" s="4" t="str">
        <f t="shared" si="126"/>
        <v>Hojas de cálculo (Excel) y documentos de texto (word. pdf)</v>
      </c>
      <c r="BC383" s="4" t="s">
        <v>6435</v>
      </c>
      <c r="BD383" s="4" t="str">
        <f t="shared" si="127"/>
        <v xml:space="preserve">Registros administrativos </v>
      </c>
      <c r="BE383" s="4" t="s">
        <v>6435</v>
      </c>
      <c r="BF383" s="4" t="str">
        <f t="shared" si="128"/>
        <v>El indicador es acumulativo. algunas acciones se realizarán en el año cero otras acciones se realizarán durante el año 1 y 2 y se tendrán algunas actividades que se mantendrán durante el cuatrienio.</v>
      </c>
      <c r="BG383" s="4" t="s">
        <v>6437</v>
      </c>
      <c r="BH383" s="4" t="str">
        <f t="shared" si="129"/>
        <v>("3.4.15","Población étnica fortalecida en procesos de promoción de derechos, prácticas y saberes ancestrales","
Mediante este indicador se busca medir las acciones que esten orientadas al  fortalecimiento de la población etnica para el  goce efectivo de sus  derechos.  por medio de las estrategias contenidas en los instrumentos de planeación: Plan Municipal Afrodescendiente. Plan de Atención Psicosocial para la población Indígena y Politica Pública Indigena (Acuerdo 130 de 2019). Estas estrategias estarán orientadas  a la eliminación de barreras para el acceso a oportunidades de educación. participación. esparcimiento. empleo. emprendimiento y la generación de ingresos en igualdad de oportunidades. rescate de prácticas y saberes ancestrales de la población étnica y  la formulación de instrumentos que permitan abordar trasnversalmente las necesidades desde el entorno familiar. social y cultural. 
","Medir las acciones  y estrategias  generadas para   el goce efectivo de los derechos de la población etnica en el entorno familiar. social y cultural. ","Marco Normativo Internacional:
1. Convenio 169 de la OIT.
Marco normativo Nacional. 
1. Constitución Politica de 1991: Art 7. Art 8.  Art 13 y el  Art 55 transitorio.
2. Ley 22 de 1981. 
3. Ley 70 de 1993 y sus decretos reglamentarioS.
4. Ley 725 de 2001.
5 . Ordenanza 010 de 2017.
6. Acuerdo 11 de 2006.
7. Acuerdo 130 de 2019 (Politica Pública para los pueblos indigena de la ciudad de Medellín).
","(V1* 0.15) +(V2* 0.15) +(V3 * 0.10)  +(V4 * 0.10) +(V5 * 0.15) +(V6 *0.15) + (V7 * 0.10%)+(V8 * 0.15)","V1: Población Indigena atendida en el marco del Plan de Atención Psicosocial=15% 
V2: Poblacion Indigena que participa en la formulación Plan Indigena de Medellin =10%
V3: Población Étnica fortalecida en procesos organizativos y de participación = 10%
V4: Población étnica que participa en procesos de promoción de prácticas y saberes ancestrales =10%
V5: Población Afrodescendiente que participa en la formulación de la Política Pública Afrodescendiente =15%
V6: Población Etnica que participa en procesos de activación de rutas y acceso a la oferta institucional = 10%
V7: Población Étnica que participa en la promoción de espacios del centro de Integración Afrodescendiente =10%
V8: Dependencias que participan en procesos de transversalización del enfoque étnico racial = 5%
V9: Población Afrodescendiente que es beneficiadas en la implementación del Plan Municipal Afrodescendiente= 15%","Creciente","Anual","Informes de supervisión con su correspondientes medios de verificación en medio fisico y magnetico.
Registros de ingreso y solicitud de espacios del Centro de Integraciaón Afrodescendiente.","Primaria ","Informes técnicos. listados de asistencia. base de datos y los formatos que se esten formalizados en ISOLUCION.</v>
      </c>
      <c r="BI383" s="4" t="str">
        <f t="shared" si="130"/>
        <v>","2019","0","Secretaria de Inclusión Social Familia y Derechos Humanos.","Secretaría de Inclusión Social. Familia y Derechos Humanos","Hojas de cálculo (Excel) y documentos de texto (word. pdf)","Registros administrativos ","El indicador es acumulativo. algunas acciones se realizarán en el año cero otras acciones se realizarán durante el año 1 y 2 y se tendrán algunas actividades que se mantendrán durante el cuatrienio.),</v>
      </c>
      <c r="BJ383" s="4" t="str">
        <f t="shared" si="131"/>
        <v>("3.4.15","Población étnica fortalecida en procesos de promoción de derechos, prácticas y saberes ancestrales","
Mediante este indicador se busca medir las acciones que esten orientadas al  fortalecimiento de la población etnica para el  goce efectivo de sus  derechos.  por medio de las estrategias contenidas en los instrumentos de planeación: Plan Municipal Afrodescendiente. Plan de Atención Psicosocial para la población Indígena y Politica Pública Indigena (Acuerdo 130 de 2019). Estas estrategias estarán orientadas  a la eliminación de barreras para el acceso a oportunidades de educación. participación. esparcimiento. empleo. emprendimiento y la generación de ingresos en igualdad de oportunidades. rescate de prácticas y saberes ancestrales de la población étnica y  la formulación de instrumentos que permitan abordar trasnversalmente las necesidades desde el entorno familiar. social y cultural. 
","Medir las acciones  y estrategias  generadas para   el goce efectivo de los derechos de la población etnica en el entorno familiar. social y cultural. ","Marco Normativo Internacional:
1. Convenio 169 de la OIT.
Marco normativo Nacional. 
1. Constitución Politica de 1991: Art 7. Art 8.  Art 13 y el  Art 55 transitorio.
2. Ley 22 de 1981. 
3. Ley 70 de 1993 y sus decretos reglamentarioS.
4. Ley 725 de 2001.
5 . Ordenanza 010 de 2017.
6. Acuerdo 11 de 2006.
7. Acuerdo 130 de 2019 (Politica Pública para los pueblos indigena de la ciudad de Medellín).
","(V1* 0.15) +(V2* 0.15) +(V3 * 0.10)  +(V4 * 0.10) +(V5 * 0.15) +(V6 *0.15) + (V7 * 0.10%)+(V8 * 0.15)","V1: Población Indigena atendida en el marco del Plan de Atención Psicosocial=15% 
V2: Poblacion Indigena que participa en la formulación Plan Indigena de Medellin =10%
V3: Población Étnica fortalecida en procesos organizativos y de participación = 10%
V4: Población étnica que participa en procesos de promoción de prácticas y saberes ancestrales =10%
V5: Población Afrodescendiente que participa en la formulación de la Política Pública Afrodescendiente =15%
V6: Población Etnica que participa en procesos de activación de rutas y acceso a la oferta institucional = 10%
V7: Población Étnica que participa en la promoción de espacios del centro de Integración Afrodescendiente =10%
V8: Dependencias que participan en procesos de transversalización del enfoque étnico racial = 5%
V9: Población Afrodescendiente que es beneficiadas en la implementación del Plan Municipal Afrodescendiente= 15%","Creciente","Anual","Informes de supervisión con su correspondientes medios de verificación en medio fisico y magnetico.
Registros de ingreso y solicitud de espacios del Centro de Integraciaón Afrodescendiente.","Primaria ","Informes técnicos. listados de asistencia. base de datos y los formatos que se esten formalizados en ISOLUCION.","2019","0","Secretaria de Inclusión Social Familia y Derechos Humanos.","Secretaría de Inclusión Social. Familia y Derechos Humanos","Hojas de cálculo (Excel) y documentos de texto (word. pdf)","Registros administrativos ","El indicador es acumulativo. algunas acciones se realizarán en el año cero otras acciones se realizarán durante el año 1 y 2 y se tendrán algunas actividades que se mantendrán durante el cuatrienio.),</v>
      </c>
    </row>
    <row r="384" spans="1:62" x14ac:dyDescent="0.2">
      <c r="A384" s="5" t="s">
        <v>382</v>
      </c>
      <c r="B384" s="6" t="s">
        <v>5994</v>
      </c>
      <c r="C384" s="18" t="s">
        <v>2938</v>
      </c>
      <c r="D384" s="18" t="s">
        <v>2939</v>
      </c>
      <c r="E384" s="18" t="s">
        <v>2214</v>
      </c>
      <c r="F384" s="19" t="s">
        <v>2209</v>
      </c>
      <c r="G384" s="18" t="s">
        <v>2940</v>
      </c>
      <c r="H384" s="19" t="s">
        <v>1620</v>
      </c>
      <c r="I384" s="19" t="s">
        <v>856</v>
      </c>
      <c r="J384" s="18" t="s">
        <v>2941</v>
      </c>
      <c r="K384" s="19" t="s">
        <v>822</v>
      </c>
      <c r="L384" s="19" t="s">
        <v>2942</v>
      </c>
      <c r="M384" s="19">
        <v>2018</v>
      </c>
      <c r="N384" s="18"/>
      <c r="O384" s="18" t="s">
        <v>2204</v>
      </c>
      <c r="P384" s="18" t="s">
        <v>2204</v>
      </c>
      <c r="Q384" s="18" t="s">
        <v>2218</v>
      </c>
      <c r="R384" s="18" t="s">
        <v>897</v>
      </c>
      <c r="S384" s="18" t="s">
        <v>2943</v>
      </c>
      <c r="U384" s="10" t="s">
        <v>6434</v>
      </c>
      <c r="V384" s="4" t="str">
        <f t="shared" si="110"/>
        <v>3.4.16</v>
      </c>
      <c r="W384" s="122" t="s">
        <v>6435</v>
      </c>
      <c r="X384" s="4" t="str">
        <f t="shared" si="111"/>
        <v>Mortalidad por desnutrición en niños menores de 5 años</v>
      </c>
      <c r="Y384" s="4" t="s">
        <v>6435</v>
      </c>
      <c r="Z384" s="4" t="str">
        <f t="shared" si="112"/>
        <v>Expresa el total de defunción de la población menor de cinco años cuya causa de muerte es la desnutrición y/o deficiencias nutricionales.</v>
      </c>
      <c r="AA384" s="4" t="s">
        <v>6435</v>
      </c>
      <c r="AB384" s="4" t="str">
        <f t="shared" si="113"/>
        <v>Determinar la magnitud del evento con el fin de  evaluar la efectividad de las medidas implementadas para su prevención.</v>
      </c>
      <c r="AC384" s="4" t="s">
        <v>6435</v>
      </c>
      <c r="AD384" s="4" t="str">
        <f t="shared" si="114"/>
        <v>Ley 1438 de 2011.
Ley 1751 de 2015. Resolucion 429 de 2016. Resolucion 412 de 2000. Resolucion 518 de 2015. Resolucion 1841 de 2013. Ley 1098 de 2006.</v>
      </c>
      <c r="AE384" s="4" t="s">
        <v>6435</v>
      </c>
      <c r="AF384" s="4" t="str">
        <f t="shared" si="115"/>
        <v>V1/V2*100.000</v>
      </c>
      <c r="AG384" s="4" t="s">
        <v>6435</v>
      </c>
      <c r="AH384" s="4" t="str">
        <f t="shared" si="116"/>
        <v xml:space="preserve">V1= Número de muertes en menores de 5 años asociadas a desnutrición. (Número de defunciones de población menor de 5 años por Desnutrición y/o deficiencias nutricionales)
V2= Población menores de 5 años del municipio de Medellín.
</v>
      </c>
      <c r="AI384" s="4" t="s">
        <v>6435</v>
      </c>
      <c r="AJ384" s="4" t="str">
        <f t="shared" si="117"/>
        <v>Decreciente</v>
      </c>
      <c r="AK384" s="4" t="s">
        <v>6435</v>
      </c>
      <c r="AL384" s="4" t="str">
        <f t="shared" si="118"/>
        <v>Anual</v>
      </c>
      <c r="AM384" s="4" t="s">
        <v>6435</v>
      </c>
      <c r="AN384" s="4" t="str">
        <f t="shared" si="119"/>
        <v xml:space="preserve">Estadísticas Vitales EEVV (DANE)
Proyecciones de población (DANE)
</v>
      </c>
      <c r="AO384" s="4" t="s">
        <v>6435</v>
      </c>
      <c r="AP384" s="4" t="str">
        <f t="shared" si="120"/>
        <v>Primaria</v>
      </c>
      <c r="AQ384" s="4" t="s">
        <v>6435</v>
      </c>
      <c r="AR384" s="4" t="str">
        <f t="shared" si="121"/>
        <v xml:space="preserve">Base de Datos  </v>
      </c>
      <c r="AS384" s="4" t="s">
        <v>6435</v>
      </c>
      <c r="AT384" s="4">
        <f t="shared" si="122"/>
        <v>2018</v>
      </c>
      <c r="AU384" s="4" t="s">
        <v>6435</v>
      </c>
      <c r="AV384" s="4">
        <f t="shared" si="123"/>
        <v>0</v>
      </c>
      <c r="AW384" s="4" t="s">
        <v>6435</v>
      </c>
      <c r="AX384" s="4" t="str">
        <f t="shared" si="124"/>
        <v>UGIC_ DTP /Secretaria de Salud</v>
      </c>
      <c r="AY384" s="4" t="s">
        <v>6435</v>
      </c>
      <c r="AZ384" s="4" t="str">
        <f t="shared" si="125"/>
        <v>UGIC_ DTP /Secretaria de Salud</v>
      </c>
      <c r="BA384" s="4" t="s">
        <v>6435</v>
      </c>
      <c r="BB384" s="4" t="str">
        <f t="shared" si="126"/>
        <v>Base Datos</v>
      </c>
      <c r="BC384" s="4" t="s">
        <v>6435</v>
      </c>
      <c r="BD384" s="4" t="str">
        <f t="shared" si="127"/>
        <v>Registros administrativos</v>
      </c>
      <c r="BE384" s="4" t="s">
        <v>6435</v>
      </c>
      <c r="BF384" s="4" t="str">
        <f t="shared" si="128"/>
        <v>Se incluye este indicador por solicitud del Concejo de Medellin</v>
      </c>
      <c r="BG384" s="4" t="s">
        <v>6437</v>
      </c>
      <c r="BH384" s="4" t="str">
        <f t="shared" si="129"/>
        <v xml:space="preserve">("3.4.16","Mortalidad por desnutrición en niños menores de 5 años","Expresa el total de defunción de la población menor de cinco años cuya causa de muerte es la desnutrición y/o deficiencias nutricionales.","Determinar la magnitud del evento con el fin de  evaluar la efectividad de las medidas implementadas para su prevención.","Ley 1438 de 2011.
Ley 1751 de 2015. Resolucion 429 de 2016. Resolucion 412 de 2000. Resolucion 518 de 2015. Resolucion 1841 de 2013. Ley 1098 de 2006.","V1/V2*100.000","V1= Número de muertes en menores de 5 años asociadas a desnutrición. (Número de defunciones de población menor de 5 años por Desnutrición y/o deficiencias nutricionales)
V2= Población menores de 5 años del municipio de Medellín.
","Decreciente","Anual","Estadísticas Vitales EEVV (DANE)
Proyecciones de población (DANE)
","Primaria","Base de Datos  </v>
      </c>
      <c r="BI384" s="4" t="str">
        <f t="shared" si="130"/>
        <v>","2018","0","UGIC_ DTP /Secretaria de Salud","UGIC_ DTP /Secretaria de Salud","Base Datos","Registros administrativos","Se incluye este indicador por solicitud del Concejo de Medellin),</v>
      </c>
      <c r="BJ384" s="4" t="str">
        <f t="shared" si="131"/>
        <v>("3.4.16","Mortalidad por desnutrición en niños menores de 5 años","Expresa el total de defunción de la población menor de cinco años cuya causa de muerte es la desnutrición y/o deficiencias nutricionales.","Determinar la magnitud del evento con el fin de  evaluar la efectividad de las medidas implementadas para su prevención.","Ley 1438 de 2011.
Ley 1751 de 2015. Resolucion 429 de 2016. Resolucion 412 de 2000. Resolucion 518 de 2015. Resolucion 1841 de 2013. Ley 1098 de 2006.","V1/V2*100.000","V1= Número de muertes en menores de 5 años asociadas a desnutrición. (Número de defunciones de población menor de 5 años por Desnutrición y/o deficiencias nutricionales)
V2= Población menores de 5 años del municipio de Medellín.
","Decreciente","Anual","Estadísticas Vitales EEVV (DANE)
Proyecciones de población (DANE)
","Primaria","Base de Datos  ","2018","0","UGIC_ DTP /Secretaria de Salud","UGIC_ DTP /Secretaria de Salud","Base Datos","Registros administrativos","Se incluye este indicador por solicitud del Concejo de Medellin),</v>
      </c>
    </row>
    <row r="385" spans="1:62" x14ac:dyDescent="0.2">
      <c r="A385" s="5" t="s">
        <v>383</v>
      </c>
      <c r="B385" s="6" t="s">
        <v>5995</v>
      </c>
      <c r="C385" s="18" t="s">
        <v>2944</v>
      </c>
      <c r="D385" s="18" t="s">
        <v>2945</v>
      </c>
      <c r="E385" s="18" t="s">
        <v>2946</v>
      </c>
      <c r="F385" s="19" t="s">
        <v>832</v>
      </c>
      <c r="G385" s="18" t="s">
        <v>2947</v>
      </c>
      <c r="H385" s="18" t="s">
        <v>1620</v>
      </c>
      <c r="I385" s="18" t="s">
        <v>2948</v>
      </c>
      <c r="J385" s="18" t="s">
        <v>2949</v>
      </c>
      <c r="K385" s="18" t="s">
        <v>822</v>
      </c>
      <c r="L385" s="18" t="s">
        <v>2950</v>
      </c>
      <c r="M385" s="18">
        <v>2019</v>
      </c>
      <c r="N385" s="18"/>
      <c r="O385" s="18" t="s">
        <v>2951</v>
      </c>
      <c r="P385" s="18" t="s">
        <v>2839</v>
      </c>
      <c r="Q385" s="18" t="s">
        <v>2872</v>
      </c>
      <c r="R385" s="18" t="s">
        <v>2952</v>
      </c>
      <c r="S385" s="18" t="s">
        <v>2953</v>
      </c>
      <c r="U385" s="10" t="s">
        <v>6434</v>
      </c>
      <c r="V385" s="4" t="str">
        <f t="shared" si="110"/>
        <v>3.4.17</v>
      </c>
      <c r="W385" s="122" t="s">
        <v>6435</v>
      </c>
      <c r="X385" s="4" t="str">
        <f t="shared" si="111"/>
        <v>Población LGTBI que se ha sentido discriminada por su identidad de género o su orientación sexual</v>
      </c>
      <c r="Y385" s="4" t="s">
        <v>6435</v>
      </c>
      <c r="Z385" s="4" t="str">
        <f t="shared" si="112"/>
        <v xml:space="preserve">Es el resultado de medir la percepción que manifiesta la población LGBTI (Lesbianas. Gay. Bisexuales. Transgénero.  e Intersexuales) de haberse sentido discriminada por su identidad de género  u orientación sexual </v>
      </c>
      <c r="AA385" s="4" t="s">
        <v>6435</v>
      </c>
      <c r="AB385" s="4" t="str">
        <f t="shared" si="113"/>
        <v>Medir la percepción  que tiene la población LGTBI  frente a la discriminación por su identidad de género o su orientación sexual. a fin de verificar la disminución de esta percepción en dicha población</v>
      </c>
      <c r="AC385" s="4" t="s">
        <v>6435</v>
      </c>
      <c r="AD385" s="4" t="str">
        <f t="shared" si="114"/>
        <v>•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v>
      </c>
      <c r="AE385" s="4" t="s">
        <v>6435</v>
      </c>
      <c r="AF385" s="4" t="str">
        <f t="shared" si="115"/>
        <v>(V1/V2)*100</v>
      </c>
      <c r="AG385" s="4" t="s">
        <v>6435</v>
      </c>
      <c r="AH385" s="4" t="str">
        <f t="shared" si="116"/>
        <v xml:space="preserve">V1= Total de Población LGTBI entrevistada  que se ha sentido discriminada por su identidad de género o su orientación sexual 
V2= total de Población LGTBI entrevistada </v>
      </c>
      <c r="AI385" s="4" t="s">
        <v>6435</v>
      </c>
      <c r="AJ385" s="4" t="str">
        <f t="shared" si="117"/>
        <v>Decreciente</v>
      </c>
      <c r="AK385" s="4" t="s">
        <v>6435</v>
      </c>
      <c r="AL385" s="4" t="str">
        <f t="shared" si="118"/>
        <v xml:space="preserve">Bienal </v>
      </c>
      <c r="AM385" s="4" t="s">
        <v>6435</v>
      </c>
      <c r="AN385" s="4" t="str">
        <f t="shared" si="119"/>
        <v>Población encuestada  para establecer el porcentaje percepción  de discriminacón en la poblacion LGBTI</v>
      </c>
      <c r="AO385" s="4" t="s">
        <v>6435</v>
      </c>
      <c r="AP385" s="4" t="str">
        <f t="shared" si="120"/>
        <v>Primaria</v>
      </c>
      <c r="AQ385" s="4" t="s">
        <v>6435</v>
      </c>
      <c r="AR385" s="4" t="str">
        <f t="shared" si="121"/>
        <v xml:space="preserve">Registro de encuestas. entrevistas o demás métodos usados para establecer la percepción </v>
      </c>
      <c r="AS385" s="4" t="s">
        <v>6435</v>
      </c>
      <c r="AT385" s="4">
        <f t="shared" si="122"/>
        <v>2019</v>
      </c>
      <c r="AU385" s="4" t="s">
        <v>6435</v>
      </c>
      <c r="AV385" s="4">
        <f t="shared" si="123"/>
        <v>0</v>
      </c>
      <c r="AW385" s="4" t="s">
        <v>6435</v>
      </c>
      <c r="AX385" s="4" t="str">
        <f t="shared" si="124"/>
        <v>Líder de Programa Unidad de Programas Sociales especiales - UPSE</v>
      </c>
      <c r="AY385" s="4" t="s">
        <v>6435</v>
      </c>
      <c r="AZ385" s="4" t="str">
        <f t="shared" si="125"/>
        <v>Secretaría de Inclusión Social. Familia y Derechos Humanos</v>
      </c>
      <c r="BA385" s="4" t="s">
        <v>6435</v>
      </c>
      <c r="BB385" s="4" t="str">
        <f t="shared" si="126"/>
        <v>Bases de datos  (Access)
Hojas de cálculo Excel
Documentos de texto (Word. PDF. TXT)
Multimedia</v>
      </c>
      <c r="BC385" s="4" t="s">
        <v>6435</v>
      </c>
      <c r="BD385" s="4" t="str">
        <f t="shared" si="127"/>
        <v xml:space="preserve">
 encuestas y/o entrevistas</v>
      </c>
      <c r="BE385" s="4" t="s">
        <v>6435</v>
      </c>
      <c r="BF385" s="4" t="str">
        <f t="shared" si="128"/>
        <v xml:space="preserve">Se propone que se mida en el 2021 y 2023 </v>
      </c>
      <c r="BG385" s="4" t="s">
        <v>6437</v>
      </c>
      <c r="BH385" s="4" t="str">
        <f t="shared" si="129"/>
        <v xml:space="preserve">("3.4.17","Población LGTBI que se ha sentido discriminada por su identidad de género o su orientación sexual","Es el resultado de medir la percepción que manifiesta la población LGBTI (Lesbianas. Gay. Bisexuales. Transgénero.  e Intersexuales) de haberse sentido discriminada por su identidad de género  u orientación sexual ","Medir la percepción  que tiene la población LGTBI  frente a la discriminación por su identidad de género o su orientación sexual. a fin de verificar la disminución de esta percepción en dicha población","•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país","(V1/V2)*100","V1= Total de Población LGTBI entrevistada  que se ha sentido discriminada por su identidad de género o su orientación sexual 
V2= total de Población LGTBI entrevistada ","Decreciente","Bienal ","Población encuestada  para establecer el porcentaje percepción  de discriminacón en la poblacion LGBTI","Primaria","Registro de encuestas. entrevistas o demás métodos usados para establecer la percepción </v>
      </c>
      <c r="BI385" s="4" t="str">
        <f t="shared" si="130"/>
        <v>","2019","0","Líder de Programa Unidad de Programas Sociales especiales - UPSE","Secretaría de Inclusión Social. Familia y Derechos Humanos","Bases de datos  (Access)
Hojas de cálculo Excel
Documentos de texto (Word. PDF. TXT)
Multimedia","
 encuestas y/o entrevistas","Se propone que se mida en el 2021 y 2023 ),</v>
      </c>
      <c r="BJ385" s="4" t="str">
        <f t="shared" si="131"/>
        <v>("3.4.17","Población LGTBI que se ha sentido discriminada por su identidad de género o su orientación sexual","Es el resultado de medir la percepción que manifiesta la población LGBTI (Lesbianas. Gay. Bisexuales. Transgénero.  e Intersexuales) de haberse sentido discriminada por su identidad de género  u orientación sexual ","Medir la percepción  que tiene la población LGTBI  frente a la discriminación por su identidad de género o su orientación sexual. a fin de verificar la disminución de esta percepción en dicha población","•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país","(V1/V2)*100","V1= Total de Población LGTBI entrevistada  que se ha sentido discriminada por su identidad de género o su orientación sexual 
V2= total de Población LGTBI entrevistada ","Decreciente","Bienal ","Población encuestada  para establecer el porcentaje percepción  de discriminacón en la poblacion LGBTI","Primaria","Registro de encuestas. entrevistas o demás métodos usados para establecer la percepción ","2019","0","Líder de Programa Unidad de Programas Sociales especiales - UPSE","Secretaría de Inclusión Social. Familia y Derechos Humanos","Bases de datos  (Access)
Hojas de cálculo Excel
Documentos de texto (Word. PDF. TXT)
Multimedia","
 encuestas y/o entrevistas","Se propone que se mida en el 2021 y 2023 ),</v>
      </c>
    </row>
    <row r="386" spans="1:62" x14ac:dyDescent="0.2">
      <c r="A386" s="5" t="s">
        <v>384</v>
      </c>
      <c r="B386" s="6" t="s">
        <v>5996</v>
      </c>
      <c r="C386" s="14" t="s">
        <v>2954</v>
      </c>
      <c r="D386" s="14" t="s">
        <v>2955</v>
      </c>
      <c r="E386" s="14" t="s">
        <v>2956</v>
      </c>
      <c r="F386" s="14" t="s">
        <v>817</v>
      </c>
      <c r="G386" s="14" t="s">
        <v>2957</v>
      </c>
      <c r="H386" s="14" t="s">
        <v>1112</v>
      </c>
      <c r="I386" s="14" t="s">
        <v>903</v>
      </c>
      <c r="J386" s="14" t="s">
        <v>2958</v>
      </c>
      <c r="K386" s="14" t="s">
        <v>822</v>
      </c>
      <c r="L386" s="14" t="s">
        <v>916</v>
      </c>
      <c r="M386" s="14">
        <v>2019</v>
      </c>
      <c r="N386" s="14"/>
      <c r="O386" s="14" t="s">
        <v>2959</v>
      </c>
      <c r="P386" s="14" t="s">
        <v>2839</v>
      </c>
      <c r="Q386" s="14" t="s">
        <v>2960</v>
      </c>
      <c r="R386" s="14" t="s">
        <v>2961</v>
      </c>
      <c r="S386" s="14"/>
      <c r="U386" s="10" t="s">
        <v>6434</v>
      </c>
      <c r="V386" s="4" t="str">
        <f t="shared" si="110"/>
        <v>3.4.1.1</v>
      </c>
      <c r="W386" s="122" t="s">
        <v>6435</v>
      </c>
      <c r="X386" s="4" t="str">
        <f t="shared" si="111"/>
        <v>Familias atendidas en programas de complementación o asistencia alimentaria</v>
      </c>
      <c r="Y386" s="4" t="s">
        <v>6435</v>
      </c>
      <c r="Z386" s="4" t="str">
        <f t="shared" si="112"/>
        <v xml:space="preserve">Mide el número de familias atendidas en programas  de complementación o asistencia alimentaria.  </v>
      </c>
      <c r="AA386" s="4" t="s">
        <v>6435</v>
      </c>
      <c r="AB386" s="4" t="str">
        <f t="shared" si="113"/>
        <v>Medir la cobertura de los programas de complementación y/o asistencia alimentaria.</v>
      </c>
      <c r="AC386" s="4" t="s">
        <v>6435</v>
      </c>
      <c r="AD386" s="4" t="str">
        <f t="shared" si="114"/>
        <v>• Acuerdo 38 de 2005
• Acuerdo 100 de 2013
• Conpes 113 de 2007
• Conpes 140 de 2011
• Decreto 2055 de 2009
• Acuerdo 32 de 2004</v>
      </c>
      <c r="AE386" s="4" t="s">
        <v>6435</v>
      </c>
      <c r="AF386" s="4" t="str">
        <f t="shared" si="115"/>
        <v>V1</v>
      </c>
      <c r="AG386" s="4" t="s">
        <v>6435</v>
      </c>
      <c r="AH386" s="4" t="str">
        <f t="shared" si="116"/>
        <v>V1: Número total de familias atendidas con complementación y/o asistencia alimentaria</v>
      </c>
      <c r="AI386" s="4" t="s">
        <v>6435</v>
      </c>
      <c r="AJ386" s="4" t="str">
        <f t="shared" si="117"/>
        <v>Constante</v>
      </c>
      <c r="AK386" s="4" t="s">
        <v>6435</v>
      </c>
      <c r="AL386" s="4" t="str">
        <f t="shared" si="118"/>
        <v>Mensual</v>
      </c>
      <c r="AM386" s="4" t="s">
        <v>6435</v>
      </c>
      <c r="AN386" s="4" t="str">
        <f t="shared" si="119"/>
        <v>Bases de datos de beneficiarios del proyecto</v>
      </c>
      <c r="AO386" s="4" t="s">
        <v>6435</v>
      </c>
      <c r="AP386" s="4" t="str">
        <f t="shared" si="120"/>
        <v>Primaria</v>
      </c>
      <c r="AQ386" s="4" t="s">
        <v>6435</v>
      </c>
      <c r="AR386" s="4" t="str">
        <f t="shared" si="121"/>
        <v>Bases de datos</v>
      </c>
      <c r="AS386" s="4" t="s">
        <v>6435</v>
      </c>
      <c r="AT386" s="4">
        <f t="shared" si="122"/>
        <v>2019</v>
      </c>
      <c r="AU386" s="4" t="s">
        <v>6435</v>
      </c>
      <c r="AV386" s="4">
        <f t="shared" si="123"/>
        <v>0</v>
      </c>
      <c r="AW386" s="4" t="s">
        <v>6435</v>
      </c>
      <c r="AX386" s="4" t="str">
        <f t="shared" si="124"/>
        <v>Equipo de Seguridad Alimentaria y Nutricional</v>
      </c>
      <c r="AY386" s="4" t="s">
        <v>6435</v>
      </c>
      <c r="AZ386" s="4" t="str">
        <f t="shared" si="125"/>
        <v>Secretaría de Inclusión Social. Familia y Derechos Humanos</v>
      </c>
      <c r="BA386" s="4" t="s">
        <v>6435</v>
      </c>
      <c r="BB386" s="4" t="str">
        <f t="shared" si="126"/>
        <v xml:space="preserve">Hojas de cálculo (Excel). </v>
      </c>
      <c r="BC386" s="4" t="s">
        <v>6435</v>
      </c>
      <c r="BD386" s="4" t="str">
        <f t="shared" si="127"/>
        <v xml:space="preserve">Registros administrativos
</v>
      </c>
      <c r="BE386" s="4" t="s">
        <v>6435</v>
      </c>
      <c r="BF386" s="4">
        <f t="shared" si="128"/>
        <v>0</v>
      </c>
      <c r="BG386" s="4" t="s">
        <v>6437</v>
      </c>
      <c r="BH386" s="4" t="str">
        <f t="shared" si="129"/>
        <v>("3.4.1.1","Familias atendidas en programas de complementación o asistencia alimentaria","Mide el número de familias atendidas en programas  de complementación o asistencia alimentaria.  ","Medir la cobertura de los programas de complementación y/o asistencia alimentaria.","• Acuerdo 38 de 2005
• Acuerdo 100 de 2013
• Conpes 113 de 2007
• Conpes 140 de 2011
• Decreto 2055 de 2009
• Acuerdo 32 de 2004","V1","V1: Número total de familias atendidas con complementación y/o asistencia alimentaria","Constante","Mensual","Bases de datos de beneficiarios del proyecto","Primaria","Bases de datos</v>
      </c>
      <c r="BI386" s="4" t="str">
        <f t="shared" si="130"/>
        <v>","2019","0","Equipo de Seguridad Alimentaria y Nutricional","Secretaría de Inclusión Social. Familia y Derechos Humanos","Hojas de cálculo (Excel). ","Registros administrativos
","0),</v>
      </c>
      <c r="BJ386" s="4" t="str">
        <f t="shared" si="131"/>
        <v>("3.4.1.1","Familias atendidas en programas de complementación o asistencia alimentaria","Mide el número de familias atendidas en programas  de complementación o asistencia alimentaria.  ","Medir la cobertura de los programas de complementación y/o asistencia alimentaria.","• Acuerdo 38 de 2005
• Acuerdo 100 de 2013
• Conpes 113 de 2007
• Conpes 140 de 2011
• Decreto 2055 de 2009
• Acuerdo 32 de 2004","V1","V1: Número total de familias atendidas con complementación y/o asistencia alimentaria","Constante","Mensual","Bases de datos de beneficiarios del proyecto","Primaria","Bases de datos","2019","0","Equipo de Seguridad Alimentaria y Nutricional","Secretaría de Inclusión Social. Familia y Derechos Humanos","Hojas de cálculo (Excel). ","Registros administrativos
","0),</v>
      </c>
    </row>
    <row r="387" spans="1:62" x14ac:dyDescent="0.2">
      <c r="A387" s="5" t="s">
        <v>385</v>
      </c>
      <c r="B387" s="6" t="s">
        <v>5997</v>
      </c>
      <c r="C387" s="14" t="s">
        <v>2962</v>
      </c>
      <c r="D387" s="14" t="s">
        <v>2963</v>
      </c>
      <c r="E387" s="14" t="s">
        <v>2964</v>
      </c>
      <c r="F387" s="14" t="s">
        <v>817</v>
      </c>
      <c r="G387" s="14" t="s">
        <v>2965</v>
      </c>
      <c r="H387" s="14" t="s">
        <v>1112</v>
      </c>
      <c r="I387" s="14" t="s">
        <v>903</v>
      </c>
      <c r="J387" s="14" t="s">
        <v>2958</v>
      </c>
      <c r="K387" s="14" t="s">
        <v>822</v>
      </c>
      <c r="L387" s="14" t="s">
        <v>916</v>
      </c>
      <c r="M387" s="14">
        <v>2019</v>
      </c>
      <c r="N387" s="14"/>
      <c r="O387" s="14" t="s">
        <v>2959</v>
      </c>
      <c r="P387" s="14" t="s">
        <v>2839</v>
      </c>
      <c r="Q387" s="14" t="s">
        <v>2966</v>
      </c>
      <c r="R387" s="14" t="s">
        <v>2961</v>
      </c>
      <c r="S387" s="14"/>
      <c r="U387" s="10" t="s">
        <v>6434</v>
      </c>
      <c r="V387" s="4" t="str">
        <f t="shared" si="110"/>
        <v>3.4.1.2</v>
      </c>
      <c r="W387" s="122" t="s">
        <v>6435</v>
      </c>
      <c r="X387" s="4" t="str">
        <f t="shared" si="111"/>
        <v>Paquetes alimentarios para las familias víctimas atendidas en emergencia humanitaria</v>
      </c>
      <c r="Y387" s="4" t="s">
        <v>6435</v>
      </c>
      <c r="Z387" s="4" t="str">
        <f t="shared" si="112"/>
        <v>Son paquetes  alimentarios entregados a familias víctimas del conflicto armado en emergencia humanitaria</v>
      </c>
      <c r="AA387" s="4" t="s">
        <v>6435</v>
      </c>
      <c r="AB387" s="4" t="str">
        <f t="shared" si="113"/>
        <v>Medir la entrega de paquetes  alimentarios entregados a familias víctimas del conflicto armado en emergencia humanitaria</v>
      </c>
      <c r="AC387" s="4" t="s">
        <v>6435</v>
      </c>
      <c r="AD387" s="4" t="str">
        <f t="shared" si="114"/>
        <v>Ley 1448 de 2011
acuerdo municipal 049 de 2007</v>
      </c>
      <c r="AE387" s="4" t="s">
        <v>6435</v>
      </c>
      <c r="AF387" s="4" t="str">
        <f t="shared" si="115"/>
        <v>V1</v>
      </c>
      <c r="AG387" s="4" t="s">
        <v>6435</v>
      </c>
      <c r="AH387" s="4" t="str">
        <f t="shared" si="116"/>
        <v xml:space="preserve">V1: Número total de paquetes alimenatrios entregados a  familias víctimas </v>
      </c>
      <c r="AI387" s="4" t="s">
        <v>6435</v>
      </c>
      <c r="AJ387" s="4" t="str">
        <f t="shared" si="117"/>
        <v>Constante</v>
      </c>
      <c r="AK387" s="4" t="s">
        <v>6435</v>
      </c>
      <c r="AL387" s="4" t="str">
        <f t="shared" si="118"/>
        <v>Mensual</v>
      </c>
      <c r="AM387" s="4" t="s">
        <v>6435</v>
      </c>
      <c r="AN387" s="4" t="str">
        <f t="shared" si="119"/>
        <v>Bases de datos de beneficiarios del proyecto</v>
      </c>
      <c r="AO387" s="4" t="s">
        <v>6435</v>
      </c>
      <c r="AP387" s="4" t="str">
        <f t="shared" si="120"/>
        <v>Primaria</v>
      </c>
      <c r="AQ387" s="4" t="s">
        <v>6435</v>
      </c>
      <c r="AR387" s="4" t="str">
        <f t="shared" si="121"/>
        <v>Bases de datos</v>
      </c>
      <c r="AS387" s="4" t="s">
        <v>6435</v>
      </c>
      <c r="AT387" s="4">
        <f t="shared" si="122"/>
        <v>2019</v>
      </c>
      <c r="AU387" s="4" t="s">
        <v>6435</v>
      </c>
      <c r="AV387" s="4">
        <f t="shared" si="123"/>
        <v>0</v>
      </c>
      <c r="AW387" s="4" t="s">
        <v>6435</v>
      </c>
      <c r="AX387" s="4" t="str">
        <f t="shared" si="124"/>
        <v>Equipo de Seguridad Alimentaria y Nutricional</v>
      </c>
      <c r="AY387" s="4" t="s">
        <v>6435</v>
      </c>
      <c r="AZ387" s="4" t="str">
        <f t="shared" si="125"/>
        <v>Secretaría de Inclusión Social. Familia y Derechos Humanos</v>
      </c>
      <c r="BA387" s="4" t="s">
        <v>6435</v>
      </c>
      <c r="BB387" s="4" t="str">
        <f t="shared" si="126"/>
        <v>Hojas de cálculo (Excel). .</v>
      </c>
      <c r="BC387" s="4" t="s">
        <v>6435</v>
      </c>
      <c r="BD387" s="4" t="str">
        <f t="shared" si="127"/>
        <v xml:space="preserve">Registros administrativos
</v>
      </c>
      <c r="BE387" s="4" t="s">
        <v>6435</v>
      </c>
      <c r="BF387" s="4">
        <f t="shared" si="128"/>
        <v>0</v>
      </c>
      <c r="BG387" s="4" t="s">
        <v>6437</v>
      </c>
      <c r="BH387" s="4" t="str">
        <f t="shared" si="129"/>
        <v>("3.4.1.2","Paquetes alimentarios para las familias víctimas atendidas en emergencia humanitaria","Son paquetes  alimentarios entregados a familias víctimas del conflicto armado en emergencia humanitaria","Medir la entrega de paquetes  alimentarios entregados a familias víctimas del conflicto armado en emergencia humanitaria","Ley 1448 de 2011
acuerdo municipal 049 de 2007","V1","V1: Número total de paquetes alimenatrios entregados a  familias víctimas ","Constante","Mensual","Bases de datos de beneficiarios del proyecto","Primaria","Bases de datos</v>
      </c>
      <c r="BI387" s="4" t="str">
        <f t="shared" si="130"/>
        <v>","2019","0","Equipo de Seguridad Alimentaria y Nutricional","Secretaría de Inclusión Social. Familia y Derechos Humanos","Hojas de cálculo (Excel). .","Registros administrativos
","0),</v>
      </c>
      <c r="BJ387" s="4" t="str">
        <f t="shared" si="131"/>
        <v>("3.4.1.2","Paquetes alimentarios para las familias víctimas atendidas en emergencia humanitaria","Son paquetes  alimentarios entregados a familias víctimas del conflicto armado en emergencia humanitaria","Medir la entrega de paquetes  alimentarios entregados a familias víctimas del conflicto armado en emergencia humanitaria","Ley 1448 de 2011
acuerdo municipal 049 de 2007","V1","V1: Número total de paquetes alimenatrios entregados a  familias víctimas ","Constante","Mensual","Bases de datos de beneficiarios del proyecto","Primaria","Bases de datos","2019","0","Equipo de Seguridad Alimentaria y Nutricional","Secretaría de Inclusión Social. Familia y Derechos Humanos","Hojas de cálculo (Excel). .","Registros administrativos
","0),</v>
      </c>
    </row>
    <row r="388" spans="1:62" x14ac:dyDescent="0.2">
      <c r="A388" s="5" t="s">
        <v>386</v>
      </c>
      <c r="B388" s="6" t="s">
        <v>5998</v>
      </c>
      <c r="C388" s="14" t="s">
        <v>2967</v>
      </c>
      <c r="D388" s="14" t="s">
        <v>2968</v>
      </c>
      <c r="E388" s="14" t="s">
        <v>2969</v>
      </c>
      <c r="F388" s="14" t="s">
        <v>817</v>
      </c>
      <c r="G388" s="14" t="s">
        <v>2970</v>
      </c>
      <c r="H388" s="14" t="s">
        <v>1112</v>
      </c>
      <c r="I388" s="14" t="s">
        <v>903</v>
      </c>
      <c r="J388" s="14" t="s">
        <v>2958</v>
      </c>
      <c r="K388" s="14" t="s">
        <v>822</v>
      </c>
      <c r="L388" s="14" t="s">
        <v>916</v>
      </c>
      <c r="M388" s="14">
        <v>2019</v>
      </c>
      <c r="N388" s="14"/>
      <c r="O388" s="14" t="s">
        <v>2959</v>
      </c>
      <c r="P388" s="14" t="s">
        <v>2839</v>
      </c>
      <c r="Q388" s="14" t="s">
        <v>2638</v>
      </c>
      <c r="R388" s="14" t="s">
        <v>2961</v>
      </c>
      <c r="S388" s="14"/>
      <c r="U388" s="10" t="s">
        <v>6434</v>
      </c>
      <c r="V388" s="4" t="str">
        <f t="shared" ref="V388:V451" si="132">+A388</f>
        <v>3.4.1.3</v>
      </c>
      <c r="W388" s="122" t="s">
        <v>6435</v>
      </c>
      <c r="X388" s="4" t="str">
        <f t="shared" ref="X388:X451" si="133">+B388</f>
        <v>Escolares atendidos con complementación alimentaria y educación nutricional</v>
      </c>
      <c r="Y388" s="4" t="s">
        <v>6435</v>
      </c>
      <c r="Z388" s="4" t="str">
        <f t="shared" ref="Z388:Z451" si="134">+C388</f>
        <v>Mide el número de escolares atendidos con complementos alimentarios en los diferentes establecimientos educativos públicos y de cobertura de la ciudad. para mejorar la asistencia y permanencia en clase de los escolares.</v>
      </c>
      <c r="AA388" s="4" t="s">
        <v>6435</v>
      </c>
      <c r="AB388" s="4" t="str">
        <f t="shared" ref="AB388:AB451" si="135">+D388</f>
        <v>Medir la cobertura del Programa de Alimentación Escolar - PAE</v>
      </c>
      <c r="AC388" s="4" t="s">
        <v>6435</v>
      </c>
      <c r="AD388" s="4" t="str">
        <f t="shared" ref="AD388:AD451" si="136">+E388</f>
        <v>• Acuerdo 38 de 2005
• Acuerdo 100 de 2013
• Conpes 113 de 2007
• Conpes 140 de 2011
• Decreto 2055 de 2009
• Acuerdo 78 de 1961
• Acuerdo 33 de 2002</v>
      </c>
      <c r="AE388" s="4" t="s">
        <v>6435</v>
      </c>
      <c r="AF388" s="4" t="str">
        <f t="shared" ref="AF388:AF451" si="137">+F388</f>
        <v>V1</v>
      </c>
      <c r="AG388" s="4" t="s">
        <v>6435</v>
      </c>
      <c r="AH388" s="4" t="str">
        <f t="shared" ref="AH388:AH451" si="138">+G388</f>
        <v xml:space="preserve">V1: Número total de escolares atendidos con complementación alimentaria y educación nutricional </v>
      </c>
      <c r="AI388" s="4" t="s">
        <v>6435</v>
      </c>
      <c r="AJ388" s="4" t="str">
        <f t="shared" ref="AJ388:AJ451" si="139">+H388</f>
        <v>Constante</v>
      </c>
      <c r="AK388" s="4" t="s">
        <v>6435</v>
      </c>
      <c r="AL388" s="4" t="str">
        <f t="shared" ref="AL388:AL451" si="140">+I388</f>
        <v>Mensual</v>
      </c>
      <c r="AM388" s="4" t="s">
        <v>6435</v>
      </c>
      <c r="AN388" s="4" t="str">
        <f t="shared" ref="AN388:AN451" si="141">+J388</f>
        <v>Bases de datos de beneficiarios del proyecto</v>
      </c>
      <c r="AO388" s="4" t="s">
        <v>6435</v>
      </c>
      <c r="AP388" s="4" t="str">
        <f t="shared" ref="AP388:AP451" si="142">+K388</f>
        <v>Primaria</v>
      </c>
      <c r="AQ388" s="4" t="s">
        <v>6435</v>
      </c>
      <c r="AR388" s="4" t="str">
        <f t="shared" ref="AR388:AR451" si="143">+L388</f>
        <v>Bases de datos</v>
      </c>
      <c r="AS388" s="4" t="s">
        <v>6435</v>
      </c>
      <c r="AT388" s="4">
        <f t="shared" ref="AT388:AT451" si="144">+M388</f>
        <v>2019</v>
      </c>
      <c r="AU388" s="4" t="s">
        <v>6435</v>
      </c>
      <c r="AV388" s="4">
        <f t="shared" ref="AV388:AV451" si="145">+N388</f>
        <v>0</v>
      </c>
      <c r="AW388" s="4" t="s">
        <v>6435</v>
      </c>
      <c r="AX388" s="4" t="str">
        <f t="shared" ref="AX388:AX451" si="146">+O388</f>
        <v>Equipo de Seguridad Alimentaria y Nutricional</v>
      </c>
      <c r="AY388" s="4" t="s">
        <v>6435</v>
      </c>
      <c r="AZ388" s="4" t="str">
        <f t="shared" ref="AZ388:AZ451" si="147">+P388</f>
        <v>Secretaría de Inclusión Social. Familia y Derechos Humanos</v>
      </c>
      <c r="BA388" s="4" t="s">
        <v>6435</v>
      </c>
      <c r="BB388" s="4" t="str">
        <f t="shared" ref="BB388:BB451" si="148">+Q388</f>
        <v>Hojas de cálculo (Excel)</v>
      </c>
      <c r="BC388" s="4" t="s">
        <v>6435</v>
      </c>
      <c r="BD388" s="4" t="str">
        <f t="shared" ref="BD388:BD451" si="149">+R388</f>
        <v xml:space="preserve">Registros administrativos
</v>
      </c>
      <c r="BE388" s="4" t="s">
        <v>6435</v>
      </c>
      <c r="BF388" s="4">
        <f t="shared" ref="BF388:BF451" si="150">+S388</f>
        <v>0</v>
      </c>
      <c r="BG388" s="4" t="s">
        <v>6437</v>
      </c>
      <c r="BH388" s="4" t="str">
        <f t="shared" ref="BH388:BH451" si="151">+CONCATENATE(U388,V388,W388,X388,Y388,Z388,AA388,AB388,AC388,AD388,AE388,AF388,AG388,AH388,AI388,AJ388,AK388,AL388,AM388,AN388,AO388,AP388,AQ388,AR388)</f>
        <v>("3.4.1.3","Escolares atendidos con complementación alimentaria y educación nutricional","Mide el número de escolares atendidos con complementos alimentarios en los diferentes establecimientos educativos públicos y de cobertura de la ciudad. para mejorar la asistencia y permanencia en clase de los escolares.","Medir la cobertura del Programa de Alimentación Escolar - PAE","• Acuerdo 38 de 2005
• Acuerdo 100 de 2013
• Conpes 113 de 2007
• Conpes 140 de 2011
• Decreto 2055 de 2009
• Acuerdo 78 de 1961
• Acuerdo 33 de 2002","V1","V1: Número total de escolares atendidos con complementación alimentaria y educación nutricional ","Constante","Mensual","Bases de datos de beneficiarios del proyecto","Primaria","Bases de datos</v>
      </c>
      <c r="BI388" s="4" t="str">
        <f t="shared" ref="BI388:BI451" si="152">+CONCATENATE(AS388,AT388,AU388,AV388,AW388,AX388,AY388,AZ388,BA388,BB388,BC388,BD388,BE388,BF388,BG388)</f>
        <v>","2019","0","Equipo de Seguridad Alimentaria y Nutricional","Secretaría de Inclusión Social. Familia y Derechos Humanos","Hojas de cálculo (Excel)","Registros administrativos
","0),</v>
      </c>
      <c r="BJ388" s="4" t="str">
        <f t="shared" ref="BJ388:BJ451" si="153">+CONCATENATE(BH388,BI388)</f>
        <v>("3.4.1.3","Escolares atendidos con complementación alimentaria y educación nutricional","Mide el número de escolares atendidos con complementos alimentarios en los diferentes establecimientos educativos públicos y de cobertura de la ciudad. para mejorar la asistencia y permanencia en clase de los escolares.","Medir la cobertura del Programa de Alimentación Escolar - PAE","• Acuerdo 38 de 2005
• Acuerdo 100 de 2013
• Conpes 113 de 2007
• Conpes 140 de 2011
• Decreto 2055 de 2009
• Acuerdo 78 de 1961
• Acuerdo 33 de 2002","V1","V1: Número total de escolares atendidos con complementación alimentaria y educación nutricional ","Constante","Mensual","Bases de datos de beneficiarios del proyecto","Primaria","Bases de datos","2019","0","Equipo de Seguridad Alimentaria y Nutricional","Secretaría de Inclusión Social. Familia y Derechos Humanos","Hojas de cálculo (Excel)","Registros administrativos
","0),</v>
      </c>
    </row>
    <row r="389" spans="1:62" x14ac:dyDescent="0.2">
      <c r="A389" s="5" t="s">
        <v>387</v>
      </c>
      <c r="B389" s="6" t="s">
        <v>5999</v>
      </c>
      <c r="C389" s="14" t="s">
        <v>2971</v>
      </c>
      <c r="D389" s="14" t="s">
        <v>2972</v>
      </c>
      <c r="E389" s="14" t="s">
        <v>2973</v>
      </c>
      <c r="F389" s="14" t="s">
        <v>817</v>
      </c>
      <c r="G389" s="14" t="s">
        <v>2974</v>
      </c>
      <c r="H389" s="14" t="s">
        <v>819</v>
      </c>
      <c r="I389" s="14" t="s">
        <v>903</v>
      </c>
      <c r="J389" s="14" t="s">
        <v>2975</v>
      </c>
      <c r="K389" s="14" t="s">
        <v>822</v>
      </c>
      <c r="L389" s="14" t="s">
        <v>2975</v>
      </c>
      <c r="M389" s="14">
        <v>2019</v>
      </c>
      <c r="N389" s="14"/>
      <c r="O389" s="14" t="s">
        <v>2900</v>
      </c>
      <c r="P389" s="14" t="s">
        <v>2839</v>
      </c>
      <c r="Q389" s="14" t="s">
        <v>2976</v>
      </c>
      <c r="R389" s="14" t="s">
        <v>897</v>
      </c>
      <c r="S389" s="14"/>
      <c r="U389" s="10" t="s">
        <v>6434</v>
      </c>
      <c r="V389" s="4" t="str">
        <f t="shared" si="132"/>
        <v>3.4.1.4</v>
      </c>
      <c r="W389" s="122" t="s">
        <v>6435</v>
      </c>
      <c r="X389" s="4" t="str">
        <f t="shared" si="133"/>
        <v>Personas con vulnerabilidad social beneficiadas con renta básica</v>
      </c>
      <c r="Y389" s="4" t="s">
        <v>6435</v>
      </c>
      <c r="Z389" s="4" t="str">
        <f t="shared" si="134"/>
        <v>Identifica el número de personas con vulnerabilidad social (personas con discapacidad. personas mayores. víctimas del conflicto armado) que acceden a apoyo económico</v>
      </c>
      <c r="AA389" s="4" t="s">
        <v>6435</v>
      </c>
      <c r="AB389" s="4" t="str">
        <f t="shared" si="135"/>
        <v>Medir la cobertura de apoyo económico a personas mayores y personas con discapacidad</v>
      </c>
      <c r="AC389" s="4" t="s">
        <v>6435</v>
      </c>
      <c r="AD389" s="4" t="str">
        <f t="shared" si="136"/>
        <v>Constitución Política de Colombia Articulo 46.
- Ley 1251 de 2008 "Por la cual se dictan normas tendientes a procurar la Protección. promoción y defensa de los derechos de los Adultos mayores"
- Ley 1276 de 2009. a través de la cual se modifica la ley 687.
Constitución política Artículos 13.47.54; Ley 1346 de 2009; Ley 1618 de 2013; Decreto 221 de 2011; Decreto 4904 de 2009; Ley 361 de 1997; Decreto Municipal 506 de 2003; Acuerdos: 86/2009; 45/1997; 66/2006; 13/2011; 39/2011 y 27/2015 y Resolución Municipal</v>
      </c>
      <c r="AE389" s="4" t="s">
        <v>6435</v>
      </c>
      <c r="AF389" s="4" t="str">
        <f t="shared" si="137"/>
        <v>V1</v>
      </c>
      <c r="AG389" s="4" t="s">
        <v>6435</v>
      </c>
      <c r="AH389" s="4" t="str">
        <f t="shared" si="138"/>
        <v xml:space="preserve">V1: Número total de personas con vulnerabilidad social beneficiadas con apoyo económico </v>
      </c>
      <c r="AI389" s="4" t="s">
        <v>6435</v>
      </c>
      <c r="AJ389" s="4" t="str">
        <f t="shared" si="139"/>
        <v>Creciente</v>
      </c>
      <c r="AK389" s="4" t="s">
        <v>6435</v>
      </c>
      <c r="AL389" s="4" t="str">
        <f t="shared" si="140"/>
        <v>Mensual</v>
      </c>
      <c r="AM389" s="4" t="s">
        <v>6435</v>
      </c>
      <c r="AN389" s="4" t="str">
        <f t="shared" si="141"/>
        <v xml:space="preserve">Sistema de Información de la Unidad Familia Medellìn.  </v>
      </c>
      <c r="AO389" s="4" t="s">
        <v>6435</v>
      </c>
      <c r="AP389" s="4" t="str">
        <f t="shared" si="142"/>
        <v>Primaria</v>
      </c>
      <c r="AQ389" s="4" t="s">
        <v>6435</v>
      </c>
      <c r="AR389" s="4" t="str">
        <f t="shared" si="143"/>
        <v xml:space="preserve">Sistema de Información de la Unidad Familia Medellìn.  </v>
      </c>
      <c r="AS389" s="4" t="s">
        <v>6435</v>
      </c>
      <c r="AT389" s="4">
        <f t="shared" si="144"/>
        <v>2019</v>
      </c>
      <c r="AU389" s="4" t="s">
        <v>6435</v>
      </c>
      <c r="AV389" s="4">
        <f t="shared" si="145"/>
        <v>0</v>
      </c>
      <c r="AW389" s="4" t="s">
        <v>6435</v>
      </c>
      <c r="AX389" s="4" t="str">
        <f t="shared" si="146"/>
        <v xml:space="preserve">Unidad Familia Medellìn </v>
      </c>
      <c r="AY389" s="4" t="s">
        <v>6435</v>
      </c>
      <c r="AZ389" s="4" t="str">
        <f t="shared" si="147"/>
        <v>Secretaría de Inclusión Social. Familia y Derechos Humanos</v>
      </c>
      <c r="BA389" s="4" t="s">
        <v>6435</v>
      </c>
      <c r="BB389" s="4" t="str">
        <f t="shared" si="148"/>
        <v xml:space="preserve"> 
Hojas de cálculo (Excel)
Bases de datos</v>
      </c>
      <c r="BC389" s="4" t="s">
        <v>6435</v>
      </c>
      <c r="BD389" s="4" t="str">
        <f t="shared" si="149"/>
        <v>Registros administrativos</v>
      </c>
      <c r="BE389" s="4" t="s">
        <v>6435</v>
      </c>
      <c r="BF389" s="4">
        <f t="shared" si="150"/>
        <v>0</v>
      </c>
      <c r="BG389" s="4" t="s">
        <v>6437</v>
      </c>
      <c r="BH389" s="4" t="str">
        <f t="shared" si="151"/>
        <v xml:space="preserve">("3.4.1.4","Personas con vulnerabilidad social beneficiadas con renta básica","Identifica el número de personas con vulnerabilidad social (personas con discapacidad. personas mayores. víctimas del conflicto armado) que acceden a apoyo económico","Medir la cobertura de apoyo económico a personas mayores y personas con discapacidad","Constitución Política de Colombia Articulo 46.
- Ley 1251 de 2008 "Por la cual se dictan normas tendientes a procurar la Protección. promoción y defensa de los derechos de los Adultos mayores"
- Ley 1276 de 2009. a través de la cual se modifica la ley 687.
Constitución política Artículos 13.47.54; Ley 1346 de 2009; Ley 1618 de 2013; Decreto 221 de 2011; Decreto 4904 de 2009; Ley 361 de 1997; Decreto Municipal 506 de 2003; Acuerdos: 86/2009; 45/1997; 66/2006; 13/2011; 39/2011 y 27/2015 y Resolución Municipal","V1","V1: Número total de personas con vulnerabilidad social beneficiadas con apoyo económico ","Creciente","Mensual","Sistema de Información de la Unidad Familia Medellìn.  ","Primaria","Sistema de Información de la Unidad Familia Medellìn.  </v>
      </c>
      <c r="BI389" s="4" t="str">
        <f t="shared" si="152"/>
        <v>","2019","0","Unidad Familia Medellìn ","Secretaría de Inclusión Social. Familia y Derechos Humanos"," 
Hojas de cálculo (Excel)
Bases de datos","Registros administrativos","0),</v>
      </c>
      <c r="BJ389" s="4" t="str">
        <f t="shared" si="153"/>
        <v>("3.4.1.4","Personas con vulnerabilidad social beneficiadas con renta básica","Identifica el número de personas con vulnerabilidad social (personas con discapacidad. personas mayores. víctimas del conflicto armado) que acceden a apoyo económico","Medir la cobertura de apoyo económico a personas mayores y personas con discapacidad","Constitución Política de Colombia Articulo 46.
- Ley 1251 de 2008 "Por la cual se dictan normas tendientes a procurar la Protección. promoción y defensa de los derechos de los Adultos mayores"
- Ley 1276 de 2009. a través de la cual se modifica la ley 687.
Constitución política Artículos 13.47.54; Ley 1346 de 2009; Ley 1618 de 2013; Decreto 221 de 2011; Decreto 4904 de 2009; Ley 361 de 1997; Decreto Municipal 506 de 2003; Acuerdos: 86/2009; 45/1997; 66/2006; 13/2011; 39/2011 y 27/2015 y Resolución Municipal","V1","V1: Número total de personas con vulnerabilidad social beneficiadas con apoyo económico ","Creciente","Mensual","Sistema de Información de la Unidad Familia Medellìn.  ","Primaria","Sistema de Información de la Unidad Familia Medellìn.  ","2019","0","Unidad Familia Medellìn ","Secretaría de Inclusión Social. Familia y Derechos Humanos"," 
Hojas de cálculo (Excel)
Bases de datos","Registros administrativos","0),</v>
      </c>
    </row>
    <row r="390" spans="1:62" x14ac:dyDescent="0.2">
      <c r="A390" s="5" t="s">
        <v>388</v>
      </c>
      <c r="B390" s="6" t="s">
        <v>6000</v>
      </c>
      <c r="C390" s="14" t="s">
        <v>2977</v>
      </c>
      <c r="D390" s="14" t="s">
        <v>2978</v>
      </c>
      <c r="E390" s="14" t="s">
        <v>2979</v>
      </c>
      <c r="F390" s="14" t="s">
        <v>817</v>
      </c>
      <c r="G390" s="14" t="s">
        <v>2980</v>
      </c>
      <c r="H390" s="14" t="s">
        <v>819</v>
      </c>
      <c r="I390" s="14" t="s">
        <v>903</v>
      </c>
      <c r="J390" s="14" t="s">
        <v>2893</v>
      </c>
      <c r="K390" s="14" t="s">
        <v>822</v>
      </c>
      <c r="L390" s="14" t="s">
        <v>2975</v>
      </c>
      <c r="M390" s="14">
        <v>2019</v>
      </c>
      <c r="N390" s="14"/>
      <c r="O390" s="14" t="s">
        <v>2900</v>
      </c>
      <c r="P390" s="14" t="s">
        <v>2839</v>
      </c>
      <c r="Q390" s="14" t="s">
        <v>2981</v>
      </c>
      <c r="R390" s="14" t="s">
        <v>897</v>
      </c>
      <c r="S390" s="14"/>
      <c r="U390" s="10" t="s">
        <v>6434</v>
      </c>
      <c r="V390" s="4" t="str">
        <f t="shared" si="132"/>
        <v>3.4.1.5</v>
      </c>
      <c r="W390" s="122" t="s">
        <v>6435</v>
      </c>
      <c r="X390" s="4" t="str">
        <f t="shared" si="133"/>
        <v>Personas víctimas del conflicto beneficiadas de renta básica</v>
      </c>
      <c r="Y390" s="4" t="s">
        <v>6435</v>
      </c>
      <c r="Z390" s="4" t="str">
        <f t="shared" si="134"/>
        <v>Mide el número de personas víctimas del conflicto. a las cuales se les brinda apoyo económico como medida para el acceso de un mínimo vital y a condiciones de vida digna</v>
      </c>
      <c r="AA390" s="4" t="s">
        <v>6435</v>
      </c>
      <c r="AB390" s="4" t="str">
        <f t="shared" si="135"/>
        <v>Medir cobertura de apoyos económicos para las victimas del conflicto armado de la ciudad de medellín.</v>
      </c>
      <c r="AC390" s="4" t="s">
        <v>6435</v>
      </c>
      <c r="AD390" s="4" t="str">
        <f t="shared" si="136"/>
        <v>Ley 1448 de 2011</v>
      </c>
      <c r="AE390" s="4" t="s">
        <v>6435</v>
      </c>
      <c r="AF390" s="4" t="str">
        <f t="shared" si="137"/>
        <v>V1</v>
      </c>
      <c r="AG390" s="4" t="s">
        <v>6435</v>
      </c>
      <c r="AH390" s="4" t="str">
        <f t="shared" si="138"/>
        <v>V1: Número total de personas victimas del conflicto armado beneficiadas con apoyo económico</v>
      </c>
      <c r="AI390" s="4" t="s">
        <v>6435</v>
      </c>
      <c r="AJ390" s="4" t="str">
        <f t="shared" si="139"/>
        <v>Creciente</v>
      </c>
      <c r="AK390" s="4" t="s">
        <v>6435</v>
      </c>
      <c r="AL390" s="4" t="str">
        <f t="shared" si="140"/>
        <v>Mensual</v>
      </c>
      <c r="AM390" s="4" t="s">
        <v>6435</v>
      </c>
      <c r="AN390" s="4" t="str">
        <f t="shared" si="141"/>
        <v>Sistema de Información de la Unidad Familia Medellín</v>
      </c>
      <c r="AO390" s="4" t="s">
        <v>6435</v>
      </c>
      <c r="AP390" s="4" t="str">
        <f t="shared" si="142"/>
        <v>Primaria</v>
      </c>
      <c r="AQ390" s="4" t="s">
        <v>6435</v>
      </c>
      <c r="AR390" s="4" t="str">
        <f t="shared" si="143"/>
        <v xml:space="preserve">Sistema de Información de la Unidad Familia Medellìn.  </v>
      </c>
      <c r="AS390" s="4" t="s">
        <v>6435</v>
      </c>
      <c r="AT390" s="4">
        <f t="shared" si="144"/>
        <v>2019</v>
      </c>
      <c r="AU390" s="4" t="s">
        <v>6435</v>
      </c>
      <c r="AV390" s="4">
        <f t="shared" si="145"/>
        <v>0</v>
      </c>
      <c r="AW390" s="4" t="s">
        <v>6435</v>
      </c>
      <c r="AX390" s="4" t="str">
        <f t="shared" si="146"/>
        <v xml:space="preserve">Unidad Familia Medellìn </v>
      </c>
      <c r="AY390" s="4" t="s">
        <v>6435</v>
      </c>
      <c r="AZ390" s="4" t="str">
        <f t="shared" si="147"/>
        <v>Secretaría de Inclusión Social. Familia y Derechos Humanos</v>
      </c>
      <c r="BA390" s="4" t="s">
        <v>6435</v>
      </c>
      <c r="BB390" s="4" t="str">
        <f t="shared" si="148"/>
        <v xml:space="preserve">
Hojas de cálculo (Excel)
Bases de datos</v>
      </c>
      <c r="BC390" s="4" t="s">
        <v>6435</v>
      </c>
      <c r="BD390" s="4" t="str">
        <f t="shared" si="149"/>
        <v>Registros administrativos</v>
      </c>
      <c r="BE390" s="4" t="s">
        <v>6435</v>
      </c>
      <c r="BF390" s="4">
        <f t="shared" si="150"/>
        <v>0</v>
      </c>
      <c r="BG390" s="4" t="s">
        <v>6437</v>
      </c>
      <c r="BH390" s="4" t="str">
        <f t="shared" si="151"/>
        <v xml:space="preserve">("3.4.1.5","Personas víctimas del conflicto beneficiadas de renta básica","Mide el número de personas víctimas del conflicto. a las cuales se les brinda apoyo económico como medida para el acceso de un mínimo vital y a condiciones de vida digna","Medir cobertura de apoyos económicos para las victimas del conflicto armado de la ciudad de medellín.","Ley 1448 de 2011","V1","V1: Número total de personas victimas del conflicto armado beneficiadas con apoyo económico","Creciente","Mensual","Sistema de Información de la Unidad Familia Medellín","Primaria","Sistema de Información de la Unidad Familia Medellìn.  </v>
      </c>
      <c r="BI390" s="4" t="str">
        <f t="shared" si="152"/>
        <v>","2019","0","Unidad Familia Medellìn ","Secretaría de Inclusión Social. Familia y Derechos Humanos","
Hojas de cálculo (Excel)
Bases de datos","Registros administrativos","0),</v>
      </c>
      <c r="BJ390" s="4" t="str">
        <f t="shared" si="153"/>
        <v>("3.4.1.5","Personas víctimas del conflicto beneficiadas de renta básica","Mide el número de personas víctimas del conflicto. a las cuales se les brinda apoyo económico como medida para el acceso de un mínimo vital y a condiciones de vida digna","Medir cobertura de apoyos económicos para las victimas del conflicto armado de la ciudad de medellín.","Ley 1448 de 2011","V1","V1: Número total de personas victimas del conflicto armado beneficiadas con apoyo económico","Creciente","Mensual","Sistema de Información de la Unidad Familia Medellín","Primaria","Sistema de Información de la Unidad Familia Medellìn.  ","2019","0","Unidad Familia Medellìn ","Secretaría de Inclusión Social. Familia y Derechos Humanos","
Hojas de cálculo (Excel)
Bases de datos","Registros administrativos","0),</v>
      </c>
    </row>
    <row r="391" spans="1:62" x14ac:dyDescent="0.2">
      <c r="A391" s="5" t="s">
        <v>389</v>
      </c>
      <c r="B391" s="6" t="s">
        <v>6001</v>
      </c>
      <c r="C391" s="14" t="s">
        <v>2982</v>
      </c>
      <c r="D391" s="14" t="s">
        <v>2983</v>
      </c>
      <c r="E391" s="14" t="s">
        <v>2861</v>
      </c>
      <c r="F391" s="14" t="s">
        <v>2070</v>
      </c>
      <c r="G391" s="14" t="s">
        <v>2984</v>
      </c>
      <c r="H391" s="14" t="s">
        <v>1112</v>
      </c>
      <c r="I391" s="14" t="s">
        <v>903</v>
      </c>
      <c r="J391" s="14" t="s">
        <v>2985</v>
      </c>
      <c r="K391" s="14" t="s">
        <v>2864</v>
      </c>
      <c r="L391" s="14" t="s">
        <v>2986</v>
      </c>
      <c r="M391" s="14">
        <v>2019</v>
      </c>
      <c r="N391" s="14"/>
      <c r="O391" s="14" t="s">
        <v>2879</v>
      </c>
      <c r="P391" s="14" t="s">
        <v>2839</v>
      </c>
      <c r="Q391" s="14" t="s">
        <v>2867</v>
      </c>
      <c r="R391" s="14" t="s">
        <v>2961</v>
      </c>
      <c r="S391" s="14"/>
      <c r="U391" s="10" t="s">
        <v>6434</v>
      </c>
      <c r="V391" s="4" t="str">
        <f t="shared" si="132"/>
        <v>3.4.1.6</v>
      </c>
      <c r="W391" s="122" t="s">
        <v>6435</v>
      </c>
      <c r="X391" s="4" t="str">
        <f t="shared" si="133"/>
        <v>Personas en situación de vulnerabilidad social beneficiadas con albergue temporal</v>
      </c>
      <c r="Y391" s="4" t="s">
        <v>6435</v>
      </c>
      <c r="Z391" s="4" t="str">
        <f t="shared" si="134"/>
        <v>Identifica el porcentaje de personas en situación de vulnerabilidad social (habitantes de calle. personas y/o familias en emergencias sociales. naturales y/o antrópicas) beneficiadas con albergue temporal que por alguna circunstancia. no tienen un lugar donde mitigar el impacto de la emergencia.</v>
      </c>
      <c r="AA391" s="4" t="s">
        <v>6435</v>
      </c>
      <c r="AB391" s="4" t="str">
        <f t="shared" si="135"/>
        <v>Calcular el porcentaje personas en situación de vulnerabilidad social que acceden al beneficio de abergue temporal</v>
      </c>
      <c r="AC391" s="4" t="s">
        <v>6435</v>
      </c>
      <c r="AD391" s="4" t="str">
        <f t="shared" si="136"/>
        <v>•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
      </c>
      <c r="AE391" s="4" t="s">
        <v>6435</v>
      </c>
      <c r="AF391" s="4" t="str">
        <f t="shared" si="137"/>
        <v>(V1/V2) *100</v>
      </c>
      <c r="AG391" s="4" t="s">
        <v>6435</v>
      </c>
      <c r="AH391" s="4" t="str">
        <f t="shared" si="138"/>
        <v xml:space="preserve">V1: Número de personas en situación de vulnerabilidad social beneficiadas con albergue temporal  
V2: Número total de personas en situación de vulnerabilidad social que requieren acceder a albergue temporal 
</v>
      </c>
      <c r="AI391" s="4" t="s">
        <v>6435</v>
      </c>
      <c r="AJ391" s="4" t="str">
        <f t="shared" si="139"/>
        <v>Constante</v>
      </c>
      <c r="AK391" s="4" t="s">
        <v>6435</v>
      </c>
      <c r="AL391" s="4" t="str">
        <f t="shared" si="140"/>
        <v>Mensual</v>
      </c>
      <c r="AM391" s="4" t="s">
        <v>6435</v>
      </c>
      <c r="AN391" s="4" t="str">
        <f t="shared" si="141"/>
        <v xml:space="preserve">Base de datos de los Proyectos que manejan Albergues temporales 
</v>
      </c>
      <c r="AO391" s="4" t="s">
        <v>6435</v>
      </c>
      <c r="AP391" s="4" t="str">
        <f t="shared" si="142"/>
        <v xml:space="preserve"> Primaria  </v>
      </c>
      <c r="AQ391" s="4" t="s">
        <v>6435</v>
      </c>
      <c r="AR391" s="4" t="str">
        <f t="shared" si="143"/>
        <v xml:space="preserve">Formatos formalizados en Isolución.
Base de datos registro  de atenciones.
Carpetas con registros fisicos  de los usuarios atendidos  </v>
      </c>
      <c r="AS391" s="4" t="s">
        <v>6435</v>
      </c>
      <c r="AT391" s="4">
        <f t="shared" si="144"/>
        <v>2019</v>
      </c>
      <c r="AU391" s="4" t="s">
        <v>6435</v>
      </c>
      <c r="AV391" s="4">
        <f t="shared" si="145"/>
        <v>0</v>
      </c>
      <c r="AW391" s="4" t="s">
        <v>6435</v>
      </c>
      <c r="AX391" s="4" t="str">
        <f t="shared" si="146"/>
        <v>Inclusión Social. Familia y Derechos Humanos</v>
      </c>
      <c r="AY391" s="4" t="s">
        <v>6435</v>
      </c>
      <c r="AZ391" s="4" t="str">
        <f t="shared" si="147"/>
        <v>Secretaría de Inclusión Social. Familia y Derechos Humanos</v>
      </c>
      <c r="BA391" s="4" t="s">
        <v>6435</v>
      </c>
      <c r="BB391" s="4" t="str">
        <f t="shared" si="148"/>
        <v>Bases de datos (Access)
Hojas de cálculo (Excel)
Documentos de texto (Word. PDF. TXT)
Multimedia</v>
      </c>
      <c r="BC391" s="4" t="s">
        <v>6435</v>
      </c>
      <c r="BD391" s="4" t="str">
        <f t="shared" si="149"/>
        <v xml:space="preserve">Registros administrativos
</v>
      </c>
      <c r="BE391" s="4" t="s">
        <v>6435</v>
      </c>
      <c r="BF391" s="4">
        <f t="shared" si="150"/>
        <v>0</v>
      </c>
      <c r="BG391" s="4" t="s">
        <v>6437</v>
      </c>
      <c r="BH391" s="4" t="str">
        <f t="shared" si="151"/>
        <v xml:space="preserve">("3.4.1.6","Personas en situación de vulnerabilidad social beneficiadas con albergue temporal","Identifica el porcentaje de personas en situación de vulnerabilidad social (habitantes de calle. personas y/o familias en emergencias sociales. naturales y/o antrópicas) beneficiadas con albergue temporal que por alguna circunstancia. no tienen un lugar donde mitigar el impacto de la emergencia.","Calcular el porcentaje personas en situación de vulnerabilidad social que acceden al beneficio de abergue temporal","•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2015","(V1/V2) *100","V1: Número de personas en situación de vulnerabilidad social beneficiadas con albergue temporal  
V2: Número total de personas en situación de vulnerabilidad social que requieren acceder a albergue temporal 
","Constante","Mensual","Base de datos de los Proyectos que manejan Albergues temporales 
"," Primaria  ","Formatos formalizados en Isolución.
Base de datos registro  de atenciones.
Carpetas con registros fisicos  de los usuarios atendidos  </v>
      </c>
      <c r="BI391" s="4" t="str">
        <f t="shared" si="152"/>
        <v>","2019","0","Inclusión Social. Familia y Derechos Humanos","Secretaría de Inclusión Social. Familia y Derechos Humanos","Bases de datos (Access)
Hojas de cálculo (Excel)
Documentos de texto (Word. PDF. TXT)
Multimedia","Registros administrativos
","0),</v>
      </c>
      <c r="BJ391" s="4" t="str">
        <f t="shared" si="153"/>
        <v>("3.4.1.6","Personas en situación de vulnerabilidad social beneficiadas con albergue temporal","Identifica el porcentaje de personas en situación de vulnerabilidad social (habitantes de calle. personas y/o familias en emergencias sociales. naturales y/o antrópicas) beneficiadas con albergue temporal que por alguna circunstancia. no tienen un lugar donde mitigar el impacto de la emergencia.","Calcular el porcentaje personas en situación de vulnerabilidad social que acceden al beneficio de abergue temporal","•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2015","(V1/V2) *100","V1: Número de personas en situación de vulnerabilidad social beneficiadas con albergue temporal  
V2: Número total de personas en situación de vulnerabilidad social que requieren acceder a albergue temporal 
","Constante","Mensual","Base de datos de los Proyectos que manejan Albergues temporales 
"," Primaria  ","Formatos formalizados en Isolución.
Base de datos registro  de atenciones.
Carpetas con registros fisicos  de los usuarios atendidos  ","2019","0","Inclusión Social. Familia y Derechos Humanos","Secretaría de Inclusión Social. Familia y Derechos Humanos","Bases de datos (Access)
Hojas de cálculo (Excel)
Documentos de texto (Word. PDF. TXT)
Multimedia","Registros administrativos
","0),</v>
      </c>
    </row>
    <row r="392" spans="1:62" x14ac:dyDescent="0.2">
      <c r="A392" s="5" t="s">
        <v>390</v>
      </c>
      <c r="B392" s="6" t="s">
        <v>6002</v>
      </c>
      <c r="C392" s="15" t="s">
        <v>2987</v>
      </c>
      <c r="D392" s="15" t="s">
        <v>2988</v>
      </c>
      <c r="E392" s="15" t="s">
        <v>2891</v>
      </c>
      <c r="F392" s="15" t="s">
        <v>817</v>
      </c>
      <c r="G392" s="15" t="s">
        <v>2989</v>
      </c>
      <c r="H392" s="15" t="s">
        <v>819</v>
      </c>
      <c r="I392" s="15" t="s">
        <v>903</v>
      </c>
      <c r="J392" s="15" t="s">
        <v>2893</v>
      </c>
      <c r="K392" s="15" t="s">
        <v>822</v>
      </c>
      <c r="L392" s="15" t="s">
        <v>2975</v>
      </c>
      <c r="M392" s="15" t="s">
        <v>972</v>
      </c>
      <c r="N392" s="15"/>
      <c r="O392" s="15" t="s">
        <v>2900</v>
      </c>
      <c r="P392" s="15" t="s">
        <v>2839</v>
      </c>
      <c r="Q392" s="15" t="s">
        <v>2976</v>
      </c>
      <c r="R392" s="15" t="s">
        <v>897</v>
      </c>
      <c r="S392" s="15"/>
      <c r="U392" s="10" t="s">
        <v>6434</v>
      </c>
      <c r="V392" s="4" t="str">
        <f t="shared" si="132"/>
        <v>3.4.1.7</v>
      </c>
      <c r="W392" s="122" t="s">
        <v>6435</v>
      </c>
      <c r="X392" s="4" t="str">
        <f t="shared" si="133"/>
        <v>Familias beneficiadas con renta básica: plante familiar</v>
      </c>
      <c r="Y392" s="4" t="s">
        <v>6435</v>
      </c>
      <c r="Z392" s="4" t="str">
        <f t="shared" si="134"/>
        <v>Mide el número de familias en situación de pobreza y vulnerabilidad social. a las cuales se les brinda apoyo económico como medida para el acceso de un mínimo vital y a condiciones de vida digna</v>
      </c>
      <c r="AA392" s="4" t="s">
        <v>6435</v>
      </c>
      <c r="AB392" s="4" t="str">
        <f t="shared" si="135"/>
        <v>Medir cobertura de apoyo económico a las familias más pobres y vulnerables de la ciudad de Medellín.</v>
      </c>
      <c r="AC392" s="4" t="s">
        <v>6435</v>
      </c>
      <c r="AD392" s="4" t="str">
        <f t="shared" si="136"/>
        <v>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
      </c>
      <c r="AE392" s="4" t="s">
        <v>6435</v>
      </c>
      <c r="AF392" s="4" t="str">
        <f t="shared" si="137"/>
        <v>V1</v>
      </c>
      <c r="AG392" s="4" t="s">
        <v>6435</v>
      </c>
      <c r="AH392" s="4" t="str">
        <f t="shared" si="138"/>
        <v>V1: Número total de Familias beneficiadas con renta básica: plante familiar</v>
      </c>
      <c r="AI392" s="4" t="s">
        <v>6435</v>
      </c>
      <c r="AJ392" s="4" t="str">
        <f t="shared" si="139"/>
        <v>Creciente</v>
      </c>
      <c r="AK392" s="4" t="s">
        <v>6435</v>
      </c>
      <c r="AL392" s="4" t="str">
        <f t="shared" si="140"/>
        <v>Mensual</v>
      </c>
      <c r="AM392" s="4" t="s">
        <v>6435</v>
      </c>
      <c r="AN392" s="4" t="str">
        <f t="shared" si="141"/>
        <v>Sistema de Información de la Unidad Familia Medellín</v>
      </c>
      <c r="AO392" s="4" t="s">
        <v>6435</v>
      </c>
      <c r="AP392" s="4" t="str">
        <f t="shared" si="142"/>
        <v>Primaria</v>
      </c>
      <c r="AQ392" s="4" t="s">
        <v>6435</v>
      </c>
      <c r="AR392" s="4" t="str">
        <f t="shared" si="143"/>
        <v xml:space="preserve">Sistema de Información de la Unidad Familia Medellìn.  </v>
      </c>
      <c r="AS392" s="4" t="s">
        <v>6435</v>
      </c>
      <c r="AT392" s="4" t="str">
        <f t="shared" si="144"/>
        <v>N/A</v>
      </c>
      <c r="AU392" s="4" t="s">
        <v>6435</v>
      </c>
      <c r="AV392" s="4">
        <f t="shared" si="145"/>
        <v>0</v>
      </c>
      <c r="AW392" s="4" t="s">
        <v>6435</v>
      </c>
      <c r="AX392" s="4" t="str">
        <f t="shared" si="146"/>
        <v xml:space="preserve">Unidad Familia Medellìn </v>
      </c>
      <c r="AY392" s="4" t="s">
        <v>6435</v>
      </c>
      <c r="AZ392" s="4" t="str">
        <f t="shared" si="147"/>
        <v>Secretaría de Inclusión Social. Familia y Derechos Humanos</v>
      </c>
      <c r="BA392" s="4" t="s">
        <v>6435</v>
      </c>
      <c r="BB392" s="4" t="str">
        <f t="shared" si="148"/>
        <v xml:space="preserve"> 
Hojas de cálculo (Excel)
Bases de datos</v>
      </c>
      <c r="BC392" s="4" t="s">
        <v>6435</v>
      </c>
      <c r="BD392" s="4" t="str">
        <f t="shared" si="149"/>
        <v>Registros administrativos</v>
      </c>
      <c r="BE392" s="4" t="s">
        <v>6435</v>
      </c>
      <c r="BF392" s="4">
        <f t="shared" si="150"/>
        <v>0</v>
      </c>
      <c r="BG392" s="4" t="s">
        <v>6437</v>
      </c>
      <c r="BH392" s="4" t="str">
        <f t="shared" si="151"/>
        <v xml:space="preserve">("3.4.1.7","Familias beneficiadas con renta básica: plante familiar","Mide el número de familias en situación de pobreza y vulnerabilidad social. a las cuales se les brinda apoyo económico como medida para el acceso de un mínimo vital y a condiciones de vida digna","Medir cobertura de apoyo económico a las familias más pobres y vulnerables de la ciudad de Medellín.","Objetivos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Familias beneficiadas con renta básica: plante familiar","Creciente","Mensual","Sistema de Información de la Unidad Familia Medellín","Primaria","Sistema de Información de la Unidad Familia Medellìn.  </v>
      </c>
      <c r="BI392" s="4" t="str">
        <f t="shared" si="152"/>
        <v>","N/A","0","Unidad Familia Medellìn ","Secretaría de Inclusión Social. Familia y Derechos Humanos"," 
Hojas de cálculo (Excel)
Bases de datos","Registros administrativos","0),</v>
      </c>
      <c r="BJ392" s="4" t="str">
        <f t="shared" si="153"/>
        <v>("3.4.1.7","Familias beneficiadas con renta básica: plante familiar","Mide el número de familias en situación de pobreza y vulnerabilidad social. a las cuales se les brinda apoyo económico como medida para el acceso de un mínimo vital y a condiciones de vida digna","Medir cobertura de apoyo económico a las familias más pobres y vulnerables de la ciudad de Medellín.","Objetivos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Familias beneficiadas con renta básica: plante familiar","Creciente","Mensual","Sistema de Información de la Unidad Familia Medellín","Primaria","Sistema de Información de la Unidad Familia Medellìn.  ","N/A","0","Unidad Familia Medellìn ","Secretaría de Inclusión Social. Familia y Derechos Humanos"," 
Hojas de cálculo (Excel)
Bases de datos","Registros administrativos","0),</v>
      </c>
    </row>
    <row r="393" spans="1:62" x14ac:dyDescent="0.2">
      <c r="A393" s="5" t="s">
        <v>391</v>
      </c>
      <c r="B393" s="6" t="s">
        <v>6003</v>
      </c>
      <c r="C393" s="15" t="s">
        <v>2990</v>
      </c>
      <c r="D393" s="15" t="s">
        <v>2991</v>
      </c>
      <c r="E393" s="15" t="s">
        <v>2964</v>
      </c>
      <c r="F393" s="15" t="s">
        <v>2992</v>
      </c>
      <c r="G393" s="15" t="s">
        <v>2993</v>
      </c>
      <c r="H393" s="15" t="s">
        <v>819</v>
      </c>
      <c r="I393" s="15" t="s">
        <v>903</v>
      </c>
      <c r="J393" s="15" t="s">
        <v>2994</v>
      </c>
      <c r="K393" s="15" t="s">
        <v>2072</v>
      </c>
      <c r="L393" s="15" t="s">
        <v>2994</v>
      </c>
      <c r="M393" s="15">
        <v>2019</v>
      </c>
      <c r="N393" s="15"/>
      <c r="O393" s="15" t="s">
        <v>2879</v>
      </c>
      <c r="P393" s="15" t="s">
        <v>2839</v>
      </c>
      <c r="Q393" s="15" t="s">
        <v>2995</v>
      </c>
      <c r="R393" s="15" t="s">
        <v>2996</v>
      </c>
      <c r="S393" s="15"/>
      <c r="U393" s="10" t="s">
        <v>6434</v>
      </c>
      <c r="V393" s="4" t="str">
        <f t="shared" si="132"/>
        <v>3.4.1.8</v>
      </c>
      <c r="W393" s="122" t="s">
        <v>6435</v>
      </c>
      <c r="X393" s="4" t="str">
        <f t="shared" si="133"/>
        <v>Personas víctimas del conflicto atendidas con enfoque diferencial, beneficiadas con albergue temporal</v>
      </c>
      <c r="Y393" s="4" t="s">
        <v>6435</v>
      </c>
      <c r="Z393" s="4" t="str">
        <f t="shared" si="134"/>
        <v>Consiste en el proceso de atención bajo la modalidad de albergue temporal. según lineamientos establecidos por ley 1448 de 2011 y 387 de 1997. de personas que realizan la declaración de los hechos victimizantes (desplazamiento forzado) ante el Ministerio Público. que no tienen redes sociales o familiares en la ciudad; como medida de protección y restablecimiento de derechos.</v>
      </c>
      <c r="AA393" s="4" t="s">
        <v>6435</v>
      </c>
      <c r="AB393" s="4" t="str">
        <f t="shared" si="135"/>
        <v>Identificar el número de personas víctimas del conflicto atendidas con enfoque diferencial. beneficiadas con albergue temporal</v>
      </c>
      <c r="AC393" s="4" t="s">
        <v>6435</v>
      </c>
      <c r="AD393" s="4" t="str">
        <f t="shared" si="136"/>
        <v>Ley 1448 de 2011
acuerdo municipal 049 de 2007</v>
      </c>
      <c r="AE393" s="4" t="s">
        <v>6435</v>
      </c>
      <c r="AF393" s="4" t="str">
        <f t="shared" si="137"/>
        <v xml:space="preserve">(V1/V2)*100 </v>
      </c>
      <c r="AG393" s="4" t="s">
        <v>6435</v>
      </c>
      <c r="AH393" s="4" t="str">
        <f t="shared" si="138"/>
        <v>V1: Número de personas que declaran hechos victimizantes ante el ministerio público. en estado de valoración atendidas bajo la modalidad de albergue temporal.
V2: Número total de personas que declaran hechos victimizantes ante el ministerio publico. en estado de valoración que solicitan atención bajo la modalidad de albergue temporal</v>
      </c>
      <c r="AI393" s="4" t="s">
        <v>6435</v>
      </c>
      <c r="AJ393" s="4" t="str">
        <f t="shared" si="139"/>
        <v>Creciente</v>
      </c>
      <c r="AK393" s="4" t="s">
        <v>6435</v>
      </c>
      <c r="AL393" s="4" t="str">
        <f t="shared" si="140"/>
        <v>Mensual</v>
      </c>
      <c r="AM393" s="4" t="s">
        <v>6435</v>
      </c>
      <c r="AN393" s="4" t="str">
        <f t="shared" si="141"/>
        <v xml:space="preserve"> Sistema de Información. Gestión. Moniterio y Atención a Población Desplazada  (SIGMA)
</v>
      </c>
      <c r="AO393" s="4" t="s">
        <v>6435</v>
      </c>
      <c r="AP393" s="4" t="str">
        <f t="shared" si="142"/>
        <v>Primaria y Secundaria</v>
      </c>
      <c r="AQ393" s="4" t="s">
        <v>6435</v>
      </c>
      <c r="AR393" s="4" t="str">
        <f t="shared" si="143"/>
        <v xml:space="preserve"> Sistema de Información. Gestión. Moniterio y Atención a Población Desplazada  (SIGMA)
</v>
      </c>
      <c r="AS393" s="4" t="s">
        <v>6435</v>
      </c>
      <c r="AT393" s="4">
        <f t="shared" si="144"/>
        <v>2019</v>
      </c>
      <c r="AU393" s="4" t="s">
        <v>6435</v>
      </c>
      <c r="AV393" s="4">
        <f t="shared" si="145"/>
        <v>0</v>
      </c>
      <c r="AW393" s="4" t="s">
        <v>6435</v>
      </c>
      <c r="AX393" s="4" t="str">
        <f t="shared" si="146"/>
        <v>Inclusión Social. Familia y Derechos Humanos</v>
      </c>
      <c r="AY393" s="4" t="s">
        <v>6435</v>
      </c>
      <c r="AZ393" s="4" t="str">
        <f t="shared" si="147"/>
        <v>Secretaría de Inclusión Social. Familia y Derechos Humanos</v>
      </c>
      <c r="BA393" s="4" t="s">
        <v>6435</v>
      </c>
      <c r="BB393" s="4" t="str">
        <f t="shared" si="148"/>
        <v>Base de datos
Documentos de texto (word)</v>
      </c>
      <c r="BC393" s="4" t="s">
        <v>6435</v>
      </c>
      <c r="BD393" s="4" t="str">
        <f t="shared" si="149"/>
        <v>Cuestionario. registro administrativo. entrevista</v>
      </c>
      <c r="BE393" s="4" t="s">
        <v>6435</v>
      </c>
      <c r="BF393" s="4">
        <f t="shared" si="150"/>
        <v>0</v>
      </c>
      <c r="BG393" s="4" t="s">
        <v>6437</v>
      </c>
      <c r="BH393" s="4" t="str">
        <f t="shared" si="151"/>
        <v xml:space="preserve">("3.4.1.8","Personas víctimas del conflicto atendidas con enfoque diferencial, beneficiadas con albergue temporal","Consiste en el proceso de atención bajo la modalidad de albergue temporal. según lineamientos establecidos por ley 1448 de 2011 y 387 de 1997. de personas que realizan la declaración de los hechos victimizantes (desplazamiento forzado) ante el Ministerio Público. que no tienen redes sociales o familiares en la ciudad; como medida de protección y restablecimiento de derechos.","Identificar el número de personas víctimas del conflicto atendidas con enfoque diferencial. beneficiadas con albergue temporal","Ley 1448 de 2011
acuerdo municipal 049 de 2007","(V1/V2)*100 ","V1: Número de personas que declaran hechos victimizantes ante el ministerio público. en estado de valoración atendidas bajo la modalidad de albergue temporal.
V2: Número total de personas que declaran hechos victimizantes ante el ministerio publico. en estado de valoración que solicitan atención bajo la modalidad de albergue temporal","Creciente","Mensual"," Sistema de Información. Gestión. Moniterio y Atención a Población Desplazada  (SIGMA)
","Primaria y Secundaria"," Sistema de Información. Gestión. Moniterio y Atención a Población Desplazada  (SIGMA)
</v>
      </c>
      <c r="BI393" s="4" t="str">
        <f t="shared" si="152"/>
        <v>","2019","0","Inclusión Social. Familia y Derechos Humanos","Secretaría de Inclusión Social. Familia y Derechos Humanos","Base de datos
Documentos de texto (word)","Cuestionario. registro administrativo. entrevista","0),</v>
      </c>
      <c r="BJ393" s="4" t="str">
        <f t="shared" si="153"/>
        <v>("3.4.1.8","Personas víctimas del conflicto atendidas con enfoque diferencial, beneficiadas con albergue temporal","Consiste en el proceso de atención bajo la modalidad de albergue temporal. según lineamientos establecidos por ley 1448 de 2011 y 387 de 1997. de personas que realizan la declaración de los hechos victimizantes (desplazamiento forzado) ante el Ministerio Público. que no tienen redes sociales o familiares en la ciudad; como medida de protección y restablecimiento de derechos.","Identificar el número de personas víctimas del conflicto atendidas con enfoque diferencial. beneficiadas con albergue temporal","Ley 1448 de 2011
acuerdo municipal 049 de 2007","(V1/V2)*100 ","V1: Número de personas que declaran hechos victimizantes ante el ministerio público. en estado de valoración atendidas bajo la modalidad de albergue temporal.
V2: Número total de personas que declaran hechos victimizantes ante el ministerio publico. en estado de valoración que solicitan atención bajo la modalidad de albergue temporal","Creciente","Mensual"," Sistema de Información. Gestión. Moniterio y Atención a Población Desplazada  (SIGMA)
","Primaria y Secundaria"," Sistema de Información. Gestión. Moniterio y Atención a Población Desplazada  (SIGMA)
","2019","0","Inclusión Social. Familia y Derechos Humanos","Secretaría de Inclusión Social. Familia y Derechos Humanos","Base de datos
Documentos de texto (word)","Cuestionario. registro administrativo. entrevista","0),</v>
      </c>
    </row>
    <row r="394" spans="1:62" x14ac:dyDescent="0.2">
      <c r="A394" s="5" t="s">
        <v>392</v>
      </c>
      <c r="B394" s="6" t="s">
        <v>6004</v>
      </c>
      <c r="C394" s="14" t="s">
        <v>2997</v>
      </c>
      <c r="D394" s="14" t="s">
        <v>2998</v>
      </c>
      <c r="E394" s="14" t="s">
        <v>2999</v>
      </c>
      <c r="F394" s="14" t="s">
        <v>817</v>
      </c>
      <c r="G394" s="14" t="s">
        <v>3000</v>
      </c>
      <c r="H394" s="14" t="s">
        <v>1112</v>
      </c>
      <c r="I394" s="14" t="s">
        <v>903</v>
      </c>
      <c r="J394" s="14" t="s">
        <v>3001</v>
      </c>
      <c r="K394" s="14" t="s">
        <v>822</v>
      </c>
      <c r="L394" s="14" t="s">
        <v>916</v>
      </c>
      <c r="M394" s="14">
        <v>2019</v>
      </c>
      <c r="N394" s="14"/>
      <c r="O394" s="14" t="s">
        <v>2959</v>
      </c>
      <c r="P394" s="14" t="s">
        <v>2839</v>
      </c>
      <c r="Q394" s="14" t="s">
        <v>3002</v>
      </c>
      <c r="R394" s="14" t="s">
        <v>3003</v>
      </c>
      <c r="S394" s="14"/>
      <c r="U394" s="10" t="s">
        <v>6434</v>
      </c>
      <c r="V394" s="4" t="str">
        <f t="shared" si="132"/>
        <v>3.4.1.9</v>
      </c>
      <c r="W394" s="122" t="s">
        <v>6435</v>
      </c>
      <c r="X394" s="4" t="str">
        <f t="shared" si="133"/>
        <v>Personas capacitadas en nutrición y alimentación para mejorar hábitos saludables</v>
      </c>
      <c r="Y394" s="4" t="s">
        <v>6435</v>
      </c>
      <c r="Z394" s="4" t="str">
        <f t="shared" si="134"/>
        <v xml:space="preserve">
Son personas participantes del proyecto de fortalecimiento de la educación nutricional.</v>
      </c>
      <c r="AA394" s="4" t="s">
        <v>6435</v>
      </c>
      <c r="AB394" s="4" t="str">
        <f t="shared" si="135"/>
        <v>Medir el  avance en las capacitaciones en  alimentación. nutrición. hábitos y estilos de vida saludables. las cuales permiten un mejor aprovechamiento de los alimentos entregados en los programas de complementación. y el aprovechamiento  en la disminución de las enfermedades causadas por la malnutrición.</v>
      </c>
      <c r="AC394" s="4" t="s">
        <v>6435</v>
      </c>
      <c r="AD394" s="4" t="str">
        <f t="shared" si="136"/>
        <v>• Acuerdo 38 de 2005
• Acuerdo 100 de 2013
• Conpes 113 de 2007
• Conpes 140 de 2011
• Decreto 2055 de 2009
• Acuerdo 29 de 2017</v>
      </c>
      <c r="AE394" s="4" t="s">
        <v>6435</v>
      </c>
      <c r="AF394" s="4" t="str">
        <f t="shared" si="137"/>
        <v>V1</v>
      </c>
      <c r="AG394" s="4" t="s">
        <v>6435</v>
      </c>
      <c r="AH394" s="4" t="str">
        <f t="shared" si="138"/>
        <v>V1: Número total de personas participantes del  del proyecto de fortalecimiento de la educación nutricional.</v>
      </c>
      <c r="AI394" s="4" t="s">
        <v>6435</v>
      </c>
      <c r="AJ394" s="4" t="str">
        <f t="shared" si="139"/>
        <v>Constante</v>
      </c>
      <c r="AK394" s="4" t="s">
        <v>6435</v>
      </c>
      <c r="AL394" s="4" t="str">
        <f t="shared" si="140"/>
        <v>Mensual</v>
      </c>
      <c r="AM394" s="4" t="s">
        <v>6435</v>
      </c>
      <c r="AN394" s="4" t="str">
        <f t="shared" si="141"/>
        <v>Base de datos del proyecto</v>
      </c>
      <c r="AO394" s="4" t="s">
        <v>6435</v>
      </c>
      <c r="AP394" s="4" t="str">
        <f t="shared" si="142"/>
        <v>Primaria</v>
      </c>
      <c r="AQ394" s="4" t="s">
        <v>6435</v>
      </c>
      <c r="AR394" s="4" t="str">
        <f t="shared" si="143"/>
        <v>Bases de datos</v>
      </c>
      <c r="AS394" s="4" t="s">
        <v>6435</v>
      </c>
      <c r="AT394" s="4">
        <f t="shared" si="144"/>
        <v>2019</v>
      </c>
      <c r="AU394" s="4" t="s">
        <v>6435</v>
      </c>
      <c r="AV394" s="4">
        <f t="shared" si="145"/>
        <v>0</v>
      </c>
      <c r="AW394" s="4" t="s">
        <v>6435</v>
      </c>
      <c r="AX394" s="4" t="str">
        <f t="shared" si="146"/>
        <v>Equipo de Seguridad Alimentaria y Nutricional</v>
      </c>
      <c r="AY394" s="4" t="s">
        <v>6435</v>
      </c>
      <c r="AZ394" s="4" t="str">
        <f t="shared" si="147"/>
        <v>Secretaría de Inclusión Social. Familia y Derechos Humanos</v>
      </c>
      <c r="BA394" s="4" t="s">
        <v>6435</v>
      </c>
      <c r="BB394" s="4" t="str">
        <f t="shared" si="148"/>
        <v>Hojas de cálculo (Excel). bases de datos excel</v>
      </c>
      <c r="BC394" s="4" t="s">
        <v>6435</v>
      </c>
      <c r="BD394" s="4" t="str">
        <f t="shared" si="149"/>
        <v xml:space="preserve">Registros administrativo
</v>
      </c>
      <c r="BE394" s="4" t="s">
        <v>6435</v>
      </c>
      <c r="BF394" s="4">
        <f t="shared" si="150"/>
        <v>0</v>
      </c>
      <c r="BG394" s="4" t="s">
        <v>6437</v>
      </c>
      <c r="BH394" s="4" t="str">
        <f t="shared" si="151"/>
        <v>("3.4.1.9","Personas capacitadas en nutrición y alimentación para mejorar hábitos saludables","
Son personas participantes del proyecto de fortalecimiento de la educación nutricional.","Medir el  avance en las capacitaciones en  alimentación. nutrición. hábitos y estilos de vida saludables. las cuales permiten un mejor aprovechamiento de los alimentos entregados en los programas de complementación. y el aprovechamiento  en la disminución de las enfermedades causadas por la malnutrición.","• Acuerdo 38 de 2005
• Acuerdo 100 de 2013
• Conpes 113 de 2007
• Conpes 140 de 2011
• Decreto 2055 de 2009
• Acuerdo 29 de 2017","V1","V1: Número total de personas participantes del  del proyecto de fortalecimiento de la educación nutricional.","Constante","Mensual","Base de datos del proyecto","Primaria","Bases de datos</v>
      </c>
      <c r="BI394" s="4" t="str">
        <f t="shared" si="152"/>
        <v>","2019","0","Equipo de Seguridad Alimentaria y Nutricional","Secretaría de Inclusión Social. Familia y Derechos Humanos","Hojas de cálculo (Excel). bases de datos excel","Registros administrativo
","0),</v>
      </c>
      <c r="BJ394" s="4" t="str">
        <f t="shared" si="153"/>
        <v>("3.4.1.9","Personas capacitadas en nutrición y alimentación para mejorar hábitos saludables","
Son personas participantes del proyecto de fortalecimiento de la educación nutricional.","Medir el  avance en las capacitaciones en  alimentación. nutrición. hábitos y estilos de vida saludables. las cuales permiten un mejor aprovechamiento de los alimentos entregados en los programas de complementación. y el aprovechamiento  en la disminución de las enfermedades causadas por la malnutrición.","• Acuerdo 38 de 2005
• Acuerdo 100 de 2013
• Conpes 113 de 2007
• Conpes 140 de 2011
• Decreto 2055 de 2009
• Acuerdo 29 de 2017","V1","V1: Número total de personas participantes del  del proyecto de fortalecimiento de la educación nutricional.","Constante","Mensual","Base de datos del proyecto","Primaria","Bases de datos","2019","0","Equipo de Seguridad Alimentaria y Nutricional","Secretaría de Inclusión Social. Familia y Derechos Humanos","Hojas de cálculo (Excel). bases de datos excel","Registros administrativo
","0),</v>
      </c>
    </row>
    <row r="395" spans="1:62" x14ac:dyDescent="0.2">
      <c r="A395" s="5" t="s">
        <v>393</v>
      </c>
      <c r="B395" s="6" t="s">
        <v>6005</v>
      </c>
      <c r="C395" s="15" t="s">
        <v>3004</v>
      </c>
      <c r="D395" s="15" t="s">
        <v>2955</v>
      </c>
      <c r="E395" s="15" t="s">
        <v>2956</v>
      </c>
      <c r="F395" s="15" t="s">
        <v>817</v>
      </c>
      <c r="G395" s="15" t="s">
        <v>3005</v>
      </c>
      <c r="H395" s="15" t="s">
        <v>1112</v>
      </c>
      <c r="I395" s="15" t="s">
        <v>856</v>
      </c>
      <c r="J395" s="15" t="s">
        <v>3006</v>
      </c>
      <c r="K395" s="15" t="s">
        <v>822</v>
      </c>
      <c r="L395" s="15" t="s">
        <v>916</v>
      </c>
      <c r="M395" s="15">
        <v>2019</v>
      </c>
      <c r="N395" s="15"/>
      <c r="O395" s="15" t="s">
        <v>2839</v>
      </c>
      <c r="P395" s="15" t="s">
        <v>2959</v>
      </c>
      <c r="Q395" s="15" t="s">
        <v>2960</v>
      </c>
      <c r="R395" s="15" t="s">
        <v>2961</v>
      </c>
      <c r="S395" s="15" t="s">
        <v>1291</v>
      </c>
      <c r="U395" s="10" t="s">
        <v>6434</v>
      </c>
      <c r="V395" s="4" t="str">
        <f t="shared" si="132"/>
        <v>3.4.1.10</v>
      </c>
      <c r="W395" s="122" t="s">
        <v>6435</v>
      </c>
      <c r="X395" s="4" t="str">
        <f t="shared" si="133"/>
        <v>Personas atendidas en programas de complementación o asistencia alimentaria</v>
      </c>
      <c r="Y395" s="4" t="s">
        <v>6435</v>
      </c>
      <c r="Z395" s="4" t="str">
        <f t="shared" si="134"/>
        <v xml:space="preserve">Mide el número de personas atendidas en programas  de complementación o asistencia alimentaria.  </v>
      </c>
      <c r="AA395" s="4" t="s">
        <v>6435</v>
      </c>
      <c r="AB395" s="4" t="str">
        <f t="shared" si="135"/>
        <v>Medir la cobertura de los programas de complementación y/o asistencia alimentaria.</v>
      </c>
      <c r="AC395" s="4" t="s">
        <v>6435</v>
      </c>
      <c r="AD395" s="4" t="str">
        <f t="shared" si="136"/>
        <v>• Acuerdo 38 de 2005
• Acuerdo 100 de 2013
• Conpes 113 de 2007
• Conpes 140 de 2011
• Decreto 2055 de 2009
• Acuerdo 32 de 2004</v>
      </c>
      <c r="AE395" s="4" t="s">
        <v>6435</v>
      </c>
      <c r="AF395" s="4" t="str">
        <f t="shared" si="137"/>
        <v>V1</v>
      </c>
      <c r="AG395" s="4" t="s">
        <v>6435</v>
      </c>
      <c r="AH395" s="4" t="str">
        <f t="shared" si="138"/>
        <v>V1: Número total de personas atendidas con complementación y/o asistencia alimentaria</v>
      </c>
      <c r="AI395" s="4" t="s">
        <v>6435</v>
      </c>
      <c r="AJ395" s="4" t="str">
        <f t="shared" si="139"/>
        <v>Constante</v>
      </c>
      <c r="AK395" s="4" t="s">
        <v>6435</v>
      </c>
      <c r="AL395" s="4" t="str">
        <f t="shared" si="140"/>
        <v>Anual</v>
      </c>
      <c r="AM395" s="4" t="s">
        <v>6435</v>
      </c>
      <c r="AN395" s="4" t="str">
        <f t="shared" si="141"/>
        <v>Bases de datos de beneficiarios de los proyectos</v>
      </c>
      <c r="AO395" s="4" t="s">
        <v>6435</v>
      </c>
      <c r="AP395" s="4" t="str">
        <f t="shared" si="142"/>
        <v>Primaria</v>
      </c>
      <c r="AQ395" s="4" t="s">
        <v>6435</v>
      </c>
      <c r="AR395" s="4" t="str">
        <f t="shared" si="143"/>
        <v>Bases de datos</v>
      </c>
      <c r="AS395" s="4" t="s">
        <v>6435</v>
      </c>
      <c r="AT395" s="4">
        <f t="shared" si="144"/>
        <v>2019</v>
      </c>
      <c r="AU395" s="4" t="s">
        <v>6435</v>
      </c>
      <c r="AV395" s="4">
        <f t="shared" si="145"/>
        <v>0</v>
      </c>
      <c r="AW395" s="4" t="s">
        <v>6435</v>
      </c>
      <c r="AX395" s="4" t="str">
        <f t="shared" si="146"/>
        <v>Secretaría de Inclusión Social. Familia y Derechos Humanos</v>
      </c>
      <c r="AY395" s="4" t="s">
        <v>6435</v>
      </c>
      <c r="AZ395" s="4" t="str">
        <f t="shared" si="147"/>
        <v>Equipo de Seguridad Alimentaria y Nutricional</v>
      </c>
      <c r="BA395" s="4" t="s">
        <v>6435</v>
      </c>
      <c r="BB395" s="4" t="str">
        <f t="shared" si="148"/>
        <v xml:space="preserve">Hojas de cálculo (Excel). </v>
      </c>
      <c r="BC395" s="4" t="s">
        <v>6435</v>
      </c>
      <c r="BD395" s="4" t="str">
        <f t="shared" si="149"/>
        <v xml:space="preserve">Registros administrativos
</v>
      </c>
      <c r="BE395" s="4" t="s">
        <v>6435</v>
      </c>
      <c r="BF395" s="4" t="str">
        <f t="shared" si="150"/>
        <v>INDICADOR PROYECTO ESTRATÉGICO</v>
      </c>
      <c r="BG395" s="4" t="s">
        <v>6437</v>
      </c>
      <c r="BH395" s="4" t="str">
        <f t="shared" si="151"/>
        <v>("3.4.1.10","Personas atendidas en programas de complementación o asistencia alimentaria","Mide el número de personas atendidas en programas  de complementación o asistencia alimentaria.  ","Medir la cobertura de los programas de complementación y/o asistencia alimentaria.","• Acuerdo 38 de 2005
• Acuerdo 100 de 2013
• Conpes 113 de 2007
• Conpes 140 de 2011
• Decreto 2055 de 2009
• Acuerdo 32 de 2004","V1","V1: Número total de personas atendidas con complementación y/o asistencia alimentaria","Constante","Anual","Bases de datos de beneficiarios de los proyectos","Primaria","Bases de datos</v>
      </c>
      <c r="BI395" s="4" t="str">
        <f t="shared" si="152"/>
        <v>","2019","0","Secretaría de Inclusión Social. Familia y Derechos Humanos","Equipo de Seguridad Alimentaria y Nutricional","Hojas de cálculo (Excel). ","Registros administrativos
","INDICADOR PROYECTO ESTRATÉGICO),</v>
      </c>
      <c r="BJ395" s="4" t="str">
        <f t="shared" si="153"/>
        <v>("3.4.1.10","Personas atendidas en programas de complementación o asistencia alimentaria","Mide el número de personas atendidas en programas  de complementación o asistencia alimentaria.  ","Medir la cobertura de los programas de complementación y/o asistencia alimentaria.","• Acuerdo 38 de 2005
• Acuerdo 100 de 2013
• Conpes 113 de 2007
• Conpes 140 de 2011
• Decreto 2055 de 2009
• Acuerdo 32 de 2004","V1","V1: Número total de personas atendidas con complementación y/o asistencia alimentaria","Constante","Anual","Bases de datos de beneficiarios de los proyectos","Primaria","Bases de datos","2019","0","Secretaría de Inclusión Social. Familia y Derechos Humanos","Equipo de Seguridad Alimentaria y Nutricional","Hojas de cálculo (Excel). ","Registros administrativos
","INDICADOR PROYECTO ESTRATÉGICO),</v>
      </c>
    </row>
    <row r="396" spans="1:62" x14ac:dyDescent="0.2">
      <c r="A396" s="5" t="s">
        <v>394</v>
      </c>
      <c r="B396" s="6" t="s">
        <v>6006</v>
      </c>
      <c r="C396" s="14" t="s">
        <v>3007</v>
      </c>
      <c r="D396" s="14" t="s">
        <v>3008</v>
      </c>
      <c r="E396" s="14" t="s">
        <v>2843</v>
      </c>
      <c r="F396" s="14" t="s">
        <v>817</v>
      </c>
      <c r="G396" s="14" t="s">
        <v>3009</v>
      </c>
      <c r="H396" s="14" t="s">
        <v>819</v>
      </c>
      <c r="I396" s="14" t="s">
        <v>903</v>
      </c>
      <c r="J396" s="14" t="s">
        <v>3010</v>
      </c>
      <c r="K396" s="14" t="s">
        <v>822</v>
      </c>
      <c r="L396" s="14" t="s">
        <v>3011</v>
      </c>
      <c r="M396" s="14">
        <v>2019</v>
      </c>
      <c r="N396" s="14"/>
      <c r="O396" s="14" t="s">
        <v>3012</v>
      </c>
      <c r="P396" s="14" t="s">
        <v>2839</v>
      </c>
      <c r="Q396" s="14" t="s">
        <v>2849</v>
      </c>
      <c r="R396" s="14" t="s">
        <v>897</v>
      </c>
      <c r="S396" s="14"/>
      <c r="U396" s="10" t="s">
        <v>6434</v>
      </c>
      <c r="V396" s="4" t="str">
        <f t="shared" si="132"/>
        <v>3.4.2.1</v>
      </c>
      <c r="W396" s="122" t="s">
        <v>6435</v>
      </c>
      <c r="X396" s="4" t="str">
        <f t="shared" si="133"/>
        <v>Niños, niñas y adolescentes con derechos amenazados y/o vulnerados atendidos para la garantía de derechos</v>
      </c>
      <c r="Y396" s="4" t="s">
        <v>6435</v>
      </c>
      <c r="Z396" s="4" t="str">
        <f t="shared" si="134"/>
        <v>El indicador recoge el número de niños. niñas y adolescentes en riesgo o víctimas de vulneraciones de derechos tales como consumo de  SPA´S. trabajo infantil. situación de y en calle. maltrato. negligencia. abuso sexual. ESCNNA. uso-utilización-vinculación. entre otros. que ingresan a las instituciones de protección con cupos contratados por la Unidad de Niñez y a los procesos de atención para el restablecimieno de derechos de la misma Unidad. En estos procesos de atención y de protección cuentan con atención psicosocial. gestiones para el restablecimiento de sus derechos. activación de rutas de atención y acercamiento a ofertas de ciudad que propendan por el goce efectivo de los derechos.</v>
      </c>
      <c r="AA396" s="4" t="s">
        <v>6435</v>
      </c>
      <c r="AB396" s="4" t="str">
        <f t="shared" si="135"/>
        <v>Medir el número de niños niñas y adolescentes con derechos inobservados. amenazados y/o vulnerados atendidos para el restablecimiento de derechos.</v>
      </c>
      <c r="AC396" s="4" t="s">
        <v>6435</v>
      </c>
      <c r="AD396" s="4" t="str">
        <f t="shared" si="136"/>
        <v xml:space="preserve">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
      </c>
      <c r="AE396" s="4" t="s">
        <v>6435</v>
      </c>
      <c r="AF396" s="4" t="str">
        <f t="shared" si="137"/>
        <v>V1</v>
      </c>
      <c r="AG396" s="4" t="s">
        <v>6435</v>
      </c>
      <c r="AH396" s="4" t="str">
        <f t="shared" si="138"/>
        <v>V1: Número total de niños. niñas y adolescentes atendidos  a través de instituciones y  procesos de atención para el restablecimiento de derechos.</v>
      </c>
      <c r="AI396" s="4" t="s">
        <v>6435</v>
      </c>
      <c r="AJ396" s="4" t="str">
        <f t="shared" si="139"/>
        <v>Creciente</v>
      </c>
      <c r="AK396" s="4" t="s">
        <v>6435</v>
      </c>
      <c r="AL396" s="4" t="str">
        <f t="shared" si="140"/>
        <v>Mensual</v>
      </c>
      <c r="AM396" s="4" t="s">
        <v>6435</v>
      </c>
      <c r="AN396" s="4" t="str">
        <f t="shared" si="141"/>
        <v>Informes técnicos. bases de datos</v>
      </c>
      <c r="AO396" s="4" t="s">
        <v>6435</v>
      </c>
      <c r="AP396" s="4" t="str">
        <f t="shared" si="142"/>
        <v>Primaria</v>
      </c>
      <c r="AQ396" s="4" t="s">
        <v>6435</v>
      </c>
      <c r="AR396" s="4" t="str">
        <f t="shared" si="143"/>
        <v>Informes de supervisión. listados de asistencia. formatos de atención.
Informes de gestión.</v>
      </c>
      <c r="AS396" s="4" t="s">
        <v>6435</v>
      </c>
      <c r="AT396" s="4">
        <f t="shared" si="144"/>
        <v>2019</v>
      </c>
      <c r="AU396" s="4" t="s">
        <v>6435</v>
      </c>
      <c r="AV396" s="4">
        <f t="shared" si="145"/>
        <v>0</v>
      </c>
      <c r="AW396" s="4" t="s">
        <v>6435</v>
      </c>
      <c r="AX396" s="4" t="str">
        <f t="shared" si="146"/>
        <v>Inlcusión Social. Familia y Derechos Humanos- Unidad de Niñez.</v>
      </c>
      <c r="AY396" s="4" t="s">
        <v>6435</v>
      </c>
      <c r="AZ396" s="4" t="str">
        <f t="shared" si="147"/>
        <v>Secretaría de Inclusión Social. Familia y Derechos Humanos</v>
      </c>
      <c r="BA396" s="4" t="s">
        <v>6435</v>
      </c>
      <c r="BB396" s="4" t="str">
        <f t="shared" si="148"/>
        <v>Bases de datos (Access)
Hojas de cálculo (Excel). Documentos de texto (Word. PDF. TXT)</v>
      </c>
      <c r="BC396" s="4" t="s">
        <v>6435</v>
      </c>
      <c r="BD396" s="4" t="str">
        <f t="shared" si="149"/>
        <v>Registros administrativos</v>
      </c>
      <c r="BE396" s="4" t="s">
        <v>6435</v>
      </c>
      <c r="BF396" s="4">
        <f t="shared" si="150"/>
        <v>0</v>
      </c>
      <c r="BG396" s="4" t="s">
        <v>6437</v>
      </c>
      <c r="BH396" s="4" t="str">
        <f t="shared" si="151"/>
        <v>("3.4.2.1","Niños, niñas y adolescentes con derechos amenazados y/o vulnerados atendidos para la garantía de derechos","El indicador recoge el número de niños. niñas y adolescentes en riesgo o víctimas de vulneraciones de derechos tales como consumo de  SPA´S. trabajo infantil. situación de y en calle. maltrato. negligencia. abuso sexual. ESCNNA. uso-utilización-vinculación. entre otros. que ingresan a las instituciones de protección con cupos contratados por la Unidad de Niñez y a los procesos de atención para el restablecimieno de derechos de la misma Unidad. En estos procesos de atención y de protección cuentan con atención psicosocial. gestiones para el restablecimiento de sus derechos. activación de rutas de atención y acercamiento a ofertas de ciudad que propendan por el goce efectivo de los derechos.","Medir el número de niños niñas y adolescentes con derechos inobservados. amenazados y/o vulnerados atendidos para el restablecimiento de derechos.","Constitución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","V1","V1: Número total de niños. niñas y adolescentes atendidos  a través de instituciones y  procesos de atención para el restablecimiento de derechos.","Creciente","Mensual","Informes técnicos. bases de datos","Primaria","Informes de supervisión. listados de asistencia. formatos de atención.
Informes de gestión.</v>
      </c>
      <c r="BI396" s="4" t="str">
        <f t="shared" si="152"/>
        <v>","2019","0","Inlcusión Social. Familia y Derechos Humanos- Unidad de Niñez.","Secretaría de Inclusión Social. Familia y Derechos Humanos","Bases de datos (Access)
Hojas de cálculo (Excel). Documentos de texto (Word. PDF. TXT)","Registros administrativos","0),</v>
      </c>
      <c r="BJ396" s="4" t="str">
        <f t="shared" si="153"/>
        <v>("3.4.2.1","Niños, niñas y adolescentes con derechos amenazados y/o vulnerados atendidos para la garantía de derechos","El indicador recoge el número de niños. niñas y adolescentes en riesgo o víctimas de vulneraciones de derechos tales como consumo de  SPA´S. trabajo infantil. situación de y en calle. maltrato. negligencia. abuso sexual. ESCNNA. uso-utilización-vinculación. entre otros. que ingresan a las instituciones de protección con cupos contratados por la Unidad de Niñez y a los procesos de atención para el restablecimieno de derechos de la misma Unidad. En estos procesos de atención y de protección cuentan con atención psicosocial. gestiones para el restablecimiento de sus derechos. activación de rutas de atención y acercamiento a ofertas de ciudad que propendan por el goce efectivo de los derechos.","Medir el número de niños niñas y adolescentes con derechos inobservados. amenazados y/o vulnerados atendidos para el restablecimiento de derechos.","Constitución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","V1","V1: Número total de niños. niñas y adolescentes atendidos  a través de instituciones y  procesos de atención para el restablecimiento de derechos.","Creciente","Mensual","Informes técnicos. bases de datos","Primaria","Informes de supervisión. listados de asistencia. formatos de atención.
Informes de gestión.","2019","0","Inlcusión Social. Familia y Derechos Humanos- Unidad de Niñez.","Secretaría de Inclusión Social. Familia y Derechos Humanos","Bases de datos (Access)
Hojas de cálculo (Excel). Documentos de texto (Word. PDF. TXT)","Registros administrativos","0),</v>
      </c>
    </row>
    <row r="397" spans="1:62" x14ac:dyDescent="0.2">
      <c r="A397" s="5" t="s">
        <v>395</v>
      </c>
      <c r="B397" s="6" t="s">
        <v>6007</v>
      </c>
      <c r="C397" s="14" t="s">
        <v>3013</v>
      </c>
      <c r="D397" s="14" t="s">
        <v>3014</v>
      </c>
      <c r="E397" s="14" t="s">
        <v>2843</v>
      </c>
      <c r="F397" s="14" t="s">
        <v>817</v>
      </c>
      <c r="G397" s="14" t="s">
        <v>3015</v>
      </c>
      <c r="H397" s="14" t="s">
        <v>819</v>
      </c>
      <c r="I397" s="14" t="s">
        <v>903</v>
      </c>
      <c r="J397" s="14" t="s">
        <v>3010</v>
      </c>
      <c r="K397" s="14" t="s">
        <v>822</v>
      </c>
      <c r="L397" s="14" t="s">
        <v>3011</v>
      </c>
      <c r="M397" s="14">
        <v>2019</v>
      </c>
      <c r="N397" s="14"/>
      <c r="O397" s="14" t="s">
        <v>3012</v>
      </c>
      <c r="P397" s="14" t="s">
        <v>2839</v>
      </c>
      <c r="Q397" s="14" t="s">
        <v>2849</v>
      </c>
      <c r="R397" s="14" t="s">
        <v>897</v>
      </c>
      <c r="S397" s="14"/>
      <c r="U397" s="10" t="s">
        <v>6434</v>
      </c>
      <c r="V397" s="4" t="str">
        <f t="shared" si="132"/>
        <v>3.4.2.2</v>
      </c>
      <c r="W397" s="122" t="s">
        <v>6435</v>
      </c>
      <c r="X397" s="4" t="str">
        <f t="shared" si="133"/>
        <v>Niños, niñas y adolescentes atendidos en procesos de promoción de derechos y prevención de la vulneración</v>
      </c>
      <c r="Y397" s="4" t="s">
        <v>6435</v>
      </c>
      <c r="Z397" s="4" t="str">
        <f t="shared" si="134"/>
        <v>Se refiere a los niños. niñas y adolescentes beneficiados con acciones de promoción de derechos y  prevención de riesgos como: Trabajo infantil. maltrato. consumo de SPA´S. Abuso sexual. Explotación sexual comercial. Situación de Calle. Acoso Escolar. Salud sexual y salud reproductiva. Estos procesos de Promoción y Prevención se desarrollan por medio de grupos de animación sociocultural. a través de estrategias artísticas. pedagógicas. lúdicas. culturales y diversas expresiones que fomenten la incorporación de habilidades para la vida. el aprovechamiento del tiempo libre y su desarrollo intregal. En el marco de estos procesos de atención. las niñas. niños y adolesentes tambien cuentan con acompañamiento psicosocial y familiar.</v>
      </c>
      <c r="AA397" s="4" t="s">
        <v>6435</v>
      </c>
      <c r="AB397" s="4" t="str">
        <f t="shared" si="135"/>
        <v>Cuantificar el número de niños. niñas y adolescentes vinculados a procesos de promoción de derechos y prevención de vulneraciones.</v>
      </c>
      <c r="AC397" s="4" t="s">
        <v>6435</v>
      </c>
      <c r="AD397" s="4" t="str">
        <f t="shared" si="136"/>
        <v xml:space="preserve">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
      </c>
      <c r="AE397" s="4" t="s">
        <v>6435</v>
      </c>
      <c r="AF397" s="4" t="str">
        <f t="shared" si="137"/>
        <v>V1</v>
      </c>
      <c r="AG397" s="4" t="s">
        <v>6435</v>
      </c>
      <c r="AH397" s="4" t="str">
        <f t="shared" si="138"/>
        <v>V1: Número total  de niños. niñas y adolescentes vinculados a  procesos de promoción de derechos y prevención de las vulneraciones.</v>
      </c>
      <c r="AI397" s="4" t="s">
        <v>6435</v>
      </c>
      <c r="AJ397" s="4" t="str">
        <f t="shared" si="139"/>
        <v>Creciente</v>
      </c>
      <c r="AK397" s="4" t="s">
        <v>6435</v>
      </c>
      <c r="AL397" s="4" t="str">
        <f t="shared" si="140"/>
        <v>Mensual</v>
      </c>
      <c r="AM397" s="4" t="s">
        <v>6435</v>
      </c>
      <c r="AN397" s="4" t="str">
        <f t="shared" si="141"/>
        <v>Informes técnicos. bases de datos</v>
      </c>
      <c r="AO397" s="4" t="s">
        <v>6435</v>
      </c>
      <c r="AP397" s="4" t="str">
        <f t="shared" si="142"/>
        <v>Primaria</v>
      </c>
      <c r="AQ397" s="4" t="s">
        <v>6435</v>
      </c>
      <c r="AR397" s="4" t="str">
        <f t="shared" si="143"/>
        <v>Informes de supervisión. listados de asistencia. formatos de atención.
Informes de gestión.</v>
      </c>
      <c r="AS397" s="4" t="s">
        <v>6435</v>
      </c>
      <c r="AT397" s="4">
        <f t="shared" si="144"/>
        <v>2019</v>
      </c>
      <c r="AU397" s="4" t="s">
        <v>6435</v>
      </c>
      <c r="AV397" s="4">
        <f t="shared" si="145"/>
        <v>0</v>
      </c>
      <c r="AW397" s="4" t="s">
        <v>6435</v>
      </c>
      <c r="AX397" s="4" t="str">
        <f t="shared" si="146"/>
        <v>Inlcusión Social. Familia y Derechos Humanos- Unidad de Niñez.</v>
      </c>
      <c r="AY397" s="4" t="s">
        <v>6435</v>
      </c>
      <c r="AZ397" s="4" t="str">
        <f t="shared" si="147"/>
        <v>Secretaría de Inclusión Social. Familia y Derechos Humanos</v>
      </c>
      <c r="BA397" s="4" t="s">
        <v>6435</v>
      </c>
      <c r="BB397" s="4" t="str">
        <f t="shared" si="148"/>
        <v>Bases de datos (Access)
Hojas de cálculo (Excel). Documentos de texto (Word. PDF. TXT)</v>
      </c>
      <c r="BC397" s="4" t="s">
        <v>6435</v>
      </c>
      <c r="BD397" s="4" t="str">
        <f t="shared" si="149"/>
        <v>Registros administrativos</v>
      </c>
      <c r="BE397" s="4" t="s">
        <v>6435</v>
      </c>
      <c r="BF397" s="4">
        <f t="shared" si="150"/>
        <v>0</v>
      </c>
      <c r="BG397" s="4" t="s">
        <v>6437</v>
      </c>
      <c r="BH397" s="4" t="str">
        <f t="shared" si="151"/>
        <v>("3.4.2.2","Niños, niñas y adolescentes atendidos en procesos de promoción de derechos y prevención de la vulneración","Se refiere a los niños. niñas y adolescentes beneficiados con acciones de promoción de derechos y  prevención de riesgos como: Trabajo infantil. maltrato. consumo de SPA´S. Abuso sexual. Explotación sexual comercial. Situación de Calle. Acoso Escolar. Salud sexual y salud reproductiva. Estos procesos de Promoción y Prevención se desarrollan por medio de grupos de animación sociocultural. a través de estrategias artísticas. pedagógicas. lúdicas. culturales y diversas expresiones que fomenten la incorporación de habilidades para la vida. el aprovechamiento del tiempo libre y su desarrollo intregal. En el marco de estos procesos de atención. las niñas. niños y adolesentes tambien cuentan con acompañamiento psicosocial y familiar.","Cuantificar el número de niños. niñas y adolescentes vinculados a procesos de promoción de derechos y prevención de vulneraciones.","Constitución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","V1","V1: Número total  de niños. niñas y adolescentes vinculados a  procesos de promoción de derechos y prevención de las vulneraciones.","Creciente","Mensual","Informes técnicos. bases de datos","Primaria","Informes de supervisión. listados de asistencia. formatos de atención.
Informes de gestión.</v>
      </c>
      <c r="BI397" s="4" t="str">
        <f t="shared" si="152"/>
        <v>","2019","0","Inlcusión Social. Familia y Derechos Humanos- Unidad de Niñez.","Secretaría de Inclusión Social. Familia y Derechos Humanos","Bases de datos (Access)
Hojas de cálculo (Excel). Documentos de texto (Word. PDF. TXT)","Registros administrativos","0),</v>
      </c>
      <c r="BJ397" s="4" t="str">
        <f t="shared" si="153"/>
        <v>("3.4.2.2","Niños, niñas y adolescentes atendidos en procesos de promoción de derechos y prevención de la vulneración","Se refiere a los niños. niñas y adolescentes beneficiados con acciones de promoción de derechos y  prevención de riesgos como: Trabajo infantil. maltrato. consumo de SPA´S. Abuso sexual. Explotación sexual comercial. Situación de Calle. Acoso Escolar. Salud sexual y salud reproductiva. Estos procesos de Promoción y Prevención se desarrollan por medio de grupos de animación sociocultural. a través de estrategias artísticas. pedagógicas. lúdicas. culturales y diversas expresiones que fomenten la incorporación de habilidades para la vida. el aprovechamiento del tiempo libre y su desarrollo intregal. En el marco de estos procesos de atención. las niñas. niños y adolesentes tambien cuentan con acompañamiento psicosocial y familiar.","Cuantificar el número de niños. niñas y adolescentes vinculados a procesos de promoción de derechos y prevención de vulneraciones.","Constitución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","V1","V1: Número total  de niños. niñas y adolescentes vinculados a  procesos de promoción de derechos y prevención de las vulneraciones.","Creciente","Mensual","Informes técnicos. bases de datos","Primaria","Informes de supervisión. listados de asistencia. formatos de atención.
Informes de gestión.","2019","0","Inlcusión Social. Familia y Derechos Humanos- Unidad de Niñez.","Secretaría de Inclusión Social. Familia y Derechos Humanos","Bases de datos (Access)
Hojas de cálculo (Excel). Documentos de texto (Word. PDF. TXT)","Registros administrativos","0),</v>
      </c>
    </row>
    <row r="398" spans="1:62" x14ac:dyDescent="0.2">
      <c r="A398" s="5" t="s">
        <v>396</v>
      </c>
      <c r="B398" s="6" t="s">
        <v>6008</v>
      </c>
      <c r="C398" s="15" t="s">
        <v>3016</v>
      </c>
      <c r="D398" s="15" t="s">
        <v>3017</v>
      </c>
      <c r="E398" s="15" t="s">
        <v>2843</v>
      </c>
      <c r="F398" s="15" t="s">
        <v>832</v>
      </c>
      <c r="G398" s="15" t="s">
        <v>3018</v>
      </c>
      <c r="H398" s="15" t="s">
        <v>819</v>
      </c>
      <c r="I398" s="15" t="s">
        <v>903</v>
      </c>
      <c r="J398" s="15" t="s">
        <v>3019</v>
      </c>
      <c r="K398" s="15" t="s">
        <v>822</v>
      </c>
      <c r="L398" s="15" t="s">
        <v>3011</v>
      </c>
      <c r="M398" s="15" t="s">
        <v>1075</v>
      </c>
      <c r="N398" s="15"/>
      <c r="O398" s="15" t="s">
        <v>3012</v>
      </c>
      <c r="P398" s="15" t="s">
        <v>2839</v>
      </c>
      <c r="Q398" s="15" t="s">
        <v>3020</v>
      </c>
      <c r="R398" s="15" t="s">
        <v>897</v>
      </c>
      <c r="S398" s="15" t="s">
        <v>3021</v>
      </c>
      <c r="U398" s="10" t="s">
        <v>6434</v>
      </c>
      <c r="V398" s="4" t="str">
        <f t="shared" si="132"/>
        <v>3.4.2.3</v>
      </c>
      <c r="W398" s="122" t="s">
        <v>6435</v>
      </c>
      <c r="X398" s="4" t="str">
        <f t="shared" si="133"/>
        <v>Niños, niñas y adolescentes afectados por el uso, utilización y riesgo de vinculación a grupos delincuenciales organizados, beneficiados con atención psicosocial y activación de ruta de derechos</v>
      </c>
      <c r="Y398" s="4" t="s">
        <v>6435</v>
      </c>
      <c r="Z398" s="4" t="str">
        <f t="shared" si="134"/>
        <v>Se refiere a  NNA atendidos desde procesos de promoción. prevención y restablecimiento de derechos por motivos de atención relacionados con uso. utilización. vinculación. reclutamiento. desplazamiento forzado y la tentativa. a través de las diferentes instituciones con cupos contratados por la Unidad de Niñez y procesos de atención para el restablecimiento de derechos de la misma Unidad.</v>
      </c>
      <c r="AA398" s="4" t="s">
        <v>6435</v>
      </c>
      <c r="AB398" s="4" t="str">
        <f t="shared" si="135"/>
        <v>Cuantificar el número de niños. niñas y adolescentes atendidos para prevenir y atender el uso. utilización y vinculación a grupos de delincuencia organizada.</v>
      </c>
      <c r="AC398" s="4" t="s">
        <v>6435</v>
      </c>
      <c r="AD398" s="4" t="str">
        <f t="shared" si="136"/>
        <v xml:space="preserve">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
      </c>
      <c r="AE398" s="4" t="s">
        <v>6435</v>
      </c>
      <c r="AF398" s="4" t="str">
        <f t="shared" si="137"/>
        <v>(V1/V2)*100</v>
      </c>
      <c r="AG398" s="4" t="s">
        <v>6435</v>
      </c>
      <c r="AH398" s="4" t="str">
        <f t="shared" si="138"/>
        <v>V1: Número de niños. niñas y adolescentes víctimas y  en riesgo de  uso. utilizacion y vinculación a grupos de delincuencia organizada  atendidos.
V2: Número total de niños. niñas y adolescentes en riesgo de  uso. utilizacion y vinculación a grupos de delincuencia organizada. identificados que requieren atención.</v>
      </c>
      <c r="AI398" s="4" t="s">
        <v>6435</v>
      </c>
      <c r="AJ398" s="4" t="str">
        <f t="shared" si="139"/>
        <v>Creciente</v>
      </c>
      <c r="AK398" s="4" t="s">
        <v>6435</v>
      </c>
      <c r="AL398" s="4" t="str">
        <f t="shared" si="140"/>
        <v>Mensual</v>
      </c>
      <c r="AM398" s="4" t="s">
        <v>6435</v>
      </c>
      <c r="AN398" s="4" t="str">
        <f t="shared" si="141"/>
        <v>informes técnicos</v>
      </c>
      <c r="AO398" s="4" t="s">
        <v>6435</v>
      </c>
      <c r="AP398" s="4" t="str">
        <f t="shared" si="142"/>
        <v>Primaria</v>
      </c>
      <c r="AQ398" s="4" t="s">
        <v>6435</v>
      </c>
      <c r="AR398" s="4" t="str">
        <f t="shared" si="143"/>
        <v>Informes de supervisión. listados de asistencia. formatos de atención.
Informes de gestión.</v>
      </c>
      <c r="AS398" s="4" t="s">
        <v>6435</v>
      </c>
      <c r="AT398" s="4" t="str">
        <f t="shared" si="144"/>
        <v>ND</v>
      </c>
      <c r="AU398" s="4" t="s">
        <v>6435</v>
      </c>
      <c r="AV398" s="4">
        <f t="shared" si="145"/>
        <v>0</v>
      </c>
      <c r="AW398" s="4" t="s">
        <v>6435</v>
      </c>
      <c r="AX398" s="4" t="str">
        <f t="shared" si="146"/>
        <v>Inlcusión Social. Familia y Derechos Humanos- Unidad de Niñez.</v>
      </c>
      <c r="AY398" s="4" t="s">
        <v>6435</v>
      </c>
      <c r="AZ398" s="4" t="str">
        <f t="shared" si="147"/>
        <v>Secretaría de Inclusión Social. Familia y Derechos Humanos</v>
      </c>
      <c r="BA398" s="4" t="s">
        <v>6435</v>
      </c>
      <c r="BB398" s="4" t="str">
        <f t="shared" si="148"/>
        <v xml:space="preserve">
Hojas de cálculo (Excel). Documentos de texto (Word. PDF. TXT)</v>
      </c>
      <c r="BC398" s="4" t="s">
        <v>6435</v>
      </c>
      <c r="BD398" s="4" t="str">
        <f t="shared" si="149"/>
        <v>Registros administrativos</v>
      </c>
      <c r="BE398" s="4" t="s">
        <v>6435</v>
      </c>
      <c r="BF398" s="4" t="str">
        <f t="shared" si="150"/>
        <v>La linea base es 100. pero quedo en ND</v>
      </c>
      <c r="BG398" s="4" t="s">
        <v>6437</v>
      </c>
      <c r="BH398" s="4" t="str">
        <f t="shared" si="151"/>
        <v>("3.4.2.3","Niños, niñas y adolescentes afectados por el uso, utilización y riesgo de vinculación a grupos delincuenciales organizados, beneficiados con atención psicosocial y activación de ruta de derechos","Se refiere a  NNA atendidos desde procesos de promoción. prevención y restablecimiento de derechos por motivos de atención relacionados con uso. utilización. vinculación. reclutamiento. desplazamiento forzado y la tentativa. a través de las diferentes instituciones con cupos contratados por la Unidad de Niñez y procesos de atención para el restablecimiento de derechos de la misma Unidad.","Cuantificar el número de niños. niñas y adolescentes atendidos para prevenir y atender el uso. utilización y vinculación a grupos de delincuencia organizada.","Constitución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","(V1/V2)*100","V1: Número de niños. niñas y adolescentes víctimas y  en riesgo de  uso. utilizacion y vinculación a grupos de delincuencia organizada  atendidos.
V2: Número total de niños. niñas y adolescentes en riesgo de  uso. utilizacion y vinculación a grupos de delincuencia organizada. identificados que requieren atención.","Creciente","Mensual","informes técnicos","Primaria","Informes de supervisión. listados de asistencia. formatos de atención.
Informes de gestión.</v>
      </c>
      <c r="BI398" s="4" t="str">
        <f t="shared" si="152"/>
        <v>","ND","0","Inlcusión Social. Familia y Derechos Humanos- Unidad de Niñez.","Secretaría de Inclusión Social. Familia y Derechos Humanos","
Hojas de cálculo (Excel). Documentos de texto (Word. PDF. TXT)","Registros administrativos","La linea base es 100. pero quedo en ND),</v>
      </c>
      <c r="BJ398" s="4" t="str">
        <f t="shared" si="153"/>
        <v>("3.4.2.3","Niños, niñas y adolescentes afectados por el uso, utilización y riesgo de vinculación a grupos delincuenciales organizados, beneficiados con atención psicosocial y activación de ruta de derechos","Se refiere a  NNA atendidos desde procesos de promoción. prevención y restablecimiento de derechos por motivos de atención relacionados con uso. utilización. vinculación. reclutamiento. desplazamiento forzado y la tentativa. a través de las diferentes instituciones con cupos contratados por la Unidad de Niñez y procesos de atención para el restablecimiento de derechos de la misma Unidad.","Cuantificar el número de niños. niñas y adolescentes atendidos para prevenir y atender el uso. utilización y vinculación a grupos de delincuencia organizada.","Constitución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","(V1/V2)*100","V1: Número de niños. niñas y adolescentes víctimas y  en riesgo de  uso. utilizacion y vinculación a grupos de delincuencia organizada  atendidos.
V2: Número total de niños. niñas y adolescentes en riesgo de  uso. utilizacion y vinculación a grupos de delincuencia organizada. identificados que requieren atención.","Creciente","Mensual","informes técnicos","Primaria","Informes de supervisión. listados de asistencia. formatos de atención.
Informes de gestión.","ND","0","Inlcusión Social. Familia y Derechos Humanos- Unidad de Niñez.","Secretaría de Inclusión Social. Familia y Derechos Humanos","
Hojas de cálculo (Excel). Documentos de texto (Word. PDF. TXT)","Registros administrativos","La linea base es 100. pero quedo en ND),</v>
      </c>
    </row>
    <row r="399" spans="1:62" x14ac:dyDescent="0.2">
      <c r="A399" s="5" t="s">
        <v>397</v>
      </c>
      <c r="B399" s="6" t="s">
        <v>6009</v>
      </c>
      <c r="C399" s="15" t="s">
        <v>3022</v>
      </c>
      <c r="D399" s="15" t="s">
        <v>3023</v>
      </c>
      <c r="E399" s="15" t="s">
        <v>2843</v>
      </c>
      <c r="F399" s="15" t="s">
        <v>832</v>
      </c>
      <c r="G399" s="15" t="s">
        <v>3024</v>
      </c>
      <c r="H399" s="15" t="s">
        <v>1112</v>
      </c>
      <c r="I399" s="15" t="s">
        <v>903</v>
      </c>
      <c r="J399" s="15" t="s">
        <v>3010</v>
      </c>
      <c r="K399" s="15" t="s">
        <v>822</v>
      </c>
      <c r="L399" s="15" t="s">
        <v>3011</v>
      </c>
      <c r="M399" s="15" t="s">
        <v>842</v>
      </c>
      <c r="N399" s="15"/>
      <c r="O399" s="15" t="s">
        <v>3012</v>
      </c>
      <c r="P399" s="15" t="s">
        <v>2839</v>
      </c>
      <c r="Q399" s="15" t="s">
        <v>2849</v>
      </c>
      <c r="R399" s="15" t="s">
        <v>897</v>
      </c>
      <c r="S399" s="15"/>
      <c r="U399" s="10" t="s">
        <v>6434</v>
      </c>
      <c r="V399" s="4" t="str">
        <f t="shared" si="132"/>
        <v>3.4.2.4</v>
      </c>
      <c r="W399" s="122" t="s">
        <v>6435</v>
      </c>
      <c r="X399" s="4" t="str">
        <f t="shared" si="133"/>
        <v>Intervención integral de niños, niñas y adolescentes en situación de calle</v>
      </c>
      <c r="Y399" s="4" t="s">
        <v>6435</v>
      </c>
      <c r="Z399" s="4" t="str">
        <f t="shared" si="134"/>
        <v>El indicador mide el porcentaje de niños. niñas y adolescentes en situación de y en calle atendidos a través de instituciones de protección con cupos contratados por la Unidad de NIñez  para el restablecimiento de sus derechos.</v>
      </c>
      <c r="AA399" s="4" t="s">
        <v>6435</v>
      </c>
      <c r="AB399" s="4" t="str">
        <f t="shared" si="135"/>
        <v>Determinar el número de NNA en situación de y en calle. atendidos con acciones para el restablecimiento de sus derechos.</v>
      </c>
      <c r="AC399" s="4" t="s">
        <v>6435</v>
      </c>
      <c r="AD399" s="4" t="str">
        <f t="shared" si="136"/>
        <v xml:space="preserve">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
      </c>
      <c r="AE399" s="4" t="s">
        <v>6435</v>
      </c>
      <c r="AF399" s="4" t="str">
        <f t="shared" si="137"/>
        <v>(V1/V2)*100</v>
      </c>
      <c r="AG399" s="4" t="s">
        <v>6435</v>
      </c>
      <c r="AH399" s="4" t="str">
        <f t="shared" si="138"/>
        <v xml:space="preserve">
V1: Número de niños. niñas y adolescentes en situación de y en calle. atendidos con acciones para el restablecimiento de sus derechos.
V2: Número total  de niños. niñas y adolescentes identificados en situación de   y en calle.</v>
      </c>
      <c r="AI399" s="4" t="s">
        <v>6435</v>
      </c>
      <c r="AJ399" s="4" t="str">
        <f t="shared" si="139"/>
        <v>Constante</v>
      </c>
      <c r="AK399" s="4" t="s">
        <v>6435</v>
      </c>
      <c r="AL399" s="4" t="str">
        <f t="shared" si="140"/>
        <v>Mensual</v>
      </c>
      <c r="AM399" s="4" t="s">
        <v>6435</v>
      </c>
      <c r="AN399" s="4" t="str">
        <f t="shared" si="141"/>
        <v>Informes técnicos. bases de datos</v>
      </c>
      <c r="AO399" s="4" t="s">
        <v>6435</v>
      </c>
      <c r="AP399" s="4" t="str">
        <f t="shared" si="142"/>
        <v>Primaria</v>
      </c>
      <c r="AQ399" s="4" t="s">
        <v>6435</v>
      </c>
      <c r="AR399" s="4" t="str">
        <f t="shared" si="143"/>
        <v>Informes de supervisión. listados de asistencia. formatos de atención.
Informes de gestión.</v>
      </c>
      <c r="AS399" s="4" t="s">
        <v>6435</v>
      </c>
      <c r="AT399" s="4" t="str">
        <f t="shared" si="144"/>
        <v>NA</v>
      </c>
      <c r="AU399" s="4" t="s">
        <v>6435</v>
      </c>
      <c r="AV399" s="4">
        <f t="shared" si="145"/>
        <v>0</v>
      </c>
      <c r="AW399" s="4" t="s">
        <v>6435</v>
      </c>
      <c r="AX399" s="4" t="str">
        <f t="shared" si="146"/>
        <v>Inlcusión Social. Familia y Derechos Humanos- Unidad de Niñez.</v>
      </c>
      <c r="AY399" s="4" t="s">
        <v>6435</v>
      </c>
      <c r="AZ399" s="4" t="str">
        <f t="shared" si="147"/>
        <v>Secretaría de Inclusión Social. Familia y Derechos Humanos</v>
      </c>
      <c r="BA399" s="4" t="s">
        <v>6435</v>
      </c>
      <c r="BB399" s="4" t="str">
        <f t="shared" si="148"/>
        <v>Bases de datos (Access)
Hojas de cálculo (Excel). Documentos de texto (Word. PDF. TXT)</v>
      </c>
      <c r="BC399" s="4" t="s">
        <v>6435</v>
      </c>
      <c r="BD399" s="4" t="str">
        <f t="shared" si="149"/>
        <v>Registros administrativos</v>
      </c>
      <c r="BE399" s="4" t="s">
        <v>6435</v>
      </c>
      <c r="BF399" s="4">
        <f t="shared" si="150"/>
        <v>0</v>
      </c>
      <c r="BG399" s="4" t="s">
        <v>6437</v>
      </c>
      <c r="BH399" s="4" t="str">
        <f t="shared" si="151"/>
        <v>("3.4.2.4","Intervención integral de niños, niñas y adolescentes en situación de calle","El indicador mide el porcentaje de niños. niñas y adolescentes en situación de y en calle atendidos a través de instituciones de protección con cupos contratados por la Unidad de NIñez  para el restablecimiento de sus derechos.","Determinar el número de NNA en situación de y en calle. atendidos con acciones para el restablecimiento de sus derechos.","Constitución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
V1: Número de niños. niñas y adolescentes en situación de y en calle. atendidos con acciones para el restablecimiento de sus derechos.
V2: Número total  de niños. niñas y adolescentes identificados en situación de   y en calle.","Constante","Mensual","Informes técnicos. bases de datos","Primaria","Informes de supervisión. listados de asistencia. formatos de atención.
Informes de gestión.</v>
      </c>
      <c r="BI399" s="4" t="str">
        <f t="shared" si="152"/>
        <v>","NA","0","Inlcusión Social. Familia y Derechos Humanos- Unidad de Niñez.","Secretaría de Inclusión Social. Familia y Derechos Humanos","Bases de datos (Access)
Hojas de cálculo (Excel). Documentos de texto (Word. PDF. TXT)","Registros administrativos","0),</v>
      </c>
      <c r="BJ399" s="4" t="str">
        <f t="shared" si="153"/>
        <v>("3.4.2.4","Intervención integral de niños, niñas y adolescentes en situación de calle","El indicador mide el porcentaje de niños. niñas y adolescentes en situación de y en calle atendidos a través de instituciones de protección con cupos contratados por la Unidad de NIñez  para el restablecimiento de sus derechos.","Determinar el número de NNA en situación de y en calle. atendidos con acciones para el restablecimiento de sus derechos.","Constitución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
V1: Número de niños. niñas y adolescentes en situación de y en calle. atendidos con acciones para el restablecimiento de sus derechos.
V2: Número total  de niños. niñas y adolescentes identificados en situación de   y en calle.","Constante","Mensual","Informes técnicos. bases de datos","Primaria","Informes de supervisión. listados de asistencia. formatos de atención.
Informes de gestión.","NA","0","Inlcusión Social. Familia y Derechos Humanos- Unidad de Niñez.","Secretaría de Inclusión Social. Familia y Derechos Humanos","Bases de datos (Access)
Hojas de cálculo (Excel). Documentos de texto (Word. PDF. TXT)","Registros administrativos","0),</v>
      </c>
    </row>
    <row r="400" spans="1:62" x14ac:dyDescent="0.2">
      <c r="A400" s="5" t="s">
        <v>398</v>
      </c>
      <c r="B400" s="6" t="s">
        <v>6010</v>
      </c>
      <c r="C400" s="15" t="s">
        <v>3025</v>
      </c>
      <c r="D400" s="15" t="s">
        <v>3026</v>
      </c>
      <c r="E400" s="15" t="s">
        <v>3027</v>
      </c>
      <c r="F400" s="15" t="s">
        <v>817</v>
      </c>
      <c r="G400" s="15" t="s">
        <v>3028</v>
      </c>
      <c r="H400" s="15" t="s">
        <v>819</v>
      </c>
      <c r="I400" s="15" t="s">
        <v>903</v>
      </c>
      <c r="J400" s="15" t="s">
        <v>2854</v>
      </c>
      <c r="K400" s="15" t="s">
        <v>822</v>
      </c>
      <c r="L400" s="15" t="s">
        <v>2855</v>
      </c>
      <c r="M400" s="15">
        <v>2019</v>
      </c>
      <c r="N400" s="15"/>
      <c r="O400" s="15" t="s">
        <v>2856</v>
      </c>
      <c r="P400" s="15" t="s">
        <v>2839</v>
      </c>
      <c r="Q400" s="15" t="s">
        <v>3029</v>
      </c>
      <c r="R400" s="15" t="s">
        <v>3030</v>
      </c>
      <c r="S400" s="15"/>
      <c r="U400" s="10" t="s">
        <v>6434</v>
      </c>
      <c r="V400" s="4" t="str">
        <f t="shared" si="132"/>
        <v>3.4.2.5</v>
      </c>
      <c r="W400" s="122" t="s">
        <v>6435</v>
      </c>
      <c r="X400" s="4" t="str">
        <f t="shared" si="133"/>
        <v>Personas con discapacidad atendidas en procesos de habilitación, rehabilitación y equiparación de oportunidades</v>
      </c>
      <c r="Y400" s="4" t="s">
        <v>6435</v>
      </c>
      <c r="Z400" s="4" t="str">
        <f t="shared" si="134"/>
        <v>Busca la inclusión de las personas con discapacidad. familiares y cuidadores con el fin de lograr la equiparación de oportunidades. autonomía e independencia por medio del desarrollo de componentes como: Ser Capaz en Casa. Desarrollo de habilidades y competencias para la vida (Rehabilitación Funcional). Emprendimiento para cuidadores de personas con discapacidad. Emprendimiento para personas con discapacidad. Atención a niños. niñas y adolescentes con discapacidad intelectual. Orientación y Seguimiento. Orientación Sociolaboral.</v>
      </c>
      <c r="AA400" s="4" t="s">
        <v>6435</v>
      </c>
      <c r="AB400" s="4" t="str">
        <f t="shared" si="135"/>
        <v>Medir el número de personas con discapacidad. familiares y cuidadores que son atendidas en procesos de habilitación. rehabilitación y equiparación de oportunidades para la inclusión social. mediante acciones que garanticen el desarrollo humano y la inclusión social.</v>
      </c>
      <c r="AC400" s="4" t="s">
        <v>6435</v>
      </c>
      <c r="AD400" s="4" t="str">
        <f t="shared" si="136"/>
        <v>Constitución política Artículos 13.47.54; Ley 1346 de 2009; Ley 1618 de 2013; Ley 361 de 1997; Acuerdos: 144 de 2019; 45 de 1997; 13 de 2011;  y Acuerdo 27/2015.</v>
      </c>
      <c r="AE400" s="4" t="s">
        <v>6435</v>
      </c>
      <c r="AF400" s="4" t="str">
        <f t="shared" si="137"/>
        <v>V1</v>
      </c>
      <c r="AG400" s="4" t="s">
        <v>6435</v>
      </c>
      <c r="AH400" s="4" t="str">
        <f t="shared" si="138"/>
        <v xml:space="preserve">V1: Número total de Personas con discapacidad. familiares  y cuidadores atendidos en
procesos de habilitación. rehabilitación y equiparación de oportunidades. </v>
      </c>
      <c r="AI400" s="4" t="s">
        <v>6435</v>
      </c>
      <c r="AJ400" s="4" t="str">
        <f t="shared" si="139"/>
        <v>Creciente</v>
      </c>
      <c r="AK400" s="4" t="s">
        <v>6435</v>
      </c>
      <c r="AL400" s="4" t="str">
        <f t="shared" si="140"/>
        <v>Mensual</v>
      </c>
      <c r="AM400" s="4" t="s">
        <v>6435</v>
      </c>
      <c r="AN400" s="4" t="str">
        <f t="shared" si="141"/>
        <v>Bases de Datos Estadísticas Equipo de discapacidad.</v>
      </c>
      <c r="AO400" s="4" t="s">
        <v>6435</v>
      </c>
      <c r="AP400" s="4" t="str">
        <f t="shared" si="142"/>
        <v>Primaria</v>
      </c>
      <c r="AQ400" s="4" t="s">
        <v>6435</v>
      </c>
      <c r="AR400" s="4" t="str">
        <f t="shared" si="143"/>
        <v>Carpeta de atención individual 
Sistema de información de Inclusión Social SIBIS
Bases de datos</v>
      </c>
      <c r="AS400" s="4" t="s">
        <v>6435</v>
      </c>
      <c r="AT400" s="4">
        <f t="shared" si="144"/>
        <v>2019</v>
      </c>
      <c r="AU400" s="4" t="s">
        <v>6435</v>
      </c>
      <c r="AV400" s="4">
        <f t="shared" si="145"/>
        <v>0</v>
      </c>
      <c r="AW400" s="4" t="s">
        <v>6435</v>
      </c>
      <c r="AX400" s="4" t="str">
        <f t="shared" si="146"/>
        <v>Equipo de discapacidad</v>
      </c>
      <c r="AY400" s="4" t="s">
        <v>6435</v>
      </c>
      <c r="AZ400" s="4" t="str">
        <f t="shared" si="147"/>
        <v>Secretaría de Inclusión Social. Familia y Derechos Humanos</v>
      </c>
      <c r="BA400" s="4" t="s">
        <v>6435</v>
      </c>
      <c r="BB400" s="4" t="str">
        <f t="shared" si="148"/>
        <v xml:space="preserve"> 
Hojas de cálculo (Excel). documentos de texto (Word)</v>
      </c>
      <c r="BC400" s="4" t="s">
        <v>6435</v>
      </c>
      <c r="BD400" s="4" t="str">
        <f t="shared" si="149"/>
        <v>Entrevistas. cuestionarios y registros administrativos</v>
      </c>
      <c r="BE400" s="4" t="s">
        <v>6435</v>
      </c>
      <c r="BF400" s="4">
        <f t="shared" si="150"/>
        <v>0</v>
      </c>
      <c r="BG400" s="4" t="s">
        <v>6437</v>
      </c>
      <c r="BH400" s="4" t="str">
        <f t="shared" si="151"/>
        <v>("3.4.2.5","Personas con discapacidad atendidas en procesos de habilitación, rehabilitación y equiparación de oportunidades","Busca la inclusión de las personas con discapacidad. familiares y cuidadores con el fin de lograr la equiparación de oportunidades. autonomía e independencia por medio del desarrollo de componentes como: Ser Capaz en Casa. Desarrollo de habilidades y competencias para la vida (Rehabilitación Funcional). Emprendimiento para cuidadores de personas con discapacidad. Emprendimiento para personas con discapacidad. Atención a niños. niñas y adolescentes con discapacidad intelectual. Orientación y Seguimiento. Orientación Sociolaboral.","Medir el número de personas con discapacidad. familiares y cuidadores que son atendidas en procesos de habilitación. rehabilitación y equiparación de oportunidades para la inclusión social. mediante acciones que garanticen el desarrollo humano y la inclusión social.","Constitución política Artículos 13.47.54; Ley 1346 de 2009; Ley 1618 de 2013; Ley 361 de 1997; Acuerdos: 144 de 2019; 45 de 1997; 13 de 2011;  y Acuerdo 27/2015.","V1","V1: Número total de Personas con discapacidad. familiares  y cuidadores atendidos en
procesos de habilitación. rehabilitación y equiparación de oportunidades. ","Creciente","Mensual","Bases de Datos Estadísticas Equipo de discapacidad.","Primaria","Carpeta de atención individual 
Sistema de información de Inclusión Social SIBIS
Bases de datos</v>
      </c>
      <c r="BI400" s="4" t="str">
        <f t="shared" si="152"/>
        <v>","2019","0","Equipo de discapacidad","Secretaría de Inclusión Social. Familia y Derechos Humanos"," 
Hojas de cálculo (Excel). documentos de texto (Word)","Entrevistas. cuestionarios y registros administrativos","0),</v>
      </c>
      <c r="BJ400" s="4" t="str">
        <f t="shared" si="153"/>
        <v>("3.4.2.5","Personas con discapacidad atendidas en procesos de habilitación, rehabilitación y equiparación de oportunidades","Busca la inclusión de las personas con discapacidad. familiares y cuidadores con el fin de lograr la equiparación de oportunidades. autonomía e independencia por medio del desarrollo de componentes como: Ser Capaz en Casa. Desarrollo de habilidades y competencias para la vida (Rehabilitación Funcional). Emprendimiento para cuidadores de personas con discapacidad. Emprendimiento para personas con discapacidad. Atención a niños. niñas y adolescentes con discapacidad intelectual. Orientación y Seguimiento. Orientación Sociolaboral.","Medir el número de personas con discapacidad. familiares y cuidadores que son atendidas en procesos de habilitación. rehabilitación y equiparación de oportunidades para la inclusión social. mediante acciones que garanticen el desarrollo humano y la inclusión social.","Constitución política Artículos 13.47.54; Ley 1346 de 2009; Ley 1618 de 2013; Ley 361 de 1997; Acuerdos: 144 de 2019; 45 de 1997; 13 de 2011;  y Acuerdo 27/2015.","V1","V1: Número total de Personas con discapacidad. familiares  y cuidadores atendidos en
procesos de habilitación. rehabilitación y equiparación de oportunidades. ","Creciente","Mensual","Bases de Datos Estadísticas Equipo de discapacidad.","Primaria","Carpeta de atención individual 
Sistema de información de Inclusión Social SIBIS
Bases de datos","2019","0","Equipo de discapacidad","Secretaría de Inclusión Social. Familia y Derechos Humanos"," 
Hojas de cálculo (Excel). documentos de texto (Word)","Entrevistas. cuestionarios y registros administrativos","0),</v>
      </c>
    </row>
    <row r="401" spans="1:62" x14ac:dyDescent="0.2">
      <c r="A401" s="5" t="s">
        <v>399</v>
      </c>
      <c r="B401" s="6" t="s">
        <v>6011</v>
      </c>
      <c r="C401" s="15" t="s">
        <v>3031</v>
      </c>
      <c r="D401" s="15" t="s">
        <v>3032</v>
      </c>
      <c r="E401" s="15" t="s">
        <v>3027</v>
      </c>
      <c r="F401" s="15" t="s">
        <v>817</v>
      </c>
      <c r="G401" s="15" t="s">
        <v>3033</v>
      </c>
      <c r="H401" s="15" t="s">
        <v>819</v>
      </c>
      <c r="I401" s="15" t="s">
        <v>903</v>
      </c>
      <c r="J401" s="15" t="s">
        <v>2854</v>
      </c>
      <c r="K401" s="15" t="s">
        <v>822</v>
      </c>
      <c r="L401" s="15" t="s">
        <v>2855</v>
      </c>
      <c r="M401" s="15">
        <v>2019</v>
      </c>
      <c r="N401" s="15"/>
      <c r="O401" s="15" t="s">
        <v>2856</v>
      </c>
      <c r="P401" s="15" t="s">
        <v>2839</v>
      </c>
      <c r="Q401" s="15" t="s">
        <v>2857</v>
      </c>
      <c r="R401" s="15" t="s">
        <v>3030</v>
      </c>
      <c r="S401" s="15"/>
      <c r="U401" s="10" t="s">
        <v>6434</v>
      </c>
      <c r="V401" s="4" t="str">
        <f t="shared" si="132"/>
        <v>3.4.2.6</v>
      </c>
      <c r="W401" s="122" t="s">
        <v>6435</v>
      </c>
      <c r="X401" s="4" t="str">
        <f t="shared" si="133"/>
        <v>Personas con discapacidad, cuidadores y familiares asesorados en rutas de atención</v>
      </c>
      <c r="Y401" s="4" t="s">
        <v>6435</v>
      </c>
      <c r="Z401" s="4" t="str">
        <f t="shared" si="134"/>
        <v>Busca medir el número de personas con acompañamiento psicosocial para garantizar los derechos de las personas con discapacidad. sus familias y cuidadores; identificando. orientando y realizando seguimiento a las diferentes rutas de acceso a la oferta de servicios de la ciudad.</v>
      </c>
      <c r="AA401" s="4" t="s">
        <v>6435</v>
      </c>
      <c r="AB401" s="4" t="str">
        <f t="shared" si="135"/>
        <v>Medir el número de personas con discapacidad. familiares y cuidadores que son asesorados por el equipo psicosocial en las diferentes rutas de acceso a la oferta de servicios de la ciudad.</v>
      </c>
      <c r="AC401" s="4" t="s">
        <v>6435</v>
      </c>
      <c r="AD401" s="4" t="str">
        <f t="shared" si="136"/>
        <v>Constitución política Artículos 13.47.54; Ley 1346 de 2009; Ley 1618 de 2013; Ley 361 de 1997; Acuerdos: 144 de 2019; 45 de 1997; 13 de 2011;  y Acuerdo 27/2015.</v>
      </c>
      <c r="AE401" s="4" t="s">
        <v>6435</v>
      </c>
      <c r="AF401" s="4" t="str">
        <f t="shared" si="137"/>
        <v>V1</v>
      </c>
      <c r="AG401" s="4" t="s">
        <v>6435</v>
      </c>
      <c r="AH401" s="4" t="str">
        <f t="shared" si="138"/>
        <v>V1: Número total  de personas en procesos de habilitación y rehabilitación y/o
formación y equiparación de oportunidades</v>
      </c>
      <c r="AI401" s="4" t="s">
        <v>6435</v>
      </c>
      <c r="AJ401" s="4" t="str">
        <f t="shared" si="139"/>
        <v>Creciente</v>
      </c>
      <c r="AK401" s="4" t="s">
        <v>6435</v>
      </c>
      <c r="AL401" s="4" t="str">
        <f t="shared" si="140"/>
        <v>Mensual</v>
      </c>
      <c r="AM401" s="4" t="s">
        <v>6435</v>
      </c>
      <c r="AN401" s="4" t="str">
        <f t="shared" si="141"/>
        <v>Bases de Datos Estadísticas Equipo de discapacidad.</v>
      </c>
      <c r="AO401" s="4" t="s">
        <v>6435</v>
      </c>
      <c r="AP401" s="4" t="str">
        <f t="shared" si="142"/>
        <v>Primaria</v>
      </c>
      <c r="AQ401" s="4" t="s">
        <v>6435</v>
      </c>
      <c r="AR401" s="4" t="str">
        <f t="shared" si="143"/>
        <v>Carpeta de atención individual 
Sistema de información de Inclusión Social SIBIS
Bases de datos</v>
      </c>
      <c r="AS401" s="4" t="s">
        <v>6435</v>
      </c>
      <c r="AT401" s="4">
        <f t="shared" si="144"/>
        <v>2019</v>
      </c>
      <c r="AU401" s="4" t="s">
        <v>6435</v>
      </c>
      <c r="AV401" s="4">
        <f t="shared" si="145"/>
        <v>0</v>
      </c>
      <c r="AW401" s="4" t="s">
        <v>6435</v>
      </c>
      <c r="AX401" s="4" t="str">
        <f t="shared" si="146"/>
        <v>Equipo de discapacidad</v>
      </c>
      <c r="AY401" s="4" t="s">
        <v>6435</v>
      </c>
      <c r="AZ401" s="4" t="str">
        <f t="shared" si="147"/>
        <v>Secretaría de Inclusión Social. Familia y Derechos Humanos</v>
      </c>
      <c r="BA401" s="4" t="s">
        <v>6435</v>
      </c>
      <c r="BB401" s="4" t="str">
        <f t="shared" si="148"/>
        <v>Hojas de cálculo (Excel). documentos de texto (Word. PDF)
Multimedia</v>
      </c>
      <c r="BC401" s="4" t="s">
        <v>6435</v>
      </c>
      <c r="BD401" s="4" t="str">
        <f t="shared" si="149"/>
        <v>Entrevistas. cuestionarios y registros administrativos</v>
      </c>
      <c r="BE401" s="4" t="s">
        <v>6435</v>
      </c>
      <c r="BF401" s="4">
        <f t="shared" si="150"/>
        <v>0</v>
      </c>
      <c r="BG401" s="4" t="s">
        <v>6437</v>
      </c>
      <c r="BH401" s="4" t="str">
        <f t="shared" si="151"/>
        <v>("3.4.2.6","Personas con discapacidad, cuidadores y familiares asesorados en rutas de atención","Busca medir el número de personas con acompañamiento psicosocial para garantizar los derechos de las personas con discapacidad. sus familias y cuidadores; identificando. orientando y realizando seguimiento a las diferentes rutas de acceso a la oferta de servicios de la ciudad.","Medir el número de personas con discapacidad. familiares y cuidadores que son asesorados por el equipo psicosocial en las diferentes rutas de acceso a la oferta de servicios de la ciudad.","Constitución política Artículos 13.47.54; Ley 1346 de 2009; Ley 1618 de 2013; Ley 361 de 1997; Acuerdos: 144 de 2019; 45 de 1997; 13 de 2011;  y Acuerdo 27/2015.","V1","V1: Número total  de personas en procesos de habilitación y rehabilitación y/o
formación y equiparación de oportunidades","Creciente","Mensual","Bases de Datos Estadísticas Equipo de discapacidad.","Primaria","Carpeta de atención individual 
Sistema de información de Inclusión Social SIBIS
Bases de datos</v>
      </c>
      <c r="BI401" s="4" t="str">
        <f t="shared" si="152"/>
        <v>","2019","0","Equipo de discapacidad","Secretaría de Inclusión Social. Familia y Derechos Humanos","Hojas de cálculo (Excel). documentos de texto (Word. PDF)
Multimedia","Entrevistas. cuestionarios y registros administrativos","0),</v>
      </c>
      <c r="BJ401" s="4" t="str">
        <f t="shared" si="153"/>
        <v>("3.4.2.6","Personas con discapacidad, cuidadores y familiares asesorados en rutas de atención","Busca medir el número de personas con acompañamiento psicosocial para garantizar los derechos de las personas con discapacidad. sus familias y cuidadores; identificando. orientando y realizando seguimiento a las diferentes rutas de acceso a la oferta de servicios de la ciudad.","Medir el número de personas con discapacidad. familiares y cuidadores que son asesorados por el equipo psicosocial en las diferentes rutas de acceso a la oferta de servicios de la ciudad.","Constitución política Artículos 13.47.54; Ley 1346 de 2009; Ley 1618 de 2013; Ley 361 de 1997; Acuerdos: 144 de 2019; 45 de 1997; 13 de 2011;  y Acuerdo 27/2015.","V1","V1: Número total  de personas en procesos de habilitación y rehabilitación y/o
formación y equiparación de oportunidades","Creciente","Mensual","Bases de Datos Estadísticas Equipo de discapacidad.","Primaria","Carpeta de atención individual 
Sistema de información de Inclusión Social SIBIS
Bases de datos","2019","0","Equipo de discapacidad","Secretaría de Inclusión Social. Familia y Derechos Humanos","Hojas de cálculo (Excel). documentos de texto (Word. PDF)
Multimedia","Entrevistas. cuestionarios y registros administrativos","0),</v>
      </c>
    </row>
    <row r="402" spans="1:62" x14ac:dyDescent="0.2">
      <c r="A402" s="5" t="s">
        <v>400</v>
      </c>
      <c r="B402" s="6" t="s">
        <v>6012</v>
      </c>
      <c r="C402" s="15" t="s">
        <v>3034</v>
      </c>
      <c r="D402" s="15" t="s">
        <v>3035</v>
      </c>
      <c r="E402" s="15" t="s">
        <v>2861</v>
      </c>
      <c r="F402" s="15" t="s">
        <v>817</v>
      </c>
      <c r="G402" s="15" t="s">
        <v>3036</v>
      </c>
      <c r="H402" s="15" t="s">
        <v>819</v>
      </c>
      <c r="I402" s="15" t="s">
        <v>903</v>
      </c>
      <c r="J402" s="15" t="s">
        <v>3037</v>
      </c>
      <c r="K402" s="15" t="s">
        <v>822</v>
      </c>
      <c r="L402" s="15" t="s">
        <v>3038</v>
      </c>
      <c r="M402" s="15">
        <v>2019</v>
      </c>
      <c r="N402" s="15"/>
      <c r="O402" s="15" t="s">
        <v>2879</v>
      </c>
      <c r="P402" s="15" t="s">
        <v>2839</v>
      </c>
      <c r="Q402" s="15" t="s">
        <v>3039</v>
      </c>
      <c r="R402" s="15" t="s">
        <v>3040</v>
      </c>
      <c r="S402" s="15"/>
      <c r="U402" s="10" t="s">
        <v>6434</v>
      </c>
      <c r="V402" s="4" t="str">
        <f t="shared" si="132"/>
        <v>3.4.2.7</v>
      </c>
      <c r="W402" s="122" t="s">
        <v>6435</v>
      </c>
      <c r="X402" s="4" t="str">
        <f t="shared" si="133"/>
        <v>Personas en situación de calle con atención básica</v>
      </c>
      <c r="Y402" s="4" t="s">
        <v>6435</v>
      </c>
      <c r="Z402" s="4" t="str">
        <f t="shared" si="134"/>
        <v>Son las personas habitantes de calle que reciben atención básica (alimentación. aseo personal) en los Centros Día</v>
      </c>
      <c r="AA402" s="4" t="s">
        <v>6435</v>
      </c>
      <c r="AB402" s="4" t="str">
        <f t="shared" si="135"/>
        <v>Calcular el número de habitantes de calle que son beneficiados con los servicios en los centros de atención básica (alimentación. aseo personal. entre otros).</v>
      </c>
      <c r="AC402" s="4" t="s">
        <v>6435</v>
      </c>
      <c r="AD402" s="4" t="str">
        <f t="shared" si="136"/>
        <v>•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
      </c>
      <c r="AE402" s="4" t="s">
        <v>6435</v>
      </c>
      <c r="AF402" s="4" t="str">
        <f t="shared" si="137"/>
        <v>V1</v>
      </c>
      <c r="AG402" s="4" t="s">
        <v>6435</v>
      </c>
      <c r="AH402" s="4" t="str">
        <f t="shared" si="138"/>
        <v>V1: Número total de habitantes de calle que acceden a servicios de  atención básica en los Centros día</v>
      </c>
      <c r="AI402" s="4" t="s">
        <v>6435</v>
      </c>
      <c r="AJ402" s="4" t="str">
        <f t="shared" si="139"/>
        <v>Creciente</v>
      </c>
      <c r="AK402" s="4" t="s">
        <v>6435</v>
      </c>
      <c r="AL402" s="4" t="str">
        <f t="shared" si="140"/>
        <v>Mensual</v>
      </c>
      <c r="AM402" s="4" t="s">
        <v>6435</v>
      </c>
      <c r="AN402" s="4" t="str">
        <f t="shared" si="141"/>
        <v>Base de datos del programa Medellín cuida a su población vulnerable</v>
      </c>
      <c r="AO402" s="4" t="s">
        <v>6435</v>
      </c>
      <c r="AP402" s="4" t="str">
        <f t="shared" si="142"/>
        <v>Primaria</v>
      </c>
      <c r="AQ402" s="4" t="s">
        <v>6435</v>
      </c>
      <c r="AR402" s="4" t="str">
        <f t="shared" si="143"/>
        <v xml:space="preserve">Formatos utilizados -  Isolución.
Registro de atenciones - Carpetas con historias de los usuarios </v>
      </c>
      <c r="AS402" s="4" t="s">
        <v>6435</v>
      </c>
      <c r="AT402" s="4">
        <f t="shared" si="144"/>
        <v>2019</v>
      </c>
      <c r="AU402" s="4" t="s">
        <v>6435</v>
      </c>
      <c r="AV402" s="4">
        <f t="shared" si="145"/>
        <v>0</v>
      </c>
      <c r="AW402" s="4" t="s">
        <v>6435</v>
      </c>
      <c r="AX402" s="4" t="str">
        <f t="shared" si="146"/>
        <v>Inclusión Social. Familia y Derechos Humanos</v>
      </c>
      <c r="AY402" s="4" t="s">
        <v>6435</v>
      </c>
      <c r="AZ402" s="4" t="str">
        <f t="shared" si="147"/>
        <v>Secretaría de Inclusión Social. Familia y Derechos Humanos</v>
      </c>
      <c r="BA402" s="4" t="s">
        <v>6435</v>
      </c>
      <c r="BB402" s="4" t="str">
        <f t="shared" si="148"/>
        <v>Bases de datos (Access)
Hojas de cálculo (Excel) 
Documentos de texto (Word. PDF. TXT).</v>
      </c>
      <c r="BC402" s="4" t="s">
        <v>6435</v>
      </c>
      <c r="BD402" s="4" t="str">
        <f t="shared" si="149"/>
        <v xml:space="preserve"> Registros administrativos</v>
      </c>
      <c r="BE402" s="4" t="s">
        <v>6435</v>
      </c>
      <c r="BF402" s="4">
        <f t="shared" si="150"/>
        <v>0</v>
      </c>
      <c r="BG402" s="4" t="s">
        <v>6437</v>
      </c>
      <c r="BH402" s="4" t="str">
        <f t="shared" si="151"/>
        <v xml:space="preserve">("3.4.2.7","Personas en situación de calle con atención básica","Son las personas habitantes de calle que reciben atención básica (alimentación. aseo personal) en los Centros Día","Calcular el número de habitantes de calle que son beneficiados con los servicios en los centros de atención básica (alimentación. aseo personal. entre otros).","•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2015","V1","V1: Número total de habitantes de calle que acceden a servicios de  atención básica en los Centros día","Creciente","Mensual","Base de datos del programa Medellín cuida a su población vulnerable","Primaria","Formatos utilizados -  Isolución.
Registro de atenciones - Carpetas con historias de los usuarios </v>
      </c>
      <c r="BI402" s="4" t="str">
        <f t="shared" si="152"/>
        <v>","2019","0","Inclusión Social. Familia y Derechos Humanos","Secretaría de Inclusión Social. Familia y Derechos Humanos","Bases de datos (Access)
Hojas de cálculo (Excel) 
Documentos de texto (Word. PDF. TXT)."," Registros administrativos","0),</v>
      </c>
      <c r="BJ402" s="4" t="str">
        <f t="shared" si="153"/>
        <v>("3.4.2.7","Personas en situación de calle con atención básica","Son las personas habitantes de calle que reciben atención básica (alimentación. aseo personal) en los Centros Día","Calcular el número de habitantes de calle que son beneficiados con los servicios en los centros de atención básica (alimentación. aseo personal. entre otros).","•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2015","V1","V1: Número total de habitantes de calle que acceden a servicios de  atención básica en los Centros día","Creciente","Mensual","Base de datos del programa Medellín cuida a su población vulnerable","Primaria","Formatos utilizados -  Isolución.
Registro de atenciones - Carpetas con historias de los usuarios ","2019","0","Inclusión Social. Familia y Derechos Humanos","Secretaría de Inclusión Social. Familia y Derechos Humanos","Bases de datos (Access)
Hojas de cálculo (Excel) 
Documentos de texto (Word. PDF. TXT)."," Registros administrativos","0),</v>
      </c>
    </row>
    <row r="403" spans="1:62" x14ac:dyDescent="0.2">
      <c r="A403" s="5" t="s">
        <v>401</v>
      </c>
      <c r="B403" s="6" t="s">
        <v>6013</v>
      </c>
      <c r="C403" s="15" t="s">
        <v>3041</v>
      </c>
      <c r="D403" s="15" t="s">
        <v>3042</v>
      </c>
      <c r="E403" s="15" t="s">
        <v>2861</v>
      </c>
      <c r="F403" s="15" t="s">
        <v>1202</v>
      </c>
      <c r="G403" s="15" t="s">
        <v>3043</v>
      </c>
      <c r="H403" s="15" t="s">
        <v>1112</v>
      </c>
      <c r="I403" s="15" t="s">
        <v>903</v>
      </c>
      <c r="J403" s="15" t="s">
        <v>3044</v>
      </c>
      <c r="K403" s="15" t="s">
        <v>822</v>
      </c>
      <c r="L403" s="15" t="s">
        <v>2865</v>
      </c>
      <c r="M403" s="15">
        <v>2019</v>
      </c>
      <c r="N403" s="15"/>
      <c r="O403" s="15" t="s">
        <v>2879</v>
      </c>
      <c r="P403" s="15" t="s">
        <v>2839</v>
      </c>
      <c r="Q403" s="15" t="s">
        <v>3039</v>
      </c>
      <c r="R403" s="15" t="s">
        <v>3040</v>
      </c>
      <c r="S403" s="15" t="s">
        <v>3045</v>
      </c>
      <c r="U403" s="10" t="s">
        <v>6434</v>
      </c>
      <c r="V403" s="4" t="str">
        <f t="shared" si="132"/>
        <v>3.4.2.8</v>
      </c>
      <c r="W403" s="122" t="s">
        <v>6435</v>
      </c>
      <c r="X403" s="4" t="str">
        <f t="shared" si="133"/>
        <v>Personas en situación de calle atendidas en proceso de resocialización</v>
      </c>
      <c r="Y403" s="4" t="s">
        <v>6435</v>
      </c>
      <c r="Z403" s="4" t="str">
        <f t="shared" si="134"/>
        <v>Son las personas habitantes de calle atendidas en procesos de resocialización ofrecidos desde el programa habitante de calle desde el ser y el hacer.</v>
      </c>
      <c r="AA403" s="4" t="s">
        <v>6435</v>
      </c>
      <c r="AB403" s="4" t="str">
        <f t="shared" si="135"/>
        <v>Medir el número de habitantes de calle de Medellín que inician el proceso de resocialización desde cualquiera de sus modalidades cerrada (Granjas) o semiabierta (Prado centro) con el objetivo que superen su condición de calle con un proyecto de vida sostenible y viable</v>
      </c>
      <c r="AC403" s="4" t="s">
        <v>6435</v>
      </c>
      <c r="AD403" s="4" t="str">
        <f t="shared" si="136"/>
        <v>•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
      </c>
      <c r="AE403" s="4" t="s">
        <v>6435</v>
      </c>
      <c r="AF403" s="4" t="str">
        <f t="shared" si="137"/>
        <v>V1+V2</v>
      </c>
      <c r="AG403" s="4" t="s">
        <v>6435</v>
      </c>
      <c r="AH403" s="4" t="str">
        <f t="shared" si="138"/>
        <v>V1: Número de personas que inician proceso de resocialización en modalidad semiabierta
V2:  Número de personas que inician proceso de resocialización en modalidad cerrada</v>
      </c>
      <c r="AI403" s="4" t="s">
        <v>6435</v>
      </c>
      <c r="AJ403" s="4" t="str">
        <f t="shared" si="139"/>
        <v>Constante</v>
      </c>
      <c r="AK403" s="4" t="s">
        <v>6435</v>
      </c>
      <c r="AL403" s="4" t="str">
        <f t="shared" si="140"/>
        <v>Mensual</v>
      </c>
      <c r="AM403" s="4" t="s">
        <v>6435</v>
      </c>
      <c r="AN403" s="4" t="str">
        <f t="shared" si="141"/>
        <v xml:space="preserve">Base de datos del programa de cada uno de los proyectos </v>
      </c>
      <c r="AO403" s="4" t="s">
        <v>6435</v>
      </c>
      <c r="AP403" s="4" t="str">
        <f t="shared" si="142"/>
        <v>Primaria</v>
      </c>
      <c r="AQ403" s="4" t="s">
        <v>6435</v>
      </c>
      <c r="AR403" s="4" t="str">
        <f t="shared" si="143"/>
        <v xml:space="preserve">Formatos formalizados en Isolución.
Base de datos registro diario de atenciones.
Carpetas con historias de los usuarios </v>
      </c>
      <c r="AS403" s="4" t="s">
        <v>6435</v>
      </c>
      <c r="AT403" s="4">
        <f t="shared" si="144"/>
        <v>2019</v>
      </c>
      <c r="AU403" s="4" t="s">
        <v>6435</v>
      </c>
      <c r="AV403" s="4">
        <f t="shared" si="145"/>
        <v>0</v>
      </c>
      <c r="AW403" s="4" t="s">
        <v>6435</v>
      </c>
      <c r="AX403" s="4" t="str">
        <f t="shared" si="146"/>
        <v>Inclusión Social. Familia y Derechos Humanos</v>
      </c>
      <c r="AY403" s="4" t="s">
        <v>6435</v>
      </c>
      <c r="AZ403" s="4" t="str">
        <f t="shared" si="147"/>
        <v>Secretaría de Inclusión Social. Familia y Derechos Humanos</v>
      </c>
      <c r="BA403" s="4" t="s">
        <v>6435</v>
      </c>
      <c r="BB403" s="4" t="str">
        <f t="shared" si="148"/>
        <v>Bases de datos (Access)
Hojas de cálculo (Excel) 
Documentos de texto (Word. PDF. TXT).</v>
      </c>
      <c r="BC403" s="4" t="s">
        <v>6435</v>
      </c>
      <c r="BD403" s="4" t="str">
        <f t="shared" si="149"/>
        <v xml:space="preserve"> Registros administrativos</v>
      </c>
      <c r="BE403" s="4" t="s">
        <v>6435</v>
      </c>
      <c r="BF403" s="4" t="str">
        <f t="shared" si="150"/>
        <v>En caso de que surgiera una tercera modalidad o componente que realice procesos de resocialización tambien sumarian a este indicador</v>
      </c>
      <c r="BG403" s="4" t="s">
        <v>6437</v>
      </c>
      <c r="BH403" s="4" t="str">
        <f t="shared" si="151"/>
        <v xml:space="preserve">("3.4.2.8","Personas en situación de calle atendidas en proceso de resocialización","Son las personas habitantes de calle atendidas en procesos de resocialización ofrecidos desde el programa habitante de calle desde el ser y el hacer.","Medir el número de habitantes de calle de Medellín que inician el proceso de resocialización desde cualquiera de sus modalidades cerrada (Granjas) o semiabierta (Prado centro) con el objetivo que superen su condición de calle con un proyecto de vida sostenible y viable","•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2015","V1+V2","V1: Número de personas que inician proceso de resocialización en modalidad semiabierta
V2:  Número de personas que inician proceso de resocialización en modalidad cerrada","Constante","Mensual","Base de datos del programa de cada uno de los proyectos ","Primaria","Formatos formalizados en Isolución.
Base de datos registro diario de atenciones.
Carpetas con historias de los usuarios </v>
      </c>
      <c r="BI403" s="4" t="str">
        <f t="shared" si="152"/>
        <v>","2019","0","Inclusión Social. Familia y Derechos Humanos","Secretaría de Inclusión Social. Familia y Derechos Humanos","Bases de datos (Access)
Hojas de cálculo (Excel) 
Documentos de texto (Word. PDF. TXT)."," Registros administrativos","En caso de que surgiera una tercera modalidad o componente que realice procesos de resocialización tambien sumarian a este indicador),</v>
      </c>
      <c r="BJ403" s="4" t="str">
        <f t="shared" si="153"/>
        <v>("3.4.2.8","Personas en situación de calle atendidas en proceso de resocialización","Son las personas habitantes de calle atendidas en procesos de resocialización ofrecidos desde el programa habitante de calle desde el ser y el hacer.","Medir el número de habitantes de calle de Medellín que inician el proceso de resocialización desde cualquiera de sus modalidades cerrada (Granjas) o semiabierta (Prado centro) con el objetivo que superen su condición de calle con un proyecto de vida sostenible y viable","•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2015","V1+V2","V1: Número de personas que inician proceso de resocialización en modalidad semiabierta
V2:  Número de personas que inician proceso de resocialización en modalidad cerrada","Constante","Mensual","Base de datos del programa de cada uno de los proyectos ","Primaria","Formatos formalizados en Isolución.
Base de datos registro diario de atenciones.
Carpetas con historias de los usuarios ","2019","0","Inclusión Social. Familia y Derechos Humanos","Secretaría de Inclusión Social. Familia y Derechos Humanos","Bases de datos (Access)
Hojas de cálculo (Excel) 
Documentos de texto (Word. PDF. TXT)."," Registros administrativos","En caso de que surgiera una tercera modalidad o componente que realice procesos de resocialización tambien sumarian a este indicador),</v>
      </c>
    </row>
    <row r="404" spans="1:62" x14ac:dyDescent="0.2">
      <c r="A404" s="5" t="s">
        <v>402</v>
      </c>
      <c r="B404" s="6" t="s">
        <v>6014</v>
      </c>
      <c r="C404" s="15" t="s">
        <v>3046</v>
      </c>
      <c r="D404" s="15" t="s">
        <v>3047</v>
      </c>
      <c r="E404" s="15" t="s">
        <v>3048</v>
      </c>
      <c r="F404" s="15" t="s">
        <v>3049</v>
      </c>
      <c r="G404" s="15" t="s">
        <v>3050</v>
      </c>
      <c r="H404" s="15" t="s">
        <v>1112</v>
      </c>
      <c r="I404" s="15" t="s">
        <v>903</v>
      </c>
      <c r="J404" s="15" t="s">
        <v>3051</v>
      </c>
      <c r="K404" s="15" t="s">
        <v>822</v>
      </c>
      <c r="L404" s="15" t="s">
        <v>3038</v>
      </c>
      <c r="M404" s="15">
        <v>2019</v>
      </c>
      <c r="N404" s="15"/>
      <c r="O404" s="15" t="s">
        <v>2879</v>
      </c>
      <c r="P404" s="15" t="s">
        <v>2839</v>
      </c>
      <c r="Q404" s="15" t="s">
        <v>3039</v>
      </c>
      <c r="R404" s="15" t="s">
        <v>3040</v>
      </c>
      <c r="S404" s="15"/>
      <c r="U404" s="10" t="s">
        <v>6434</v>
      </c>
      <c r="V404" s="4" t="str">
        <f t="shared" si="132"/>
        <v>3.4.2.9</v>
      </c>
      <c r="W404" s="122" t="s">
        <v>6435</v>
      </c>
      <c r="X404" s="4" t="str">
        <f t="shared" si="133"/>
        <v>Personas con discapacidad crónica en situación de calle beneficiados con atención integral</v>
      </c>
      <c r="Y404" s="4" t="s">
        <v>6435</v>
      </c>
      <c r="Z404" s="4" t="str">
        <f t="shared" si="134"/>
        <v>Son las personas. habitantes de calle con discapacidad crónica y/o trastorno mental a los cuales se les brinda atención integral en la modalidad de internación. promoviendo la restitución y protección de sus derechos.</v>
      </c>
      <c r="AA404" s="4" t="s">
        <v>6435</v>
      </c>
      <c r="AB404" s="4" t="str">
        <f t="shared" si="135"/>
        <v>Contabilizar las personas habitantes de calle. con discapacidad crónica y/o trastorno mental beneficiados con atención integral.</v>
      </c>
      <c r="AC404" s="4" t="s">
        <v>6435</v>
      </c>
      <c r="AD404" s="4" t="str">
        <f t="shared" si="136"/>
        <v xml:space="preserve">• Ley 1641 de 2013. Por la cual se establecen los lineamientos para la formulación de la política pública social para habitantes de la calle y se dictan otras disposiciones.
• Acuerdo 24 de 2015. Por medio del cual se establece la política pública social </v>
      </c>
      <c r="AE404" s="4" t="s">
        <v>6435</v>
      </c>
      <c r="AF404" s="4" t="str">
        <f t="shared" si="137"/>
        <v xml:space="preserve">V1 </v>
      </c>
      <c r="AG404" s="4" t="s">
        <v>6435</v>
      </c>
      <c r="AH404" s="4" t="str">
        <f t="shared" si="138"/>
        <v>V1: Número total de habitantes de calle con discapacidad crónica y/o trastorno mental beneficiados con atención integral.</v>
      </c>
      <c r="AI404" s="4" t="s">
        <v>6435</v>
      </c>
      <c r="AJ404" s="4" t="str">
        <f t="shared" si="139"/>
        <v>Constante</v>
      </c>
      <c r="AK404" s="4" t="s">
        <v>6435</v>
      </c>
      <c r="AL404" s="4" t="str">
        <f t="shared" si="140"/>
        <v>Mensual</v>
      </c>
      <c r="AM404" s="4" t="s">
        <v>6435</v>
      </c>
      <c r="AN404" s="4" t="str">
        <f t="shared" si="141"/>
        <v xml:space="preserve">Base de datos del programa Medellín cuida a su población vulnerable </v>
      </c>
      <c r="AO404" s="4" t="s">
        <v>6435</v>
      </c>
      <c r="AP404" s="4" t="str">
        <f t="shared" si="142"/>
        <v>Primaria</v>
      </c>
      <c r="AQ404" s="4" t="s">
        <v>6435</v>
      </c>
      <c r="AR404" s="4" t="str">
        <f t="shared" si="143"/>
        <v xml:space="preserve">Formatos utilizados -  Isolución.
Registro de atenciones - Carpetas con historias de los usuarios </v>
      </c>
      <c r="AS404" s="4" t="s">
        <v>6435</v>
      </c>
      <c r="AT404" s="4">
        <f t="shared" si="144"/>
        <v>2019</v>
      </c>
      <c r="AU404" s="4" t="s">
        <v>6435</v>
      </c>
      <c r="AV404" s="4">
        <f t="shared" si="145"/>
        <v>0</v>
      </c>
      <c r="AW404" s="4" t="s">
        <v>6435</v>
      </c>
      <c r="AX404" s="4" t="str">
        <f t="shared" si="146"/>
        <v>Inclusión Social. Familia y Derechos Humanos</v>
      </c>
      <c r="AY404" s="4" t="s">
        <v>6435</v>
      </c>
      <c r="AZ404" s="4" t="str">
        <f t="shared" si="147"/>
        <v>Secretaría de Inclusión Social. Familia y Derechos Humanos</v>
      </c>
      <c r="BA404" s="4" t="s">
        <v>6435</v>
      </c>
      <c r="BB404" s="4" t="str">
        <f t="shared" si="148"/>
        <v>Bases de datos (Access)
Hojas de cálculo (Excel) 
Documentos de texto (Word. PDF. TXT).</v>
      </c>
      <c r="BC404" s="4" t="s">
        <v>6435</v>
      </c>
      <c r="BD404" s="4" t="str">
        <f t="shared" si="149"/>
        <v xml:space="preserve"> Registros administrativos</v>
      </c>
      <c r="BE404" s="4" t="s">
        <v>6435</v>
      </c>
      <c r="BF404" s="4">
        <f t="shared" si="150"/>
        <v>0</v>
      </c>
      <c r="BG404" s="4" t="s">
        <v>6437</v>
      </c>
      <c r="BH404" s="4" t="str">
        <f t="shared" si="151"/>
        <v xml:space="preserve">("3.4.2.9","Personas con discapacidad crónica en situación de calle beneficiados con atención integral","Son las personas. habitantes de calle con discapacidad crónica y/o trastorno mental a los cuales se les brinda atención integral en la modalidad de internación. promoviendo la restitución y protección de sus derechos.","Contabilizar las personas habitantes de calle. con discapacidad crónica y/o trastorno mental beneficiados con atención integral.","• Ley 1641 de 2013. Por la cual se establecen los lineamientos para la formulación de la política pública social para habitantes de la calle y se dictan otras disposiciones.
• Acuerdo 24 de 2015. Por medio del cual se establece la política pública social ","V1 ","V1: Número total de habitantes de calle con discapacidad crónica y/o trastorno mental beneficiados con atención integral.","Constante","Mensual","Base de datos del programa Medellín cuida a su población vulnerable ","Primaria","Formatos utilizados -  Isolución.
Registro de atenciones - Carpetas con historias de los usuarios </v>
      </c>
      <c r="BI404" s="4" t="str">
        <f t="shared" si="152"/>
        <v>","2019","0","Inclusión Social. Familia y Derechos Humanos","Secretaría de Inclusión Social. Familia y Derechos Humanos","Bases de datos (Access)
Hojas de cálculo (Excel) 
Documentos de texto (Word. PDF. TXT)."," Registros administrativos","0),</v>
      </c>
      <c r="BJ404" s="4" t="str">
        <f t="shared" si="153"/>
        <v>("3.4.2.9","Personas con discapacidad crónica en situación de calle beneficiados con atención integral","Son las personas. habitantes de calle con discapacidad crónica y/o trastorno mental a los cuales se les brinda atención integral en la modalidad de internación. promoviendo la restitución y protección de sus derechos.","Contabilizar las personas habitantes de calle. con discapacidad crónica y/o trastorno mental beneficiados con atención integral.","• Ley 1641 de 2013. Por la cual se establecen los lineamientos para la formulación de la política pública social para habitantes de la calle y se dictan otras disposiciones.
• Acuerdo 24 de 2015. Por medio del cual se establece la política pública social ","V1 ","V1: Número total de habitantes de calle con discapacidad crónica y/o trastorno mental beneficiados con atención integral.","Constante","Mensual","Base de datos del programa Medellín cuida a su población vulnerable ","Primaria","Formatos utilizados -  Isolución.
Registro de atenciones - Carpetas con historias de los usuarios ","2019","0","Inclusión Social. Familia y Derechos Humanos","Secretaría de Inclusión Social. Familia y Derechos Humanos","Bases de datos (Access)
Hojas de cálculo (Excel) 
Documentos de texto (Word. PDF. TXT)."," Registros administrativos","0),</v>
      </c>
    </row>
    <row r="405" spans="1:62" x14ac:dyDescent="0.2">
      <c r="A405" s="5" t="s">
        <v>403</v>
      </c>
      <c r="B405" s="6" t="s">
        <v>6015</v>
      </c>
      <c r="C405" s="15" t="s">
        <v>3052</v>
      </c>
      <c r="D405" s="15" t="s">
        <v>3053</v>
      </c>
      <c r="E405" s="15" t="s">
        <v>3054</v>
      </c>
      <c r="F405" s="15" t="s">
        <v>817</v>
      </c>
      <c r="G405" s="15" t="s">
        <v>3055</v>
      </c>
      <c r="H405" s="15" t="s">
        <v>819</v>
      </c>
      <c r="I405" s="15" t="s">
        <v>903</v>
      </c>
      <c r="J405" s="15" t="s">
        <v>3056</v>
      </c>
      <c r="K405" s="15" t="s">
        <v>2864</v>
      </c>
      <c r="L405" s="15" t="s">
        <v>3057</v>
      </c>
      <c r="M405" s="15">
        <v>2019</v>
      </c>
      <c r="N405" s="15"/>
      <c r="O405" s="15" t="s">
        <v>2879</v>
      </c>
      <c r="P405" s="15" t="s">
        <v>2839</v>
      </c>
      <c r="Q405" s="15" t="s">
        <v>3039</v>
      </c>
      <c r="R405" s="15" t="s">
        <v>3040</v>
      </c>
      <c r="S405" s="15"/>
      <c r="U405" s="10" t="s">
        <v>6434</v>
      </c>
      <c r="V405" s="4" t="str">
        <f t="shared" si="132"/>
        <v>3.4.2.10</v>
      </c>
      <c r="W405" s="122" t="s">
        <v>6435</v>
      </c>
      <c r="X405" s="4" t="str">
        <f t="shared" si="133"/>
        <v>Organizaciones y/o colectivos LGBTI fortalecidos para el ejercicio de sus derechos</v>
      </c>
      <c r="Y405" s="4" t="s">
        <v>6435</v>
      </c>
      <c r="Z405" s="4" t="str">
        <f t="shared" si="134"/>
        <v>Es la identificación. promoción y fortalecimiento de organizaciones y/o colectivos LGBTI en las comunas y corregimientos del Municipio de Medellín. para el ejercicio de sus derechos.</v>
      </c>
      <c r="AA405" s="4" t="s">
        <v>6435</v>
      </c>
      <c r="AB405" s="4" t="str">
        <f t="shared" si="135"/>
        <v>Cuantificar el número de organizaciones y/o colectivos LGBTI de las comunas y corregimientos intervenidos para fortalecerlos en el ejercicio de sus derechos.</v>
      </c>
      <c r="AC405" s="4" t="s">
        <v>6435</v>
      </c>
      <c r="AD405" s="4" t="str">
        <f t="shared" si="136"/>
        <v xml:space="preserve">•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v>
      </c>
      <c r="AE405" s="4" t="s">
        <v>6435</v>
      </c>
      <c r="AF405" s="4" t="str">
        <f t="shared" si="137"/>
        <v>V1</v>
      </c>
      <c r="AG405" s="4" t="s">
        <v>6435</v>
      </c>
      <c r="AH405" s="4" t="str">
        <f t="shared" si="138"/>
        <v>V1: Número total organizaciones y/o colectivos LGBTI fortalecidos para ejercicio de sus derechos.</v>
      </c>
      <c r="AI405" s="4" t="s">
        <v>6435</v>
      </c>
      <c r="AJ405" s="4" t="str">
        <f t="shared" si="139"/>
        <v>Creciente</v>
      </c>
      <c r="AK405" s="4" t="s">
        <v>6435</v>
      </c>
      <c r="AL405" s="4" t="str">
        <f t="shared" si="140"/>
        <v>Mensual</v>
      </c>
      <c r="AM405" s="4" t="s">
        <v>6435</v>
      </c>
      <c r="AN405" s="4" t="str">
        <f t="shared" si="141"/>
        <v xml:space="preserve">Base de datos del proyecto </v>
      </c>
      <c r="AO405" s="4" t="s">
        <v>6435</v>
      </c>
      <c r="AP405" s="4" t="str">
        <f t="shared" si="142"/>
        <v xml:space="preserve"> Primaria  </v>
      </c>
      <c r="AQ405" s="4" t="s">
        <v>6435</v>
      </c>
      <c r="AR405" s="4" t="str">
        <f t="shared" si="143"/>
        <v xml:space="preserve">Formatos formalizados en Isolución.
Actas de reuniones y procesos de articulación 
Informes mensuales de Gestión 
</v>
      </c>
      <c r="AS405" s="4" t="s">
        <v>6435</v>
      </c>
      <c r="AT405" s="4">
        <f t="shared" si="144"/>
        <v>2019</v>
      </c>
      <c r="AU405" s="4" t="s">
        <v>6435</v>
      </c>
      <c r="AV405" s="4">
        <f t="shared" si="145"/>
        <v>0</v>
      </c>
      <c r="AW405" s="4" t="s">
        <v>6435</v>
      </c>
      <c r="AX405" s="4" t="str">
        <f t="shared" si="146"/>
        <v>Inclusión Social. Familia y Derechos Humanos</v>
      </c>
      <c r="AY405" s="4" t="s">
        <v>6435</v>
      </c>
      <c r="AZ405" s="4" t="str">
        <f t="shared" si="147"/>
        <v>Secretaría de Inclusión Social. Familia y Derechos Humanos</v>
      </c>
      <c r="BA405" s="4" t="s">
        <v>6435</v>
      </c>
      <c r="BB405" s="4" t="str">
        <f t="shared" si="148"/>
        <v>Bases de datos (Access)
Hojas de cálculo (Excel) 
Documentos de texto (Word. PDF. TXT).</v>
      </c>
      <c r="BC405" s="4" t="s">
        <v>6435</v>
      </c>
      <c r="BD405" s="4" t="str">
        <f t="shared" si="149"/>
        <v xml:space="preserve"> Registros administrativos</v>
      </c>
      <c r="BE405" s="4" t="s">
        <v>6435</v>
      </c>
      <c r="BF405" s="4">
        <f t="shared" si="150"/>
        <v>0</v>
      </c>
      <c r="BG405" s="4" t="s">
        <v>6437</v>
      </c>
      <c r="BH405" s="4" t="str">
        <f t="shared" si="151"/>
        <v xml:space="preserve">("3.4.2.10","Organizaciones y/o colectivos LGBTI fortalecidos para el ejercicio de sus derechos","Es la identificación. promoción y fortalecimiento de organizaciones y/o colectivos LGBTI en las comunas y corregimientos del Municipio de Medellín. para el ejercicio de sus derechos.","Cuantificar el número de organizaciones y/o colectivos LGBTI de las comunas y corregimientos intervenidos para fortalecerlos en el ejercicio de sus derechos.","•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","V1","V1: Número total organizaciones y/o colectivos LGBTI fortalecidos para ejercicio de sus derechos.","Creciente","Mensual","Base de datos del proyecto "," Primaria  ","Formatos formalizados en Isolución.
Actas de reuniones y procesos de articulación 
Informes mensuales de Gestión 
</v>
      </c>
      <c r="BI405" s="4" t="str">
        <f t="shared" si="152"/>
        <v>","2019","0","Inclusión Social. Familia y Derechos Humanos","Secretaría de Inclusión Social. Familia y Derechos Humanos","Bases de datos (Access)
Hojas de cálculo (Excel) 
Documentos de texto (Word. PDF. TXT)."," Registros administrativos","0),</v>
      </c>
      <c r="BJ405" s="4" t="str">
        <f t="shared" si="153"/>
        <v>("3.4.2.10","Organizaciones y/o colectivos LGBTI fortalecidos para el ejercicio de sus derechos","Es la identificación. promoción y fortalecimiento de organizaciones y/o colectivos LGBTI en las comunas y corregimientos del Municipio de Medellín. para el ejercicio de sus derechos.","Cuantificar el número de organizaciones y/o colectivos LGBTI de las comunas y corregimientos intervenidos para fortalecerlos en el ejercicio de sus derechos.","•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","V1","V1: Número total organizaciones y/o colectivos LGBTI fortalecidos para ejercicio de sus derechos.","Creciente","Mensual","Base de datos del proyecto "," Primaria  ","Formatos formalizados en Isolución.
Actas de reuniones y procesos de articulación 
Informes mensuales de Gestión 
","2019","0","Inclusión Social. Familia y Derechos Humanos","Secretaría de Inclusión Social. Familia y Derechos Humanos","Bases de datos (Access)
Hojas de cálculo (Excel) 
Documentos de texto (Word. PDF. TXT)."," Registros administrativos","0),</v>
      </c>
    </row>
    <row r="406" spans="1:62" x14ac:dyDescent="0.2">
      <c r="A406" s="5" t="s">
        <v>404</v>
      </c>
      <c r="B406" s="6" t="s">
        <v>6016</v>
      </c>
      <c r="C406" s="15" t="s">
        <v>3058</v>
      </c>
      <c r="D406" s="15" t="s">
        <v>3059</v>
      </c>
      <c r="E406" s="15" t="s">
        <v>3054</v>
      </c>
      <c r="F406" s="15" t="s">
        <v>817</v>
      </c>
      <c r="G406" s="15" t="s">
        <v>3060</v>
      </c>
      <c r="H406" s="15" t="s">
        <v>819</v>
      </c>
      <c r="I406" s="15" t="s">
        <v>903</v>
      </c>
      <c r="J406" s="15" t="s">
        <v>2877</v>
      </c>
      <c r="K406" s="15" t="s">
        <v>2864</v>
      </c>
      <c r="L406" s="15" t="s">
        <v>3061</v>
      </c>
      <c r="M406" s="15">
        <v>2019</v>
      </c>
      <c r="N406" s="15"/>
      <c r="O406" s="15" t="s">
        <v>2879</v>
      </c>
      <c r="P406" s="15" t="s">
        <v>2839</v>
      </c>
      <c r="Q406" s="15" t="s">
        <v>3039</v>
      </c>
      <c r="R406" s="15" t="s">
        <v>3040</v>
      </c>
      <c r="S406" s="15"/>
      <c r="U406" s="10" t="s">
        <v>6434</v>
      </c>
      <c r="V406" s="4" t="str">
        <f t="shared" si="132"/>
        <v>3.4.2.11</v>
      </c>
      <c r="W406" s="122" t="s">
        <v>6435</v>
      </c>
      <c r="X406" s="4" t="str">
        <f t="shared" si="133"/>
        <v>Personas LGBTI beneficiadas con acciones afirmativas para el ejercicio de sus derechos</v>
      </c>
      <c r="Y406" s="4" t="s">
        <v>6435</v>
      </c>
      <c r="Z406" s="4" t="str">
        <f t="shared" si="134"/>
        <v>Son las personas con orientación sexual e identidades de género no hegemónicas que son beneficiadas con servicios de asesoría jurídica. orientación sicosocial. orientación laboral. cedulación. acompañamiento en procesos de salud. y en otras acciones que restituyan y garanticen sus derechos  acorde a lo dispuesto en el Plan estratégico de la política LGBTI.</v>
      </c>
      <c r="AA406" s="4" t="s">
        <v>6435</v>
      </c>
      <c r="AB406" s="4" t="str">
        <f t="shared" si="135"/>
        <v>Medir el número personas del sector LGBTI+ que reciben los servicios ofertados por el proyecto en el marco de lo establecido en la política pública y demás normas que garantizan sus derechos.</v>
      </c>
      <c r="AC406" s="4" t="s">
        <v>6435</v>
      </c>
      <c r="AD406" s="4" t="str">
        <f t="shared" si="136"/>
        <v xml:space="preserve">•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v>
      </c>
      <c r="AE406" s="4" t="s">
        <v>6435</v>
      </c>
      <c r="AF406" s="4" t="str">
        <f t="shared" si="137"/>
        <v>V1</v>
      </c>
      <c r="AG406" s="4" t="s">
        <v>6435</v>
      </c>
      <c r="AH406" s="4" t="str">
        <f t="shared" si="138"/>
        <v xml:space="preserve">
V1: Número total de personas LGBTI+ beneficiadas con acciones afirmativas (cedulación. orientación jurídica. acompañamiento sicosocial. orientación laboral y otros)
</v>
      </c>
      <c r="AI406" s="4" t="s">
        <v>6435</v>
      </c>
      <c r="AJ406" s="4" t="str">
        <f t="shared" si="139"/>
        <v>Creciente</v>
      </c>
      <c r="AK406" s="4" t="s">
        <v>6435</v>
      </c>
      <c r="AL406" s="4" t="str">
        <f t="shared" si="140"/>
        <v>Mensual</v>
      </c>
      <c r="AM406" s="4" t="s">
        <v>6435</v>
      </c>
      <c r="AN406" s="4" t="str">
        <f t="shared" si="141"/>
        <v xml:space="preserve">Base de datos del Proyecto . </v>
      </c>
      <c r="AO406" s="4" t="s">
        <v>6435</v>
      </c>
      <c r="AP406" s="4" t="str">
        <f t="shared" si="142"/>
        <v xml:space="preserve"> Primaria  </v>
      </c>
      <c r="AQ406" s="4" t="s">
        <v>6435</v>
      </c>
      <c r="AR406" s="4" t="str">
        <f t="shared" si="143"/>
        <v xml:space="preserve">informes. informe de supervisión </v>
      </c>
      <c r="AS406" s="4" t="s">
        <v>6435</v>
      </c>
      <c r="AT406" s="4">
        <f t="shared" si="144"/>
        <v>2019</v>
      </c>
      <c r="AU406" s="4" t="s">
        <v>6435</v>
      </c>
      <c r="AV406" s="4">
        <f t="shared" si="145"/>
        <v>0</v>
      </c>
      <c r="AW406" s="4" t="s">
        <v>6435</v>
      </c>
      <c r="AX406" s="4" t="str">
        <f t="shared" si="146"/>
        <v>Inclusión Social. Familia y Derechos Humanos</v>
      </c>
      <c r="AY406" s="4" t="s">
        <v>6435</v>
      </c>
      <c r="AZ406" s="4" t="str">
        <f t="shared" si="147"/>
        <v>Secretaría de Inclusión Social. Familia y Derechos Humanos</v>
      </c>
      <c r="BA406" s="4" t="s">
        <v>6435</v>
      </c>
      <c r="BB406" s="4" t="str">
        <f t="shared" si="148"/>
        <v>Bases de datos (Access)
Hojas de cálculo (Excel) 
Documentos de texto (Word. PDF. TXT).</v>
      </c>
      <c r="BC406" s="4" t="s">
        <v>6435</v>
      </c>
      <c r="BD406" s="4" t="str">
        <f t="shared" si="149"/>
        <v xml:space="preserve"> Registros administrativos</v>
      </c>
      <c r="BE406" s="4" t="s">
        <v>6435</v>
      </c>
      <c r="BF406" s="4">
        <f t="shared" si="150"/>
        <v>0</v>
      </c>
      <c r="BG406" s="4" t="s">
        <v>6437</v>
      </c>
      <c r="BH406" s="4" t="str">
        <f t="shared" si="151"/>
        <v xml:space="preserve">("3.4.2.11","Personas LGBTI beneficiadas con acciones afirmativas para el ejercicio de sus derechos","Son las personas con orientación sexual e identidades de género no hegemónicas que son beneficiadas con servicios de asesoría jurídica. orientación sicosocial. orientación laboral. cedulación. acompañamiento en procesos de salud. y en otras acciones que restituyan y garanticen sus derechos  acorde a lo dispuesto en el Plan estratégico de la política LGBTI.","Medir el número personas del sector LGBTI+ que reciben los servicios ofertados por el proyecto en el marco de lo establecido en la política pública y demás normas que garantizan sus derechos.","•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","V1","
V1: Número total de personas LGBTI+ beneficiadas con acciones afirmativas (cedulación. orientación jurídica. acompañamiento sicosocial. orientación laboral y otros)
","Creciente","Mensual","Base de datos del Proyecto . "," Primaria  ","informes. informe de supervisión </v>
      </c>
      <c r="BI406" s="4" t="str">
        <f t="shared" si="152"/>
        <v>","2019","0","Inclusión Social. Familia y Derechos Humanos","Secretaría de Inclusión Social. Familia y Derechos Humanos","Bases de datos (Access)
Hojas de cálculo (Excel) 
Documentos de texto (Word. PDF. TXT)."," Registros administrativos","0),</v>
      </c>
      <c r="BJ406" s="4" t="str">
        <f t="shared" si="153"/>
        <v>("3.4.2.11","Personas LGBTI beneficiadas con acciones afirmativas para el ejercicio de sus derechos","Son las personas con orientación sexual e identidades de género no hegemónicas que son beneficiadas con servicios de asesoría jurídica. orientación sicosocial. orientación laboral. cedulación. acompañamiento en procesos de salud. y en otras acciones que restituyan y garanticen sus derechos  acorde a lo dispuesto en el Plan estratégico de la política LGBTI.","Medir el número personas del sector LGBTI+ que reciben los servicios ofertados por el proyecto en el marco de lo establecido en la política pública y demás normas que garantizan sus derechos.","•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","V1","
V1: Número total de personas LGBTI+ beneficiadas con acciones afirmativas (cedulación. orientación jurídica. acompañamiento sicosocial. orientación laboral y otros)
","Creciente","Mensual","Base de datos del Proyecto . "," Primaria  ","informes. informe de supervisión ","2019","0","Inclusión Social. Familia y Derechos Humanos","Secretaría de Inclusión Social. Familia y Derechos Humanos","Bases de datos (Access)
Hojas de cálculo (Excel) 
Documentos de texto (Word. PDF. TXT)."," Registros administrativos","0),</v>
      </c>
    </row>
    <row r="407" spans="1:62" x14ac:dyDescent="0.2">
      <c r="A407" s="5" t="s">
        <v>405</v>
      </c>
      <c r="B407" s="6" t="s">
        <v>6017</v>
      </c>
      <c r="C407" s="15" t="s">
        <v>3062</v>
      </c>
      <c r="D407" s="15" t="s">
        <v>3063</v>
      </c>
      <c r="E407" s="15" t="s">
        <v>3064</v>
      </c>
      <c r="F407" s="15" t="s">
        <v>817</v>
      </c>
      <c r="G407" s="15" t="s">
        <v>3065</v>
      </c>
      <c r="H407" s="15" t="s">
        <v>819</v>
      </c>
      <c r="I407" s="15" t="s">
        <v>903</v>
      </c>
      <c r="J407" s="15" t="s">
        <v>3001</v>
      </c>
      <c r="K407" s="15" t="s">
        <v>822</v>
      </c>
      <c r="L407" s="15" t="s">
        <v>2986</v>
      </c>
      <c r="M407" s="15" t="s">
        <v>1075</v>
      </c>
      <c r="N407" s="15"/>
      <c r="O407" s="15" t="s">
        <v>2879</v>
      </c>
      <c r="P407" s="15" t="s">
        <v>2839</v>
      </c>
      <c r="Q407" s="15" t="s">
        <v>3039</v>
      </c>
      <c r="R407" s="15" t="s">
        <v>3040</v>
      </c>
      <c r="S407" s="15"/>
      <c r="U407" s="10" t="s">
        <v>6434</v>
      </c>
      <c r="V407" s="4" t="str">
        <f t="shared" si="132"/>
        <v>3.4.2.12</v>
      </c>
      <c r="W407" s="122" t="s">
        <v>6435</v>
      </c>
      <c r="X407" s="4" t="str">
        <f t="shared" si="133"/>
        <v>Personas en ejercicio de prostitución beneficiadas con atención psicosocial y orientación en rutas de atención de derechos</v>
      </c>
      <c r="Y407" s="4" t="s">
        <v>6435</v>
      </c>
      <c r="Z407" s="4" t="str">
        <f t="shared" si="134"/>
        <v>Son personas adultas en ejercicio de prostitución inscritas en el proyecto que han recibido atención psicosocial y orientación en rutas para acceso a derechos.</v>
      </c>
      <c r="AA407" s="4" t="s">
        <v>6435</v>
      </c>
      <c r="AB407" s="4" t="str">
        <f t="shared" si="135"/>
        <v>Conocer cuántas personas en ejercicio de prostitución son beneficiadas con atención psicosocial y orientación de rutas para acceso a derechos.</v>
      </c>
      <c r="AC407" s="4" t="s">
        <v>6435</v>
      </c>
      <c r="AD407" s="4" t="str">
        <f t="shared" si="136"/>
        <v>• Ley 360 de 1.997 Delitos contra la libertad sexual y la dignidad humana.
• Ley 248 de 1995; Por medio de la cual se aprueba la Convención Internacional para prevenir. sancionar y erradicar la violencia contra la mujer
•  Acuerdo 09 de 2006; por el cual se establece una política pública para la Prevención y Atención de las violencias sexuales que afectan a la ciudadanía. principalmente a mujeres. niñas y niños en la ciudad de Medellín.
• Acuerdo municipal 20 de 2011; por el cual se modifica el acuerdo 09 de 2006 y se hacen ajustes a la Política Pública para la prevención y atención de las violencias sexuales que afectan a la ciudadanía. principalmente a mujeres. niñas. niños. y adolescentes en el municipio de Medellín</v>
      </c>
      <c r="AE407" s="4" t="s">
        <v>6435</v>
      </c>
      <c r="AF407" s="4" t="str">
        <f t="shared" si="137"/>
        <v>V1</v>
      </c>
      <c r="AG407" s="4" t="s">
        <v>6435</v>
      </c>
      <c r="AH407" s="4" t="str">
        <f t="shared" si="138"/>
        <v>V1: Número total de personas en ejercicio de prostitución con atención psicosocial y orientación de rutas para acceso a derechos.</v>
      </c>
      <c r="AI407" s="4" t="s">
        <v>6435</v>
      </c>
      <c r="AJ407" s="4" t="str">
        <f t="shared" si="139"/>
        <v>Creciente</v>
      </c>
      <c r="AK407" s="4" t="s">
        <v>6435</v>
      </c>
      <c r="AL407" s="4" t="str">
        <f t="shared" si="140"/>
        <v>Mensual</v>
      </c>
      <c r="AM407" s="4" t="s">
        <v>6435</v>
      </c>
      <c r="AN407" s="4" t="str">
        <f t="shared" si="141"/>
        <v>Base de datos del proyecto</v>
      </c>
      <c r="AO407" s="4" t="s">
        <v>6435</v>
      </c>
      <c r="AP407" s="4" t="str">
        <f t="shared" si="142"/>
        <v>Primaria</v>
      </c>
      <c r="AQ407" s="4" t="s">
        <v>6435</v>
      </c>
      <c r="AR407" s="4" t="str">
        <f t="shared" si="143"/>
        <v xml:space="preserve">Formatos formalizados en Isolución.
Base de datos registro  de atenciones.
Carpetas con registros fisicos  de los usuarios atendidos  </v>
      </c>
      <c r="AS407" s="4" t="s">
        <v>6435</v>
      </c>
      <c r="AT407" s="4" t="str">
        <f t="shared" si="144"/>
        <v>ND</v>
      </c>
      <c r="AU407" s="4" t="s">
        <v>6435</v>
      </c>
      <c r="AV407" s="4">
        <f t="shared" si="145"/>
        <v>0</v>
      </c>
      <c r="AW407" s="4" t="s">
        <v>6435</v>
      </c>
      <c r="AX407" s="4" t="str">
        <f t="shared" si="146"/>
        <v>Inclusión Social. Familia y Derechos Humanos</v>
      </c>
      <c r="AY407" s="4" t="s">
        <v>6435</v>
      </c>
      <c r="AZ407" s="4" t="str">
        <f t="shared" si="147"/>
        <v>Secretaría de Inclusión Social. Familia y Derechos Humanos</v>
      </c>
      <c r="BA407" s="4" t="s">
        <v>6435</v>
      </c>
      <c r="BB407" s="4" t="str">
        <f t="shared" si="148"/>
        <v>Bases de datos (Access)
Hojas de cálculo (Excel) 
Documentos de texto (Word. PDF. TXT).</v>
      </c>
      <c r="BC407" s="4" t="s">
        <v>6435</v>
      </c>
      <c r="BD407" s="4" t="str">
        <f t="shared" si="149"/>
        <v xml:space="preserve"> Registros administrativos</v>
      </c>
      <c r="BE407" s="4" t="s">
        <v>6435</v>
      </c>
      <c r="BF407" s="4">
        <f t="shared" si="150"/>
        <v>0</v>
      </c>
      <c r="BG407" s="4" t="s">
        <v>6437</v>
      </c>
      <c r="BH407" s="4" t="str">
        <f t="shared" si="151"/>
        <v xml:space="preserve">("3.4.2.12","Personas en ejercicio de prostitución beneficiadas con atención psicosocial y orientación en rutas de atención de derechos","Son personas adultas en ejercicio de prostitución inscritas en el proyecto que han recibido atención psicosocial y orientación en rutas para acceso a derechos.","Conocer cuántas personas en ejercicio de prostitución son beneficiadas con atención psicosocial y orientación de rutas para acceso a derechos.","• Ley 360 de 1.997 Delitos contra la libertad sexual y la dignidad humana.
• Ley 248 de 1995; Por medio de la cual se aprueba la Convención Internacional para prevenir. sancionar y erradicar la violencia contra la mujer
•  Acuerdo 09 de 2006; por el cual se establece una política pública para la Prevención y Atención de las violencias sexuales que afectan a la ciudadanía. principalmente a mujeres. niñas y niños en la ciudad de Medellín.
• Acuerdo municipal 20 de 2011; por el cual se modifica el acuerdo 09 de 2006 y se hacen ajustes a la Política Pública para la prevención y atención de las violencias sexuales que afectan a la ciudadanía. principalmente a mujeres. niñas. niños. y adolescentes en el municipio de Medellín","V1","V1: Número total de personas en ejercicio de prostitución con atención psicosocial y orientación de rutas para acceso a derechos.","Creciente","Mensual","Base de datos del proyecto","Primaria","Formatos formalizados en Isolución.
Base de datos registro  de atenciones.
Carpetas con registros fisicos  de los usuarios atendidos  </v>
      </c>
      <c r="BI407" s="4" t="str">
        <f t="shared" si="152"/>
        <v>","ND","0","Inclusión Social. Familia y Derechos Humanos","Secretaría de Inclusión Social. Familia y Derechos Humanos","Bases de datos (Access)
Hojas de cálculo (Excel) 
Documentos de texto (Word. PDF. TXT)."," Registros administrativos","0),</v>
      </c>
      <c r="BJ407" s="4" t="str">
        <f t="shared" si="153"/>
        <v>("3.4.2.12","Personas en ejercicio de prostitución beneficiadas con atención psicosocial y orientación en rutas de atención de derechos","Son personas adultas en ejercicio de prostitución inscritas en el proyecto que han recibido atención psicosocial y orientación en rutas para acceso a derechos.","Conocer cuántas personas en ejercicio de prostitución son beneficiadas con atención psicosocial y orientación de rutas para acceso a derechos.","• Ley 360 de 1.997 Delitos contra la libertad sexual y la dignidad humana.
• Ley 248 de 1995; Por medio de la cual se aprueba la Convención Internacional para prevenir. sancionar y erradicar la violencia contra la mujer
•  Acuerdo 09 de 2006; por el cual se establece una política pública para la Prevención y Atención de las violencias sexuales que afectan a la ciudadanía. principalmente a mujeres. niñas y niños en la ciudad de Medellín.
• Acuerdo municipal 20 de 2011; por el cual se modifica el acuerdo 09 de 2006 y se hacen ajustes a la Política Pública para la prevención y atención de las violencias sexuales que afectan a la ciudadanía. principalmente a mujeres. niñas. niños. y adolescentes en el municipio de Medellín","V1","V1: Número total de personas en ejercicio de prostitución con atención psicosocial y orientación de rutas para acceso a derechos.","Creciente","Mensual","Base de datos del proyecto","Primaria","Formatos formalizados en Isolución.
Base de datos registro  de atenciones.
Carpetas con registros fisicos  de los usuarios atendidos  ","ND","0","Inclusión Social. Familia y Derechos Humanos","Secretaría de Inclusión Social. Familia y Derechos Humanos","Bases de datos (Access)
Hojas de cálculo (Excel) 
Documentos de texto (Word. PDF. TXT)."," Registros administrativos","0),</v>
      </c>
    </row>
    <row r="408" spans="1:62" x14ac:dyDescent="0.2">
      <c r="A408" s="5" t="s">
        <v>406</v>
      </c>
      <c r="B408" s="6" t="s">
        <v>6018</v>
      </c>
      <c r="C408" s="15" t="s">
        <v>3066</v>
      </c>
      <c r="D408" s="15" t="s">
        <v>3067</v>
      </c>
      <c r="E408" s="15" t="s">
        <v>2875</v>
      </c>
      <c r="F408" s="15" t="s">
        <v>817</v>
      </c>
      <c r="G408" s="15" t="s">
        <v>3068</v>
      </c>
      <c r="H408" s="15" t="s">
        <v>819</v>
      </c>
      <c r="I408" s="15" t="s">
        <v>903</v>
      </c>
      <c r="J408" s="15" t="s">
        <v>3001</v>
      </c>
      <c r="K408" s="15" t="s">
        <v>822</v>
      </c>
      <c r="L408" s="15" t="s">
        <v>3038</v>
      </c>
      <c r="M408" s="15" t="s">
        <v>972</v>
      </c>
      <c r="N408" s="15"/>
      <c r="O408" s="15" t="s">
        <v>2879</v>
      </c>
      <c r="P408" s="15" t="s">
        <v>2839</v>
      </c>
      <c r="Q408" s="15" t="s">
        <v>3039</v>
      </c>
      <c r="R408" s="15" t="s">
        <v>3040</v>
      </c>
      <c r="S408" s="15"/>
      <c r="U408" s="10" t="s">
        <v>6434</v>
      </c>
      <c r="V408" s="4" t="str">
        <f t="shared" si="132"/>
        <v>3.4.2.13</v>
      </c>
      <c r="W408" s="122" t="s">
        <v>6435</v>
      </c>
      <c r="X408" s="4" t="str">
        <f t="shared" si="133"/>
        <v>Personas en contexto de prostitución beneficiadas con campañas de prevención y acercamiento de oferta institucional, con enfoque de género</v>
      </c>
      <c r="Y408" s="4" t="s">
        <v>6435</v>
      </c>
      <c r="Z408" s="4" t="str">
        <f t="shared" si="134"/>
        <v>El indicador mide las  personas contactadas e identificadas en contexto de prostitución. informadas orientadas y/o sensibilizadas sobre la prostitución y sus estigmas  a través de acciones informativas</v>
      </c>
      <c r="AA408" s="4" t="s">
        <v>6435</v>
      </c>
      <c r="AB408" s="4" t="str">
        <f t="shared" si="135"/>
        <v xml:space="preserve">Conocer el numero de personas que son beneficiadas con capacitaciones sobre la prostitucion y sus estigmas promoviendo así el respeto y la inclusión social de las mismas </v>
      </c>
      <c r="AC408" s="4" t="s">
        <v>6435</v>
      </c>
      <c r="AD408" s="4" t="str">
        <f t="shared" si="136"/>
        <v>Constitución política de colombia de 1991. título II de los derechos. garantías y los deberes. artículos 11. 13. 14. 15.16. 17. 18. 20. 21. 22. 24. 25. 27. 28.</v>
      </c>
      <c r="AE408" s="4" t="s">
        <v>6435</v>
      </c>
      <c r="AF408" s="4" t="str">
        <f t="shared" si="137"/>
        <v>V1</v>
      </c>
      <c r="AG408" s="4" t="s">
        <v>6435</v>
      </c>
      <c r="AH408" s="4" t="str">
        <f t="shared" si="138"/>
        <v xml:space="preserve">V1: número total de personas sensibilizadas y orientadas sobre la prostitución
</v>
      </c>
      <c r="AI408" s="4" t="s">
        <v>6435</v>
      </c>
      <c r="AJ408" s="4" t="str">
        <f t="shared" si="139"/>
        <v>Creciente</v>
      </c>
      <c r="AK408" s="4" t="s">
        <v>6435</v>
      </c>
      <c r="AL408" s="4" t="str">
        <f t="shared" si="140"/>
        <v>Mensual</v>
      </c>
      <c r="AM408" s="4" t="s">
        <v>6435</v>
      </c>
      <c r="AN408" s="4" t="str">
        <f t="shared" si="141"/>
        <v>Base de datos del proyecto</v>
      </c>
      <c r="AO408" s="4" t="s">
        <v>6435</v>
      </c>
      <c r="AP408" s="4" t="str">
        <f t="shared" si="142"/>
        <v>Primaria</v>
      </c>
      <c r="AQ408" s="4" t="s">
        <v>6435</v>
      </c>
      <c r="AR408" s="4" t="str">
        <f t="shared" si="143"/>
        <v xml:space="preserve">Formatos utilizados -  Isolución.
Registro de atenciones - Carpetas con historias de los usuarios </v>
      </c>
      <c r="AS408" s="4" t="s">
        <v>6435</v>
      </c>
      <c r="AT408" s="4" t="str">
        <f t="shared" si="144"/>
        <v>N/A</v>
      </c>
      <c r="AU408" s="4" t="s">
        <v>6435</v>
      </c>
      <c r="AV408" s="4">
        <f t="shared" si="145"/>
        <v>0</v>
      </c>
      <c r="AW408" s="4" t="s">
        <v>6435</v>
      </c>
      <c r="AX408" s="4" t="str">
        <f t="shared" si="146"/>
        <v>Inclusión Social. Familia y Derechos Humanos</v>
      </c>
      <c r="AY408" s="4" t="s">
        <v>6435</v>
      </c>
      <c r="AZ408" s="4" t="str">
        <f t="shared" si="147"/>
        <v>Secretaría de Inclusión Social. Familia y Derechos Humanos</v>
      </c>
      <c r="BA408" s="4" t="s">
        <v>6435</v>
      </c>
      <c r="BB408" s="4" t="str">
        <f t="shared" si="148"/>
        <v>Bases de datos (Access)
Hojas de cálculo (Excel) 
Documentos de texto (Word. PDF. TXT).</v>
      </c>
      <c r="BC408" s="4" t="s">
        <v>6435</v>
      </c>
      <c r="BD408" s="4" t="str">
        <f t="shared" si="149"/>
        <v xml:space="preserve"> Registros administrativos</v>
      </c>
      <c r="BE408" s="4" t="s">
        <v>6435</v>
      </c>
      <c r="BF408" s="4">
        <f t="shared" si="150"/>
        <v>0</v>
      </c>
      <c r="BG408" s="4" t="s">
        <v>6437</v>
      </c>
      <c r="BH408" s="4" t="str">
        <f t="shared" si="151"/>
        <v xml:space="preserve">("3.4.2.13","Personas en contexto de prostitución beneficiadas con campañas de prevención y acercamiento de oferta institucional, con enfoque de género","El indicador mide las  personas contactadas e identificadas en contexto de prostitución. informadas orientadas y/o sensibilizadas sobre la prostitución y sus estigmas  a través de acciones informativas","Conocer el numero de personas que son beneficiadas con capacitaciones sobre la prostitucion y sus estigmas promoviendo así el respeto y la inclusión social de las mismas ","Constitución política de colombia de 1991. título II de los derechos. garantías y los deberes. artículos 11. 13. 14. 15.16. 17. 18. 20. 21. 22. 24. 25. 27. 28.","V1","V1: número total de personas sensibilizadas y orientadas sobre la prostitución
","Creciente","Mensual","Base de datos del proyecto","Primaria","Formatos utilizados -  Isolución.
Registro de atenciones - Carpetas con historias de los usuarios </v>
      </c>
      <c r="BI408" s="4" t="str">
        <f t="shared" si="152"/>
        <v>","N/A","0","Inclusión Social. Familia y Derechos Humanos","Secretaría de Inclusión Social. Familia y Derechos Humanos","Bases de datos (Access)
Hojas de cálculo (Excel) 
Documentos de texto (Word. PDF. TXT)."," Registros administrativos","0),</v>
      </c>
      <c r="BJ408" s="4" t="str">
        <f t="shared" si="153"/>
        <v>("3.4.2.13","Personas en contexto de prostitución beneficiadas con campañas de prevención y acercamiento de oferta institucional, con enfoque de género","El indicador mide las  personas contactadas e identificadas en contexto de prostitución. informadas orientadas y/o sensibilizadas sobre la prostitución y sus estigmas  a través de acciones informativas","Conocer el numero de personas que son beneficiadas con capacitaciones sobre la prostitucion y sus estigmas promoviendo así el respeto y la inclusión social de las mismas ","Constitución política de colombia de 1991. título II de los derechos. garantías y los deberes. artículos 11. 13. 14. 15.16. 17. 18. 20. 21. 22. 24. 25. 27. 28.","V1","V1: número total de personas sensibilizadas y orientadas sobre la prostitución
","Creciente","Mensual","Base de datos del proyecto","Primaria","Formatos utilizados -  Isolución.
Registro de atenciones - Carpetas con historias de los usuarios ","N/A","0","Inclusión Social. Familia y Derechos Humanos","Secretaría de Inclusión Social. Familia y Derechos Humanos","Bases de datos (Access)
Hojas de cálculo (Excel) 
Documentos de texto (Word. PDF. TXT)."," Registros administrativos","0),</v>
      </c>
    </row>
    <row r="409" spans="1:62" x14ac:dyDescent="0.2">
      <c r="A409" s="5" t="s">
        <v>407</v>
      </c>
      <c r="B409" s="6" t="s">
        <v>6019</v>
      </c>
      <c r="C409" s="71" t="s">
        <v>3069</v>
      </c>
      <c r="D409" s="71" t="s">
        <v>3070</v>
      </c>
      <c r="E409" s="72" t="s">
        <v>3071</v>
      </c>
      <c r="F409" s="73" t="s">
        <v>3072</v>
      </c>
      <c r="G409" s="72" t="s">
        <v>3073</v>
      </c>
      <c r="H409" s="71" t="s">
        <v>819</v>
      </c>
      <c r="I409" s="71" t="s">
        <v>903</v>
      </c>
      <c r="J409" s="71" t="s">
        <v>3074</v>
      </c>
      <c r="K409" s="71" t="s">
        <v>822</v>
      </c>
      <c r="L409" s="71" t="s">
        <v>3075</v>
      </c>
      <c r="M409" s="71">
        <v>2019</v>
      </c>
      <c r="N409" s="71"/>
      <c r="O409" s="71" t="s">
        <v>2886</v>
      </c>
      <c r="P409" s="74" t="s">
        <v>2839</v>
      </c>
      <c r="Q409" s="71" t="s">
        <v>2887</v>
      </c>
      <c r="R409" s="71" t="s">
        <v>897</v>
      </c>
      <c r="S409" s="71" t="s">
        <v>3076</v>
      </c>
      <c r="U409" s="10" t="s">
        <v>6434</v>
      </c>
      <c r="V409" s="4" t="str">
        <f t="shared" si="132"/>
        <v>3.4.2.14</v>
      </c>
      <c r="W409" s="122" t="s">
        <v>6435</v>
      </c>
      <c r="X409" s="4" t="str">
        <f t="shared" si="133"/>
        <v>Personas a partir de 50 años beneficiados con servicios de promoción para un envejecimiento digno</v>
      </c>
      <c r="Y409" s="4" t="s">
        <v>6435</v>
      </c>
      <c r="Z409" s="4" t="str">
        <f t="shared" si="134"/>
        <v xml:space="preserve">Los servicios asociados a la promocion del envejecimiento  buscan desarrollar estrategias orientadas a mejorar la calidad de vida. la integración social y el ejercicio de la ciudadanía de las Personas Mayores y a su vez. promover en la población la adopción de estilos de vida saludables que la prepare para vivir un envejecimiento digno. activo y saludable en el marco de un ejercicio de corresponsabilidad. </v>
      </c>
      <c r="AA409" s="4" t="s">
        <v>6435</v>
      </c>
      <c r="AB409" s="4" t="str">
        <f t="shared" si="135"/>
        <v>Medir la cantidad de personas beneficiadas con servicios que promueven la adopción de estilos de vida saludables  y una cultura del envejecimiento digno.</v>
      </c>
      <c r="AC409" s="4" t="s">
        <v>6435</v>
      </c>
      <c r="AD409" s="4" t="str">
        <f t="shared" si="136"/>
        <v>Artículo 46. Constitución Nacional de 1991
Ley 1276 del 2009
Ley 1251 del 2008
Ley1315 de 2009
Ley 1850 de 2017
Decreto 1887 de 2005
Decreto 1800 de 2007
Decreto 762  de 2008
Decreto 1558 de 2010
Decreto 409 de 2010
Decreto 1431 de 2014
Acuerdo 32 de 2004
Acuerdo 46 de 2011
Acuerdo 08 de 2012
Acuerdo 62 de 2017
Acuerdo 4 de 2008</v>
      </c>
      <c r="AE409" s="4" t="s">
        <v>6435</v>
      </c>
      <c r="AF409" s="4" t="str">
        <f t="shared" si="137"/>
        <v>v1</v>
      </c>
      <c r="AG409" s="4" t="s">
        <v>6435</v>
      </c>
      <c r="AH409" s="4" t="str">
        <f t="shared" si="138"/>
        <v xml:space="preserve"> V1: Número total de Personas a partir de 50 años. beneficiadas con servicios de promoción para un envejecimiento digno
</v>
      </c>
      <c r="AI409" s="4" t="s">
        <v>6435</v>
      </c>
      <c r="AJ409" s="4" t="str">
        <f t="shared" si="139"/>
        <v>Creciente</v>
      </c>
      <c r="AK409" s="4" t="s">
        <v>6435</v>
      </c>
      <c r="AL409" s="4" t="str">
        <f t="shared" si="140"/>
        <v>Mensual</v>
      </c>
      <c r="AM409" s="4" t="s">
        <v>6435</v>
      </c>
      <c r="AN409" s="4" t="str">
        <f t="shared" si="141"/>
        <v>Sistema de Información Beneficiarios de la Secretaría de Inclusión Social. Familia y Derechos Humanos.
Reporte estadistico mensual de seguimiento de beneficiarios - Personas Mayores</v>
      </c>
      <c r="AO409" s="4" t="s">
        <v>6435</v>
      </c>
      <c r="AP409" s="4" t="str">
        <f t="shared" si="142"/>
        <v>Primaria</v>
      </c>
      <c r="AQ409" s="4" t="s">
        <v>6435</v>
      </c>
      <c r="AR409" s="4" t="str">
        <f t="shared" si="143"/>
        <v xml:space="preserve">Formato de Inscripción Personas Mayores
Formato de Entrega de uniformes Personas Mayores.
Formato de Acta Única de Reunión Institucional
Formato de Listado Único de Asistencia a Reunión Comunidad
Formato de Matrícula Manualidades Personas Mayores
Formato de Asistencia Programas - Personas Mayores
Formato de Planilla Entrega de Beneficios Personas Mayores
Formato de Verificación de Paquete/Complemento Alimentario
Formato de Inscripción para el servicio de Día de Sol- Personas Mayores
Informes parciales y finales de Supervisión y/o Interventoría
</v>
      </c>
      <c r="AS409" s="4" t="s">
        <v>6435</v>
      </c>
      <c r="AT409" s="4">
        <f t="shared" si="144"/>
        <v>2019</v>
      </c>
      <c r="AU409" s="4" t="s">
        <v>6435</v>
      </c>
      <c r="AV409" s="4">
        <f t="shared" si="145"/>
        <v>0</v>
      </c>
      <c r="AW409" s="4" t="s">
        <v>6435</v>
      </c>
      <c r="AX409" s="4" t="str">
        <f t="shared" si="146"/>
        <v xml:space="preserve">Equipo de personas mayores </v>
      </c>
      <c r="AY409" s="4" t="s">
        <v>6435</v>
      </c>
      <c r="AZ409" s="4" t="str">
        <f t="shared" si="147"/>
        <v>Secretaría de Inclusión Social. Familia y Derechos Humanos</v>
      </c>
      <c r="BA409" s="4" t="s">
        <v>6435</v>
      </c>
      <c r="BB409" s="4" t="str">
        <f t="shared" si="148"/>
        <v>Hojas de cálculo (Excel)
Documentos de texto (Word. PDF. TXT)
Multimedia</v>
      </c>
      <c r="BC409" s="4" t="s">
        <v>6435</v>
      </c>
      <c r="BD409" s="4" t="str">
        <f t="shared" si="149"/>
        <v>Registros administrativos</v>
      </c>
      <c r="BE409" s="4" t="s">
        <v>6435</v>
      </c>
      <c r="BF409" s="4" t="str">
        <f t="shared" si="150"/>
        <v xml:space="preserve">Se le resta a la Linea base y a la meta. lo correspondiente a las personas mayores beneficiadas por Apoyo económico. ya que estas se encuentran asociadas el indicador de producto “Personas con vulnerabilidad social beneficiadas con apoyo económico” </v>
      </c>
      <c r="BG409" s="4" t="s">
        <v>6437</v>
      </c>
      <c r="BH409" s="4" t="str">
        <f t="shared" si="151"/>
        <v xml:space="preserve">("3.4.2.14","Personas a partir de 50 años beneficiados con servicios de promoción para un envejecimiento digno","Los servicios asociados a la promocion del envejecimiento  buscan desarrollar estrategias orientadas a mejorar la calidad de vida. la integración social y el ejercicio de la ciudadanía de las Personas Mayores y a su vez. promover en la población la adopción de estilos de vida saludables que la prepare para vivir un envejecimiento digno. activo y saludable en el marco de un ejercicio de corresponsabilidad. ","Medir la cantidad de personas beneficiadas con servicios que promueven la adopción de estilos de vida saludables  y una cultura del envejecimiento digno.","Artículo 46. Constitución Nacional de 1991
Ley 1276 del 2009
Ley 1251 del 2008
Ley1315 de 2009
Ley 1850 de 2017
Decreto 1887 de 2005
Decreto 1800 de 2007
Decreto 762  de 2008
Decreto 1558 de 2010
Decreto 409 de 2010
Decreto 1431 de 2014
Acuerdo 32 de 2004
Acuerdo 46 de 2011
Acuerdo 08 de 2012
Acuerdo 62 de 2017
Acuerdo 4 de 2008","v1"," V1: Número total de Personas a partir de 50 años. beneficiadas con servicios de promoción para un envejecimiento digno
","Creciente","Mensual","Sistema de Información Beneficiarios de la Secretaría de Inclusión Social. Familia y Derechos Humanos.
Reporte estadistico mensual de seguimiento de beneficiarios - Personas Mayores","Primaria","Formato de Inscripción Personas Mayores
Formato de Entrega de uniformes Personas Mayores.
Formato de Acta Única de Reunión Institucional
Formato de Listado Único de Asistencia a Reunión Comunidad
Formato de Matrícula Manualidades Personas Mayores
Formato de Asistencia Programas - Personas Mayores
Formato de Planilla Entrega de Beneficios Personas Mayores
Formato de Verificación de Paquete/Complemento Alimentario
Formato de Inscripción para el servicio de Día de Sol- Personas Mayores
Informes parciales y finales de Supervisión y/o Interventoría
</v>
      </c>
      <c r="BI409" s="4" t="str">
        <f t="shared" si="152"/>
        <v>","2019","0","Equipo de personas mayores ","Secretaría de Inclusión Social. Familia y Derechos Humanos","Hojas de cálculo (Excel)
Documentos de texto (Word. PDF. TXT)
Multimedia","Registros administrativos","Se le resta a la Linea base y a la meta. lo correspondiente a las personas mayores beneficiadas por Apoyo económico. ya que estas se encuentran asociadas el indicador de producto “Personas con vulnerabilidad social beneficiadas con apoyo económico” ),</v>
      </c>
      <c r="BJ409" s="4" t="str">
        <f t="shared" si="153"/>
        <v>("3.4.2.14","Personas a partir de 50 años beneficiados con servicios de promoción para un envejecimiento digno","Los servicios asociados a la promocion del envejecimiento  buscan desarrollar estrategias orientadas a mejorar la calidad de vida. la integración social y el ejercicio de la ciudadanía de las Personas Mayores y a su vez. promover en la población la adopción de estilos de vida saludables que la prepare para vivir un envejecimiento digno. activo y saludable en el marco de un ejercicio de corresponsabilidad. ","Medir la cantidad de personas beneficiadas con servicios que promueven la adopción de estilos de vida saludables  y una cultura del envejecimiento digno.","Artículo 46. Constitución Nacional de 1991
Ley 1276 del 2009
Ley 1251 del 2008
Ley1315 de 2009
Ley 1850 de 2017
Decreto 1887 de 2005
Decreto 1800 de 2007
Decreto 762  de 2008
Decreto 1558 de 2010
Decreto 409 de 2010
Decreto 1431 de 2014
Acuerdo 32 de 2004
Acuerdo 46 de 2011
Acuerdo 08 de 2012
Acuerdo 62 de 2017
Acuerdo 4 de 2008","v1"," V1: Número total de Personas a partir de 50 años. beneficiadas con servicios de promoción para un envejecimiento digno
","Creciente","Mensual","Sistema de Información Beneficiarios de la Secretaría de Inclusión Social. Familia y Derechos Humanos.
Reporte estadistico mensual de seguimiento de beneficiarios - Personas Mayores","Primaria","Formato de Inscripción Personas Mayores
Formato de Entrega de uniformes Personas Mayores.
Formato de Acta Única de Reunión Institucional
Formato de Listado Único de Asistencia a Reunión Comunidad
Formato de Matrícula Manualidades Personas Mayores
Formato de Asistencia Programas - Personas Mayores
Formato de Planilla Entrega de Beneficios Personas Mayores
Formato de Verificación de Paquete/Complemento Alimentario
Formato de Inscripción para el servicio de Día de Sol- Personas Mayores
Informes parciales y finales de Supervisión y/o Interventoría
","2019","0","Equipo de personas mayores ","Secretaría de Inclusión Social. Familia y Derechos Humanos","Hojas de cálculo (Excel)
Documentos de texto (Word. PDF. TXT)
Multimedia","Registros administrativos","Se le resta a la Linea base y a la meta. lo correspondiente a las personas mayores beneficiadas por Apoyo económico. ya que estas se encuentran asociadas el indicador de producto “Personas con vulnerabilidad social beneficiadas con apoyo económico” ),</v>
      </c>
    </row>
    <row r="410" spans="1:62" x14ac:dyDescent="0.2">
      <c r="A410" s="5" t="s">
        <v>408</v>
      </c>
      <c r="B410" s="6" t="s">
        <v>6020</v>
      </c>
      <c r="C410" s="71" t="s">
        <v>3077</v>
      </c>
      <c r="D410" s="71" t="s">
        <v>3078</v>
      </c>
      <c r="E410" s="72" t="s">
        <v>3079</v>
      </c>
      <c r="F410" s="73" t="s">
        <v>817</v>
      </c>
      <c r="G410" s="72" t="s">
        <v>3080</v>
      </c>
      <c r="H410" s="71" t="s">
        <v>1390</v>
      </c>
      <c r="I410" s="71" t="s">
        <v>903</v>
      </c>
      <c r="J410" s="71" t="s">
        <v>3081</v>
      </c>
      <c r="K410" s="71" t="s">
        <v>822</v>
      </c>
      <c r="L410" s="71" t="s">
        <v>3082</v>
      </c>
      <c r="M410" s="71">
        <v>2019</v>
      </c>
      <c r="N410" s="71"/>
      <c r="O410" s="71" t="s">
        <v>2886</v>
      </c>
      <c r="P410" s="74" t="s">
        <v>2839</v>
      </c>
      <c r="Q410" s="71" t="s">
        <v>2887</v>
      </c>
      <c r="R410" s="71" t="s">
        <v>897</v>
      </c>
      <c r="S410" s="71" t="s">
        <v>3083</v>
      </c>
      <c r="U410" s="10" t="s">
        <v>6434</v>
      </c>
      <c r="V410" s="4" t="str">
        <f t="shared" si="132"/>
        <v>3.4.2.15</v>
      </c>
      <c r="W410" s="122" t="s">
        <v>6435</v>
      </c>
      <c r="X410" s="4" t="str">
        <f t="shared" si="133"/>
        <v>Personas a partir de 55 años que reciben atención integral y protección social</v>
      </c>
      <c r="Y410" s="4" t="s">
        <v>6435</v>
      </c>
      <c r="Z410" s="4" t="str">
        <f t="shared" si="134"/>
        <v xml:space="preserve">Los servicios asociados a la atención  y asistencia  integral institucionalizada para personas mayores de 55 años en vulnerabilidad social  a través de los modelos de Larga Estancia.  buscan garantizar la protección. seguridad y cuidados adecuados. para tener una vejez digna. activa y saludable con el propósito de restablecer sus derechos.
</v>
      </c>
      <c r="AA410" s="4" t="s">
        <v>6435</v>
      </c>
      <c r="AB410" s="4" t="str">
        <f t="shared" si="135"/>
        <v xml:space="preserve">Medir la cantidad de personas mayores de 55 años si su condición de vulnerabilidad lo amerita en alto grado de vulnerabilidad social. a las cuales se les brinda atención integral y protección social en modelos de atención gerontológicos. </v>
      </c>
      <c r="AC410" s="4" t="s">
        <v>6435</v>
      </c>
      <c r="AD410" s="4" t="str">
        <f t="shared" si="136"/>
        <v xml:space="preserve">Artículo 46. Constitución de 1991
Ley 1251 de 2008
Ley1315 de 2009
Ley 1850 de 2017
</v>
      </c>
      <c r="AE410" s="4" t="s">
        <v>6435</v>
      </c>
      <c r="AF410" s="4" t="str">
        <f t="shared" si="137"/>
        <v>V1</v>
      </c>
      <c r="AG410" s="4" t="s">
        <v>6435</v>
      </c>
      <c r="AH410" s="4" t="str">
        <f t="shared" si="138"/>
        <v>V1: Número total de Personas a partir de 55 años que reciben atención integral  y protección social</v>
      </c>
      <c r="AI410" s="4" t="s">
        <v>6435</v>
      </c>
      <c r="AJ410" s="4" t="str">
        <f t="shared" si="139"/>
        <v xml:space="preserve">Creciente </v>
      </c>
      <c r="AK410" s="4" t="s">
        <v>6435</v>
      </c>
      <c r="AL410" s="4" t="str">
        <f t="shared" si="140"/>
        <v>Mensual</v>
      </c>
      <c r="AM410" s="4" t="s">
        <v>6435</v>
      </c>
      <c r="AN410" s="4" t="str">
        <f t="shared" si="141"/>
        <v>SIBIS-  Sistema de Información Beneficiarios de la Secretaría de Inclusión Social. Familia y Derechos Humanos.
Reporte estadístico mensual de seguimiento de beneficiarios - Personas Mayores</v>
      </c>
      <c r="AO410" s="4" t="s">
        <v>6435</v>
      </c>
      <c r="AP410" s="4" t="str">
        <f t="shared" si="142"/>
        <v>Primaria</v>
      </c>
      <c r="AQ410" s="4" t="s">
        <v>6435</v>
      </c>
      <c r="AR410" s="4" t="str">
        <f t="shared" si="143"/>
        <v>Formato de autorización de Ingreso o Traslado Institucional Larga Estancia - Personas Mayores
Formato de acta de Compromiso Larga Estancia - Personas Mayores
Formato de Ficha de ingreso- Personas Mayores
Formato de valoración Biopsicosocial de Ingreso a Modelo de Larga Estancia - Personas Mayores
Formato de seguimiento Personas Mayores
Formato de seguimiento a Redes de Apoyo Larga Estancia - Personas Mayores
Formato de solicitud de Traslado Institucional Larga Estancia – Personas Mayores
Formato de egreso del Modelo de Larga Estancia - Personas Mayores
Encuesta de satisfacción Atención Integral en Modelos de Larga Estancia Personas Mayores
Informes parciales y finales de Supervisión y/o Interventoría</v>
      </c>
      <c r="AS410" s="4" t="s">
        <v>6435</v>
      </c>
      <c r="AT410" s="4">
        <f t="shared" si="144"/>
        <v>2019</v>
      </c>
      <c r="AU410" s="4" t="s">
        <v>6435</v>
      </c>
      <c r="AV410" s="4">
        <f t="shared" si="145"/>
        <v>0</v>
      </c>
      <c r="AW410" s="4" t="s">
        <v>6435</v>
      </c>
      <c r="AX410" s="4" t="str">
        <f t="shared" si="146"/>
        <v xml:space="preserve">Equipo de personas mayores </v>
      </c>
      <c r="AY410" s="4" t="s">
        <v>6435</v>
      </c>
      <c r="AZ410" s="4" t="str">
        <f t="shared" si="147"/>
        <v>Secretaría de Inclusión Social. Familia y Derechos Humanos</v>
      </c>
      <c r="BA410" s="4" t="s">
        <v>6435</v>
      </c>
      <c r="BB410" s="4" t="str">
        <f t="shared" si="148"/>
        <v>Hojas de cálculo (Excel)
Documentos de texto (Word. PDF. TXT)
Multimedia</v>
      </c>
      <c r="BC410" s="4" t="s">
        <v>6435</v>
      </c>
      <c r="BD410" s="4" t="str">
        <f t="shared" si="149"/>
        <v>Registros administrativos</v>
      </c>
      <c r="BE410" s="4" t="s">
        <v>6435</v>
      </c>
      <c r="BF410" s="4" t="str">
        <f t="shared" si="150"/>
        <v>Se debe incorporar éste indicador</v>
      </c>
      <c r="BG410" s="4" t="s">
        <v>6437</v>
      </c>
      <c r="BH410" s="4" t="str">
        <f t="shared" si="151"/>
        <v>("3.4.2.15","Personas a partir de 55 años que reciben atención integral y protección social","Los servicios asociados a la atención  y asistencia  integral institucionalizada para personas mayores de 55 años en vulnerabilidad social  a través de los modelos de Larga Estancia.  buscan garantizar la protección. seguridad y cuidados adecuados. para tener una vejez digna. activa y saludable con el propósito de restablecer sus derechos.
","Medir la cantidad de personas mayores de 55 años si su condición de vulnerabilidad lo amerita en alto grado de vulnerabilidad social. a las cuales se les brinda atención integral y protección social en modelos de atención gerontológicos. ","Artículo 46. Constitución de 1991
Ley 1251 de 2008
Ley1315 de 2009
Ley 1850 de 2017
","V1","V1: Número total de Personas a partir de 55 años que reciben atención integral  y protección social","Creciente ","Mensual","SIBIS-  Sistema de Información Beneficiarios de la Secretaría de Inclusión Social. Familia y Derechos Humanos.
Reporte estadístico mensual de seguimiento de beneficiarios - Personas Mayores","Primaria","Formato de autorización de Ingreso o Traslado Institucional Larga Estancia - Personas Mayores
Formato de acta de Compromiso Larga Estancia - Personas Mayores
Formato de Ficha de ingreso- Personas Mayores
Formato de valoración Biopsicosocial de Ingreso a Modelo de Larga Estancia - Personas Mayores
Formato de seguimiento Personas Mayores
Formato de seguimiento a Redes de Apoyo Larga Estancia - Personas Mayores
Formato de solicitud de Traslado Institucional Larga Estancia – Personas Mayores
Formato de egreso del Modelo de Larga Estancia - Personas Mayores
Encuesta de satisfacción Atención Integral en Modelos de Larga Estancia Personas Mayores
Informes parciales y finales de Supervisión y/o Interventoría</v>
      </c>
      <c r="BI410" s="4" t="str">
        <f t="shared" si="152"/>
        <v>","2019","0","Equipo de personas mayores ","Secretaría de Inclusión Social. Familia y Derechos Humanos","Hojas de cálculo (Excel)
Documentos de texto (Word. PDF. TXT)
Multimedia","Registros administrativos","Se debe incorporar éste indicador),</v>
      </c>
      <c r="BJ410" s="4" t="str">
        <f t="shared" si="153"/>
        <v>("3.4.2.15","Personas a partir de 55 años que reciben atención integral y protección social","Los servicios asociados a la atención  y asistencia  integral institucionalizada para personas mayores de 55 años en vulnerabilidad social  a través de los modelos de Larga Estancia.  buscan garantizar la protección. seguridad y cuidados adecuados. para tener una vejez digna. activa y saludable con el propósito de restablecer sus derechos.
","Medir la cantidad de personas mayores de 55 años si su condición de vulnerabilidad lo amerita en alto grado de vulnerabilidad social. a las cuales se les brinda atención integral y protección social en modelos de atención gerontológicos. ","Artículo 46. Constitución de 1991
Ley 1251 de 2008
Ley1315 de 2009
Ley 1850 de 2017
","V1","V1: Número total de Personas a partir de 55 años que reciben atención integral  y protección social","Creciente ","Mensual","SIBIS-  Sistema de Información Beneficiarios de la Secretaría de Inclusión Social. Familia y Derechos Humanos.
Reporte estadístico mensual de seguimiento de beneficiarios - Personas Mayores","Primaria","Formato de autorización de Ingreso o Traslado Institucional Larga Estancia - Personas Mayores
Formato de acta de Compromiso Larga Estancia - Personas Mayores
Formato de Ficha de ingreso- Personas Mayores
Formato de valoración Biopsicosocial de Ingreso a Modelo de Larga Estancia - Personas Mayores
Formato de seguimiento Personas Mayores
Formato de seguimiento a Redes de Apoyo Larga Estancia - Personas Mayores
Formato de solicitud de Traslado Institucional Larga Estancia – Personas Mayores
Formato de egreso del Modelo de Larga Estancia - Personas Mayores
Encuesta de satisfacción Atención Integral en Modelos de Larga Estancia Personas Mayores
Informes parciales y finales de Supervisión y/o Interventoría","2019","0","Equipo de personas mayores ","Secretaría de Inclusión Social. Familia y Derechos Humanos","Hojas de cálculo (Excel)
Documentos de texto (Word. PDF. TXT)
Multimedia","Registros administrativos","Se debe incorporar éste indicador),</v>
      </c>
    </row>
    <row r="411" spans="1:62" x14ac:dyDescent="0.2">
      <c r="A411" s="5" t="s">
        <v>409</v>
      </c>
      <c r="B411" s="6" t="s">
        <v>6021</v>
      </c>
      <c r="C411" s="15" t="s">
        <v>3084</v>
      </c>
      <c r="D411" s="15" t="s">
        <v>3085</v>
      </c>
      <c r="E411" s="15" t="s">
        <v>3079</v>
      </c>
      <c r="F411" s="15" t="s">
        <v>832</v>
      </c>
      <c r="G411" s="15" t="s">
        <v>3086</v>
      </c>
      <c r="H411" s="15" t="s">
        <v>1390</v>
      </c>
      <c r="I411" s="15" t="s">
        <v>903</v>
      </c>
      <c r="J411" s="15" t="s">
        <v>3087</v>
      </c>
      <c r="K411" s="15" t="s">
        <v>822</v>
      </c>
      <c r="L411" s="15" t="s">
        <v>3088</v>
      </c>
      <c r="M411" s="15" t="s">
        <v>972</v>
      </c>
      <c r="N411" s="15"/>
      <c r="O411" s="15" t="s">
        <v>2886</v>
      </c>
      <c r="P411" s="15" t="s">
        <v>2839</v>
      </c>
      <c r="Q411" s="15" t="s">
        <v>2887</v>
      </c>
      <c r="R411" s="15" t="s">
        <v>897</v>
      </c>
      <c r="S411" s="15"/>
      <c r="U411" s="10" t="s">
        <v>6434</v>
      </c>
      <c r="V411" s="4" t="str">
        <f t="shared" si="132"/>
        <v>3.4.2.16</v>
      </c>
      <c r="W411" s="122" t="s">
        <v>6435</v>
      </c>
      <c r="X411" s="4" t="str">
        <f t="shared" si="133"/>
        <v>Desarrollo del modelo ciudadela Colonia Belencito implementada</v>
      </c>
      <c r="Y411" s="4" t="s">
        <v>6435</v>
      </c>
      <c r="Z411" s="4" t="str">
        <f t="shared" si="134"/>
        <v>En respuesta a la Política Pública de Envejecimiento y Vejez. que busca consolidar una cultura del envejecimiento. el modelo ciudadela colonia belencito busca desarrollar algunas de la estrategias del eje 2: Cómo queremos envejecer (fortalecimiento de las redes de apoyo. relacionamiento intergeneracional. la promoción de estilos de vida saludables y la consolidación de la participación como ejercicio de ciudadanía) y el eje 3: Vivir una vejez activa (salud. nutrición. educación. formación. infraestructura. atención. acompañamiento y recreación. cultura y deporte)</v>
      </c>
      <c r="AA411" s="4" t="s">
        <v>6435</v>
      </c>
      <c r="AB411" s="4" t="str">
        <f t="shared" si="135"/>
        <v xml:space="preserve">Medir la cantidad la cantidad de encuentros academicos e intergeneracionales en el marco de la catedra de envejecimiento. que posibilitan el dialogo de saberes y la solidaridad generacional como promoción a una cultura del envejecimiento </v>
      </c>
      <c r="AC411" s="4" t="s">
        <v>6435</v>
      </c>
      <c r="AD411" s="4" t="str">
        <f t="shared" si="136"/>
        <v xml:space="preserve">Artículo 46. Constitución de 1991
Ley 1251 de 2008
Ley1315 de 2009
Ley 1850 de 2017
</v>
      </c>
      <c r="AE411" s="4" t="s">
        <v>6435</v>
      </c>
      <c r="AF411" s="4" t="str">
        <f t="shared" si="137"/>
        <v>(V1/V2)*100</v>
      </c>
      <c r="AG411" s="4" t="s">
        <v>6435</v>
      </c>
      <c r="AH411" s="4" t="str">
        <f t="shared" si="138"/>
        <v>V1: Número de encuentros academicos e intergeneracionales realizados
V2: Número total de encuentros academicos e intergeneracionales planificados</v>
      </c>
      <c r="AI411" s="4" t="s">
        <v>6435</v>
      </c>
      <c r="AJ411" s="4" t="str">
        <f t="shared" si="139"/>
        <v xml:space="preserve">Creciente </v>
      </c>
      <c r="AK411" s="4" t="s">
        <v>6435</v>
      </c>
      <c r="AL411" s="4" t="str">
        <f t="shared" si="140"/>
        <v>Mensual</v>
      </c>
      <c r="AM411" s="4" t="s">
        <v>6435</v>
      </c>
      <c r="AN411" s="4" t="str">
        <f t="shared" si="141"/>
        <v xml:space="preserve">Reporte estadistico mensual de seguimiento - Personas mayores
</v>
      </c>
      <c r="AO411" s="4" t="s">
        <v>6435</v>
      </c>
      <c r="AP411" s="4" t="str">
        <f t="shared" si="142"/>
        <v>Primaria</v>
      </c>
      <c r="AQ411" s="4" t="s">
        <v>6435</v>
      </c>
      <c r="AR411" s="4" t="str">
        <f t="shared" si="143"/>
        <v>Informes parciales y finales de Supervisión y/o Interventoría
Formato de Listado Único de Asistencia a Reunión Comunidad
Registro fotográfico</v>
      </c>
      <c r="AS411" s="4" t="s">
        <v>6435</v>
      </c>
      <c r="AT411" s="4" t="str">
        <f t="shared" si="144"/>
        <v>N/A</v>
      </c>
      <c r="AU411" s="4" t="s">
        <v>6435</v>
      </c>
      <c r="AV411" s="4">
        <f t="shared" si="145"/>
        <v>0</v>
      </c>
      <c r="AW411" s="4" t="s">
        <v>6435</v>
      </c>
      <c r="AX411" s="4" t="str">
        <f t="shared" si="146"/>
        <v xml:space="preserve">Equipo de personas mayores </v>
      </c>
      <c r="AY411" s="4" t="s">
        <v>6435</v>
      </c>
      <c r="AZ411" s="4" t="str">
        <f t="shared" si="147"/>
        <v>Secretaría de Inclusión Social. Familia y Derechos Humanos</v>
      </c>
      <c r="BA411" s="4" t="s">
        <v>6435</v>
      </c>
      <c r="BB411" s="4" t="str">
        <f t="shared" si="148"/>
        <v>Hojas de cálculo (Excel)
Documentos de texto (Word. PDF. TXT)
Multimedia</v>
      </c>
      <c r="BC411" s="4" t="s">
        <v>6435</v>
      </c>
      <c r="BD411" s="4" t="str">
        <f t="shared" si="149"/>
        <v>Registros administrativos</v>
      </c>
      <c r="BE411" s="4" t="s">
        <v>6435</v>
      </c>
      <c r="BF411" s="4">
        <f t="shared" si="150"/>
        <v>0</v>
      </c>
      <c r="BG411" s="4" t="s">
        <v>6437</v>
      </c>
      <c r="BH411" s="4" t="str">
        <f t="shared" si="151"/>
        <v>("3.4.2.16","Desarrollo del modelo ciudadela Colonia Belencito implementada","En respuesta a la Política Pública de Envejecimiento y Vejez. que busca consolidar una cultura del envejecimiento. el modelo ciudadela colonia belencito busca desarrollar algunas de la estrategias del eje 2: Cómo queremos envejecer (fortalecimiento de las redes de apoyo. relacionamiento intergeneracional. la promoción de estilos de vida saludables y la consolidación de la participación como ejercicio de ciudadanía) y el eje 3: Vivir una vejez activa (salud. nutrición. educación. formación. infraestructura. atención. acompañamiento y recreación. cultura y deporte)","Medir la cantidad la cantidad de encuentros academicos e intergeneracionales en el marco de la catedra de envejecimiento. que posibilitan el dialogo de saberes y la solidaridad generacional como promoción a una cultura del envejecimiento ","Artículo 46. Constitución de 1991
Ley 1251 de 2008
Ley1315 de 2009
Ley 1850 de 2017
","(V1/V2)*100","V1: Número de encuentros academicos e intergeneracionales realizados
V2: Número total de encuentros academicos e intergeneracionales planificados","Creciente ","Mensual","Reporte estadistico mensual de seguimiento - Personas mayores
","Primaria","Informes parciales y finales de Supervisión y/o Interventoría
Formato de Listado Único de Asistencia a Reunión Comunidad
Registro fotográfico</v>
      </c>
      <c r="BI411" s="4" t="str">
        <f t="shared" si="152"/>
        <v>","N/A","0","Equipo de personas mayores ","Secretaría de Inclusión Social. Familia y Derechos Humanos","Hojas de cálculo (Excel)
Documentos de texto (Word. PDF. TXT)
Multimedia","Registros administrativos","0),</v>
      </c>
      <c r="BJ411" s="4" t="str">
        <f t="shared" si="153"/>
        <v>("3.4.2.16","Desarrollo del modelo ciudadela Colonia Belencito implementada","En respuesta a la Política Pública de Envejecimiento y Vejez. que busca consolidar una cultura del envejecimiento. el modelo ciudadela colonia belencito busca desarrollar algunas de la estrategias del eje 2: Cómo queremos envejecer (fortalecimiento de las redes de apoyo. relacionamiento intergeneracional. la promoción de estilos de vida saludables y la consolidación de la participación como ejercicio de ciudadanía) y el eje 3: Vivir una vejez activa (salud. nutrición. educación. formación. infraestructura. atención. acompañamiento y recreación. cultura y deporte)","Medir la cantidad la cantidad de encuentros academicos e intergeneracionales en el marco de la catedra de envejecimiento. que posibilitan el dialogo de saberes y la solidaridad generacional como promoción a una cultura del envejecimiento ","Artículo 46. Constitución de 1991
Ley 1251 de 2008
Ley1315 de 2009
Ley 1850 de 2017
","(V1/V2)*100","V1: Número de encuentros academicos e intergeneracionales realizados
V2: Número total de encuentros academicos e intergeneracionales planificados","Creciente ","Mensual","Reporte estadistico mensual de seguimiento - Personas mayores
","Primaria","Informes parciales y finales de Supervisión y/o Interventoría
Formato de Listado Único de Asistencia a Reunión Comunidad
Registro fotográfico","N/A","0","Equipo de personas mayores ","Secretaría de Inclusión Social. Familia y Derechos Humanos","Hojas de cálculo (Excel)
Documentos de texto (Word. PDF. TXT)
Multimedia","Registros administrativos","0),</v>
      </c>
    </row>
    <row r="412" spans="1:62" x14ac:dyDescent="0.2">
      <c r="A412" s="5" t="s">
        <v>410</v>
      </c>
      <c r="B412" s="6" t="s">
        <v>6022</v>
      </c>
      <c r="C412" s="15" t="s">
        <v>3089</v>
      </c>
      <c r="D412" s="15" t="s">
        <v>3090</v>
      </c>
      <c r="E412" s="15" t="s">
        <v>3091</v>
      </c>
      <c r="F412" s="15" t="s">
        <v>832</v>
      </c>
      <c r="G412" s="15" t="s">
        <v>3092</v>
      </c>
      <c r="H412" s="15" t="s">
        <v>819</v>
      </c>
      <c r="I412" s="15" t="s">
        <v>903</v>
      </c>
      <c r="J412" s="15" t="s">
        <v>3093</v>
      </c>
      <c r="K412" s="15" t="s">
        <v>2554</v>
      </c>
      <c r="L412" s="15" t="s">
        <v>3094</v>
      </c>
      <c r="M412" s="15">
        <v>2019</v>
      </c>
      <c r="N412" s="15"/>
      <c r="O412" s="15" t="s">
        <v>2935</v>
      </c>
      <c r="P412" s="15" t="s">
        <v>2839</v>
      </c>
      <c r="Q412" s="15" t="s">
        <v>3095</v>
      </c>
      <c r="R412" s="15" t="s">
        <v>2936</v>
      </c>
      <c r="S412" s="15" t="s">
        <v>3096</v>
      </c>
      <c r="U412" s="10" t="s">
        <v>6434</v>
      </c>
      <c r="V412" s="4" t="str">
        <f t="shared" si="132"/>
        <v>3.4.2.17</v>
      </c>
      <c r="W412" s="122" t="s">
        <v>6435</v>
      </c>
      <c r="X412" s="4" t="str">
        <f t="shared" si="133"/>
        <v>Plan municipal afrodescendiente implementado</v>
      </c>
      <c r="Y412" s="4" t="s">
        <v>6435</v>
      </c>
      <c r="Z412" s="4" t="str">
        <f t="shared" si="134"/>
        <v xml:space="preserve">La implementación del Plan Municipal Afrodescendiente. contiene programas y propuestas de proyectos en pro de la garantía de derechos de la población Negra. Afrodescendiente. Raizal y Palanquera de la ciudad. 
En este indicador se busca medir el desarrollo de acciones que responden a los 26 indicadores que son de responsabilidad directa  de la Secretaría de Inclusión Social Familia y Derechos Humanos y su medición se realiza durante los 4 años. ya que el Plan Municipal Afrodescendiente tiene trazadas en terminos númericos y porcentuales unas metas por año. </v>
      </c>
      <c r="AA412" s="4" t="s">
        <v>6435</v>
      </c>
      <c r="AB412" s="4" t="str">
        <f t="shared" si="135"/>
        <v>Medir las acciones del Plan  Municipal afrodescendiente que corresponden al 33% de su implementación y los 35 indicadores que incluyen acciones con metas por cada cuatrienio</v>
      </c>
      <c r="AC412" s="4" t="s">
        <v>6435</v>
      </c>
      <c r="AD412" s="4" t="str">
        <f t="shared" si="136"/>
        <v xml:space="preserve">Marco Normativo:
1. Convenio 169 de la OIT.
2. Constitución Politica de 1991: Art 7. Art 8.  Art 13 y el  Art 55 transitorio.
3.  Ley 22 de 1981. 
4.  Ley 70 de 1993 y sus decretos reglamentarioS.
5. Ley 725 de 2001.
6. Ordenanza 010 de 2017.9.  Acuerdo 11 de 2006.
7. Acuerdo 130 de 2019 (Politica Pública para los pueblos indigena de la ciudad de Medellín).
</v>
      </c>
      <c r="AE412" s="4" t="s">
        <v>6435</v>
      </c>
      <c r="AF412" s="4" t="str">
        <f t="shared" si="137"/>
        <v>(V1/V2)*100</v>
      </c>
      <c r="AG412" s="4" t="s">
        <v>6435</v>
      </c>
      <c r="AH412" s="4" t="str">
        <f t="shared" si="138"/>
        <v xml:space="preserve">V1: Número de actividades de implementación realizadas
V2: Total de actividades de implementación del Plan municipal afrodescendiente planificadas
</v>
      </c>
      <c r="AI412" s="4" t="s">
        <v>6435</v>
      </c>
      <c r="AJ412" s="4" t="str">
        <f t="shared" si="139"/>
        <v>Creciente</v>
      </c>
      <c r="AK412" s="4" t="s">
        <v>6435</v>
      </c>
      <c r="AL412" s="4" t="str">
        <f t="shared" si="140"/>
        <v>Mensual</v>
      </c>
      <c r="AM412" s="4" t="s">
        <v>6435</v>
      </c>
      <c r="AN412" s="4" t="str">
        <f t="shared" si="141"/>
        <v>informes de supervisión con su correspondientes medios de verificación en medio fisico y magnetico.</v>
      </c>
      <c r="AO412" s="4" t="s">
        <v>6435</v>
      </c>
      <c r="AP412" s="4" t="str">
        <f t="shared" si="142"/>
        <v xml:space="preserve">Primaria </v>
      </c>
      <c r="AQ412" s="4" t="s">
        <v>6435</v>
      </c>
      <c r="AR412" s="4" t="str">
        <f t="shared" si="143"/>
        <v>Informe de supervisión</v>
      </c>
      <c r="AS412" s="4" t="s">
        <v>6435</v>
      </c>
      <c r="AT412" s="4">
        <f t="shared" si="144"/>
        <v>2019</v>
      </c>
      <c r="AU412" s="4" t="s">
        <v>6435</v>
      </c>
      <c r="AV412" s="4">
        <f t="shared" si="145"/>
        <v>0</v>
      </c>
      <c r="AW412" s="4" t="s">
        <v>6435</v>
      </c>
      <c r="AX412" s="4" t="str">
        <f t="shared" si="146"/>
        <v>Secretaria de Inclusión Social Familia y Derechos Humanos.</v>
      </c>
      <c r="AY412" s="4" t="s">
        <v>6435</v>
      </c>
      <c r="AZ412" s="4" t="str">
        <f t="shared" si="147"/>
        <v>Secretaría de Inclusión Social. Familia y Derechos Humanos</v>
      </c>
      <c r="BA412" s="4" t="s">
        <v>6435</v>
      </c>
      <c r="BB412" s="4" t="str">
        <f t="shared" si="148"/>
        <v xml:space="preserve">Hojas de Calculo (Excel). documentos de (word. PDF). </v>
      </c>
      <c r="BC412" s="4" t="s">
        <v>6435</v>
      </c>
      <c r="BD412" s="4" t="str">
        <f t="shared" si="149"/>
        <v xml:space="preserve">Registros administrativos </v>
      </c>
      <c r="BE412" s="4" t="s">
        <v>6435</v>
      </c>
      <c r="BF412" s="4" t="str">
        <f t="shared" si="150"/>
        <v>Las variables se trazan de acuerdo a los  35 indicadores del Plan Municipal Afro que son de responsabilidad directa o de corresponsabilidad  de la Secretaría de Inclusión Social. Familia y Derehcos Humanos. Para cumplimiento de  33% del plan implementado en el cuatrinio.
El concepto "monitoreo" se lleva a una de las variables con el fin de dar un peso porcentual.</v>
      </c>
      <c r="BG412" s="4" t="s">
        <v>6437</v>
      </c>
      <c r="BH412" s="4" t="str">
        <f t="shared" si="151"/>
        <v>("3.4.2.17","Plan municipal afrodescendiente implementado","La implementación del Plan Municipal Afrodescendiente. contiene programas y propuestas de proyectos en pro de la garantía de derechos de la población Negra. Afrodescendiente. Raizal y Palanquera de la ciudad. 
En este indicador se busca medir el desarrollo de acciones que responden a los 26 indicadores que son de responsabilidad directa  de la Secretaría de Inclusión Social Familia y Derechos Humanos y su medición se realiza durante los 4 años. ya que el Plan Municipal Afrodescendiente tiene trazadas en terminos númericos y porcentuales unas metas por año. ","Medir las acciones del Plan  Municipal afrodescendiente que corresponden al 33% de su implementación y los 35 indicadores que incluyen acciones con metas por cada cuatrienio","Marco Normativo:
1. Convenio 169 de la OIT.
2. Constitución Politica de 1991: Art 7. Art 8.  Art 13 y el  Art 55 transitorio.
3.  Ley 22 de 1981. 
4.  Ley 70 de 1993 y sus decretos reglamentarioS.
5. Ley 725 de 2001.
6. Ordenanza 010 de 2017.9.  Acuerdo 11 de 2006.
7. Acuerdo 130 de 2019 (Politica Pública para los pueblos indigena de la ciudad de Medellín).
","(V1/V2)*100","V1: Número de actividades de implementación realizadas
V2: Total de actividades de implementación del Plan municipal afrodescendiente planificadas
","Creciente","Mensual","informes de supervisión con su correspondientes medios de verificación en medio fisico y magnetico.","Primaria ","Informe de supervisión</v>
      </c>
      <c r="BI412" s="4" t="str">
        <f t="shared" si="152"/>
        <v>","2019","0","Secretaria de Inclusión Social Familia y Derechos Humanos.","Secretaría de Inclusión Social. Familia y Derechos Humanos","Hojas de Calculo (Excel). documentos de (word. PDF). ","Registros administrativos ","Las variables se trazan de acuerdo a los  35 indicadores del Plan Municipal Afro que son de responsabilidad directa o de corresponsabilidad  de la Secretaría de Inclusión Social. Familia y Derehcos Humanos. Para cumplimiento de  33% del plan implementado en el cuatrinio.
El concepto "monitoreo" se lleva a una de las variables con el fin de dar un peso porcentual.),</v>
      </c>
      <c r="BJ412" s="4" t="str">
        <f t="shared" si="153"/>
        <v>("3.4.2.17","Plan municipal afrodescendiente implementado","La implementación del Plan Municipal Afrodescendiente. contiene programas y propuestas de proyectos en pro de la garantía de derechos de la población Negra. Afrodescendiente. Raizal y Palanquera de la ciudad. 
En este indicador se busca medir el desarrollo de acciones que responden a los 26 indicadores que son de responsabilidad directa  de la Secretaría de Inclusión Social Familia y Derechos Humanos y su medición se realiza durante los 4 años. ya que el Plan Municipal Afrodescendiente tiene trazadas en terminos númericos y porcentuales unas metas por año. ","Medir las acciones del Plan  Municipal afrodescendiente que corresponden al 33% de su implementación y los 35 indicadores que incluyen acciones con metas por cada cuatrienio","Marco Normativo:
1. Convenio 169 de la OIT.
2. Constitución Politica de 1991: Art 7. Art 8.  Art 13 y el  Art 55 transitorio.
3.  Ley 22 de 1981. 
4.  Ley 70 de 1993 y sus decretos reglamentarioS.
5. Ley 725 de 2001.
6. Ordenanza 010 de 2017.9.  Acuerdo 11 de 2006.
7. Acuerdo 130 de 2019 (Politica Pública para los pueblos indigena de la ciudad de Medellín).
","(V1/V2)*100","V1: Número de actividades de implementación realizadas
V2: Total de actividades de implementación del Plan municipal afrodescendiente planificadas
","Creciente","Mensual","informes de supervisión con su correspondientes medios de verificación en medio fisico y magnetico.","Primaria ","Informe de supervisión","2019","0","Secretaria de Inclusión Social Familia y Derechos Humanos.","Secretaría de Inclusión Social. Familia y Derechos Humanos","Hojas de Calculo (Excel). documentos de (word. PDF). ","Registros administrativos ","Las variables se trazan de acuerdo a los  35 indicadores del Plan Municipal Afro que son de responsabilidad directa o de corresponsabilidad  de la Secretaría de Inclusión Social. Familia y Derehcos Humanos. Para cumplimiento de  33% del plan implementado en el cuatrinio.
El concepto "monitoreo" se lleva a una de las variables con el fin de dar un peso porcentual.),</v>
      </c>
    </row>
    <row r="413" spans="1:62" x14ac:dyDescent="0.2">
      <c r="A413" s="5" t="s">
        <v>411</v>
      </c>
      <c r="B413" s="6" t="s">
        <v>6023</v>
      </c>
      <c r="C413" s="15" t="s">
        <v>3097</v>
      </c>
      <c r="D413" s="15" t="s">
        <v>3098</v>
      </c>
      <c r="E413" s="15" t="s">
        <v>3099</v>
      </c>
      <c r="F413" s="15" t="s">
        <v>832</v>
      </c>
      <c r="G413" s="15" t="s">
        <v>3100</v>
      </c>
      <c r="H413" s="15" t="s">
        <v>819</v>
      </c>
      <c r="I413" s="15" t="s">
        <v>903</v>
      </c>
      <c r="J413" s="15" t="s">
        <v>3093</v>
      </c>
      <c r="K413" s="15" t="s">
        <v>2554</v>
      </c>
      <c r="L413" s="15" t="s">
        <v>3101</v>
      </c>
      <c r="M413" s="15">
        <v>2019</v>
      </c>
      <c r="N413" s="15"/>
      <c r="O413" s="15" t="s">
        <v>2935</v>
      </c>
      <c r="P413" s="37" t="s">
        <v>2839</v>
      </c>
      <c r="Q413" s="15" t="s">
        <v>3095</v>
      </c>
      <c r="R413" s="15" t="s">
        <v>2936</v>
      </c>
      <c r="S413" s="15" t="s">
        <v>3102</v>
      </c>
      <c r="U413" s="10" t="s">
        <v>6434</v>
      </c>
      <c r="V413" s="4" t="str">
        <f t="shared" si="132"/>
        <v>3.4.2.18</v>
      </c>
      <c r="W413" s="122" t="s">
        <v>6435</v>
      </c>
      <c r="X413" s="4" t="str">
        <f t="shared" si="133"/>
        <v>Plan de atención psicosocial para la población indígena implementado</v>
      </c>
      <c r="Y413" s="4" t="s">
        <v>6435</v>
      </c>
      <c r="Z413" s="4" t="str">
        <f t="shared" si="134"/>
        <v xml:space="preserve">El indicador permite medir las acciones implementadas  del plan de atención psicosocial mediante el  acompañamiento a familias indigenas en el fortalecimiento étnico de contexto de ciudad. sensibilización de la población indigena y no indigena para la eliminación de imaginarios y discriminación étnica. el estímulo de prácticas culturales y de conocimiento ancestral para la promoción  de derechos  de la población indígena que habita en la ciudad de Medellín. atención por medio de la movil indigena para población en alto grado de vulnerabilidad y condición de mendicidad. </v>
      </c>
      <c r="AA413" s="4" t="s">
        <v>6435</v>
      </c>
      <c r="AB413" s="4" t="str">
        <f t="shared" si="135"/>
        <v>Medir la Implementación  del plan de atención psicosocial para la población Indígena desde cada una de las acciones enmarcadas en cada una de sus lineas .</v>
      </c>
      <c r="AC413" s="4" t="s">
        <v>6435</v>
      </c>
      <c r="AD413" s="4" t="str">
        <f t="shared" si="136"/>
        <v>Marco Normativo: 
1. Convenio 169 de la OIT.
2. Acuerdo 130 de 2019 (Politica Pública para los pueblos indigena de la ciudad de Medellín).</v>
      </c>
      <c r="AE413" s="4" t="s">
        <v>6435</v>
      </c>
      <c r="AF413" s="4" t="str">
        <f t="shared" si="137"/>
        <v>(V1/V2)*100</v>
      </c>
      <c r="AG413" s="4" t="s">
        <v>6435</v>
      </c>
      <c r="AH413" s="4" t="str">
        <f t="shared" si="138"/>
        <v xml:space="preserve">V1: Número de actividades de implementación realizadas
V2: Número total de actividades de implementación del Plan municipal afrodescendiente planificadas
</v>
      </c>
      <c r="AI413" s="4" t="s">
        <v>6435</v>
      </c>
      <c r="AJ413" s="4" t="str">
        <f t="shared" si="139"/>
        <v>Creciente</v>
      </c>
      <c r="AK413" s="4" t="s">
        <v>6435</v>
      </c>
      <c r="AL413" s="4" t="str">
        <f t="shared" si="140"/>
        <v>Mensual</v>
      </c>
      <c r="AM413" s="4" t="s">
        <v>6435</v>
      </c>
      <c r="AN413" s="4" t="str">
        <f t="shared" si="141"/>
        <v>informes de supervisión con su correspondientes medios de verificación en medio fisico y magnetico.</v>
      </c>
      <c r="AO413" s="4" t="s">
        <v>6435</v>
      </c>
      <c r="AP413" s="4" t="str">
        <f t="shared" si="142"/>
        <v xml:space="preserve">Primaria </v>
      </c>
      <c r="AQ413" s="4" t="s">
        <v>6435</v>
      </c>
      <c r="AR413" s="4" t="str">
        <f t="shared" si="143"/>
        <v>Informes técnicos. listados de asistencia. base de datos .</v>
      </c>
      <c r="AS413" s="4" t="s">
        <v>6435</v>
      </c>
      <c r="AT413" s="4">
        <f t="shared" si="144"/>
        <v>2019</v>
      </c>
      <c r="AU413" s="4" t="s">
        <v>6435</v>
      </c>
      <c r="AV413" s="4">
        <f t="shared" si="145"/>
        <v>0</v>
      </c>
      <c r="AW413" s="4" t="s">
        <v>6435</v>
      </c>
      <c r="AX413" s="4" t="str">
        <f t="shared" si="146"/>
        <v>Secretaria de Inclusión Social Familia y Derechos Humanos.</v>
      </c>
      <c r="AY413" s="4" t="s">
        <v>6435</v>
      </c>
      <c r="AZ413" s="4" t="str">
        <f t="shared" si="147"/>
        <v>Secretaría de Inclusión Social. Familia y Derechos Humanos</v>
      </c>
      <c r="BA413" s="4" t="s">
        <v>6435</v>
      </c>
      <c r="BB413" s="4" t="str">
        <f t="shared" si="148"/>
        <v xml:space="preserve">Hojas de Calculo (Excel). documentos de (word. PDF). </v>
      </c>
      <c r="BC413" s="4" t="s">
        <v>6435</v>
      </c>
      <c r="BD413" s="4" t="str">
        <f t="shared" si="149"/>
        <v xml:space="preserve">Registros administrativos </v>
      </c>
      <c r="BE413" s="4" t="s">
        <v>6435</v>
      </c>
      <c r="BF413" s="4" t="str">
        <f t="shared" si="150"/>
        <v xml:space="preserve">La linea base parte del  total de acciones del plan de atención Psicosoial implementadas en el año 2018 y 2019  </v>
      </c>
      <c r="BG413" s="4" t="s">
        <v>6437</v>
      </c>
      <c r="BH413" s="4" t="str">
        <f t="shared" si="151"/>
        <v>("3.4.2.18","Plan de atención psicosocial para la población indígena implementado","El indicador permite medir las acciones implementadas  del plan de atención psicosocial mediante el  acompañamiento a familias indigenas en el fortalecimiento étnico de contexto de ciudad. sensibilización de la población indigena y no indigena para la eliminación de imaginarios y discriminación étnica. el estímulo de prácticas culturales y de conocimiento ancestral para la promoción  de derechos  de la población indígena que habita en la ciudad de Medellín. atención por medio de la movil indigena para población en alto grado de vulnerabilidad y condición de mendicidad. ","Medir la Implementación  del plan de atención psicosocial para la población Indígena desde cada una de las acciones enmarcadas en cada una de sus lineas .","Marco Normativo: 
1. Convenio 169 de la OIT.
2. Acuerdo 130 de 2019 (Politica Pública para los pueblos indigena de la ciudad de Medellín).","(V1/V2)*100","V1: Número de actividades de implementación realizadas
V2: Número total de actividades de implementación del Plan municipal afrodescendiente planificadas
","Creciente","Mensual","informes de supervisión con su correspondientes medios de verificación en medio fisico y magnetico.","Primaria ","Informes técnicos. listados de asistencia. base de datos .</v>
      </c>
      <c r="BI413" s="4" t="str">
        <f t="shared" si="152"/>
        <v>","2019","0","Secretaria de Inclusión Social Familia y Derechos Humanos.","Secretaría de Inclusión Social. Familia y Derechos Humanos","Hojas de Calculo (Excel). documentos de (word. PDF). ","Registros administrativos ","La linea base parte del  total de acciones del plan de atención Psicosoial implementadas en el año 2018 y 2019  ),</v>
      </c>
      <c r="BJ413" s="4" t="str">
        <f t="shared" si="153"/>
        <v>("3.4.2.18","Plan de atención psicosocial para la población indígena implementado","El indicador permite medir las acciones implementadas  del plan de atención psicosocial mediante el  acompañamiento a familias indigenas en el fortalecimiento étnico de contexto de ciudad. sensibilización de la población indigena y no indigena para la eliminación de imaginarios y discriminación étnica. el estímulo de prácticas culturales y de conocimiento ancestral para la promoción  de derechos  de la población indígena que habita en la ciudad de Medellín. atención por medio de la movil indigena para población en alto grado de vulnerabilidad y condición de mendicidad. ","Medir la Implementación  del plan de atención psicosocial para la población Indígena desde cada una de las acciones enmarcadas en cada una de sus lineas .","Marco Normativo: 
1. Convenio 169 de la OIT.
2. Acuerdo 130 de 2019 (Politica Pública para los pueblos indigena de la ciudad de Medellín).","(V1/V2)*100","V1: Número de actividades de implementación realizadas
V2: Número total de actividades de implementación del Plan municipal afrodescendiente planificadas
","Creciente","Mensual","informes de supervisión con su correspondientes medios de verificación en medio fisico y magnetico.","Primaria ","Informes técnicos. listados de asistencia. base de datos .","2019","0","Secretaria de Inclusión Social Familia y Derechos Humanos.","Secretaría de Inclusión Social. Familia y Derechos Humanos","Hojas de Calculo (Excel). documentos de (word. PDF). ","Registros administrativos ","La linea base parte del  total de acciones del plan de atención Psicosoial implementadas en el año 2018 y 2019  ),</v>
      </c>
    </row>
    <row r="414" spans="1:62" x14ac:dyDescent="0.2">
      <c r="A414" s="5" t="s">
        <v>412</v>
      </c>
      <c r="B414" s="6" t="s">
        <v>6024</v>
      </c>
      <c r="C414" s="14" t="s">
        <v>3103</v>
      </c>
      <c r="D414" s="14" t="s">
        <v>3104</v>
      </c>
      <c r="E414" s="14" t="s">
        <v>3105</v>
      </c>
      <c r="F414" s="75" t="s">
        <v>817</v>
      </c>
      <c r="G414" s="14" t="s">
        <v>3106</v>
      </c>
      <c r="H414" s="14" t="s">
        <v>819</v>
      </c>
      <c r="I414" s="14" t="s">
        <v>856</v>
      </c>
      <c r="J414" s="14" t="s">
        <v>3107</v>
      </c>
      <c r="K414" s="14" t="s">
        <v>2117</v>
      </c>
      <c r="L414" s="14" t="s">
        <v>3108</v>
      </c>
      <c r="M414" s="14">
        <v>2019</v>
      </c>
      <c r="N414" s="14"/>
      <c r="O414" s="14" t="s">
        <v>3109</v>
      </c>
      <c r="P414" s="15" t="s">
        <v>3109</v>
      </c>
      <c r="Q414" s="15" t="s">
        <v>3110</v>
      </c>
      <c r="R414" s="14" t="s">
        <v>3111</v>
      </c>
      <c r="S414" s="14" t="s">
        <v>3112</v>
      </c>
      <c r="U414" s="10" t="s">
        <v>6434</v>
      </c>
      <c r="V414" s="4" t="str">
        <f t="shared" si="132"/>
        <v>3.4.2.19</v>
      </c>
      <c r="W414" s="122" t="s">
        <v>6435</v>
      </c>
      <c r="X414" s="4" t="str">
        <f t="shared" si="133"/>
        <v>Personas beneficiadas para ingreso a los parques norte y Juan Pablo II</v>
      </c>
      <c r="Y414" s="4" t="s">
        <v>6435</v>
      </c>
      <c r="Z414" s="4" t="str">
        <f t="shared" si="134"/>
        <v>indicador de demanda que permite cuantificar los beneficiarios del subsidio para ingresar a los Parques Norte y Juan Pablo II.</v>
      </c>
      <c r="AA414" s="4" t="s">
        <v>6435</v>
      </c>
      <c r="AB414" s="4" t="str">
        <f t="shared" si="135"/>
        <v>Cuantificar las personas beneficiadas con el subsidio para ingreso a los Parques Norte y Juan Pablo II</v>
      </c>
      <c r="AC414" s="4" t="s">
        <v>6435</v>
      </c>
      <c r="AD414" s="4" t="str">
        <f t="shared" si="136"/>
        <v>Constitución Política de la República de Colombia de 1991 en su Artículo 44: “Son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v>
      </c>
      <c r="AE414" s="4" t="s">
        <v>6435</v>
      </c>
      <c r="AF414" s="4" t="str">
        <f t="shared" si="137"/>
        <v>V1</v>
      </c>
      <c r="AG414" s="4" t="s">
        <v>6435</v>
      </c>
      <c r="AH414" s="4" t="str">
        <f t="shared" si="138"/>
        <v>V1: Número de personas benefiadas con subsidio para ingreso a los Parques Norte y Juan Pablo II</v>
      </c>
      <c r="AI414" s="4" t="s">
        <v>6435</v>
      </c>
      <c r="AJ414" s="4" t="str">
        <f t="shared" si="139"/>
        <v>Creciente</v>
      </c>
      <c r="AK414" s="4" t="s">
        <v>6435</v>
      </c>
      <c r="AL414" s="4" t="str">
        <f t="shared" si="140"/>
        <v>Anual</v>
      </c>
      <c r="AM414" s="4" t="s">
        <v>6435</v>
      </c>
      <c r="AN414" s="4" t="str">
        <f t="shared" si="141"/>
        <v>Registros de Metroparques</v>
      </c>
      <c r="AO414" s="4" t="s">
        <v>6435</v>
      </c>
      <c r="AP414" s="4" t="str">
        <f t="shared" si="142"/>
        <v>Interna</v>
      </c>
      <c r="AQ414" s="4" t="s">
        <v>6435</v>
      </c>
      <c r="AR414" s="4" t="str">
        <f t="shared" si="143"/>
        <v>Planillas de ingreso</v>
      </c>
      <c r="AS414" s="4" t="s">
        <v>6435</v>
      </c>
      <c r="AT414" s="4">
        <f t="shared" si="144"/>
        <v>2019</v>
      </c>
      <c r="AU414" s="4" t="s">
        <v>6435</v>
      </c>
      <c r="AV414" s="4">
        <f t="shared" si="145"/>
        <v>0</v>
      </c>
      <c r="AW414" s="4" t="s">
        <v>6435</v>
      </c>
      <c r="AX414" s="4" t="str">
        <f t="shared" si="146"/>
        <v>Gerente Administrativo y Financiero</v>
      </c>
      <c r="AY414" s="4" t="s">
        <v>6435</v>
      </c>
      <c r="AZ414" s="4" t="str">
        <f t="shared" si="147"/>
        <v>Gerente Administrativo y Financiero</v>
      </c>
      <c r="BA414" s="4" t="s">
        <v>6435</v>
      </c>
      <c r="BB414" s="4" t="str">
        <f t="shared" si="148"/>
        <v>Medio físicos, hojas de cálculo</v>
      </c>
      <c r="BC414" s="4" t="s">
        <v>6435</v>
      </c>
      <c r="BD414" s="4" t="str">
        <f t="shared" si="149"/>
        <v>Planillas</v>
      </c>
      <c r="BE414" s="4" t="s">
        <v>6435</v>
      </c>
      <c r="BF414" s="4" t="str">
        <f t="shared" si="150"/>
        <v>En el cuatrenio 2016-2019 se celebraron convenios de recreación popular para ingreso a los parques Norte y Juan Pablo II en los años 2016, 2017, 2018.  En el año 2019 no hubo convenio de Recreación Popular.
Valor de convenios en el cuatrenio: $13.503.798.733, valor de acuerdo a ajuste de techo presupuestal en el cuatrenio 2020 - 2023 $6.000.000.000</v>
      </c>
      <c r="BG414" s="4" t="s">
        <v>6437</v>
      </c>
      <c r="BH414" s="4" t="str">
        <f t="shared" si="151"/>
        <v>("3.4.2.19","Personas beneficiadas para ingreso a los parques norte y Juan Pablo II","indicador de demanda que permite cuantificar los beneficiarios del subsidio para ingresar a los Parques Norte y Juan Pablo II.","Cuantificar las personas beneficiadas con el subsidio para ingreso a los Parques Norte y Juan Pablo II","Constitución Política de la República de Colombia de 1991 en su Artículo 44: “Son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opinión..."","V1","V1: Número de personas benefiadas con subsidio para ingreso a los Parques Norte y Juan Pablo II","Creciente","Anual","Registros de Metroparques","Interna","Planillas de ingreso</v>
      </c>
      <c r="BI414" s="4" t="str">
        <f t="shared" si="152"/>
        <v>","2019","0","Gerente Administrativo y Financiero","Gerente Administrativo y Financiero","Medio físicos, hojas de cálculo","Planillas","En el cuatrenio 2016-2019 se celebraron convenios de recreación popular para ingreso a los parques Norte y Juan Pablo II en los años 2016, 2017, 2018.  En el año 2019 no hubo convenio de Recreación Popular.
Valor de convenios en el cuatrenio: $13.503.798.733, valor de acuerdo a ajuste de techo presupuestal en el cuatrenio 2020 - 2023 $6.000.000.000),</v>
      </c>
      <c r="BJ414" s="4" t="str">
        <f t="shared" si="153"/>
        <v>("3.4.2.19","Personas beneficiadas para ingreso a los parques norte y Juan Pablo II","indicador de demanda que permite cuantificar los beneficiarios del subsidio para ingresar a los Parques Norte y Juan Pablo II.","Cuantificar las personas beneficiadas con el subsidio para ingreso a los Parques Norte y Juan Pablo II","Constitución Política de la República de Colombia de 1991 en su Artículo 44: “Son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opinión..."","V1","V1: Número de personas benefiadas con subsidio para ingreso a los Parques Norte y Juan Pablo II","Creciente","Anual","Registros de Metroparques","Interna","Planillas de ingreso","2019","0","Gerente Administrativo y Financiero","Gerente Administrativo y Financiero","Medio físicos, hojas de cálculo","Planillas","En el cuatrenio 2016-2019 se celebraron convenios de recreación popular para ingreso a los parques Norte y Juan Pablo II en los años 2016, 2017, 2018.  En el año 2019 no hubo convenio de Recreación Popular.
Valor de convenios en el cuatrenio: $13.503.798.733, valor de acuerdo a ajuste de techo presupuestal en el cuatrenio 2020 - 2023 $6.000.000.000),</v>
      </c>
    </row>
    <row r="415" spans="1:62" x14ac:dyDescent="0.2">
      <c r="A415" s="5" t="s">
        <v>413</v>
      </c>
      <c r="B415" s="6" t="s">
        <v>6025</v>
      </c>
      <c r="C415" s="15" t="s">
        <v>3113</v>
      </c>
      <c r="D415" s="15" t="s">
        <v>3114</v>
      </c>
      <c r="E415" s="15" t="s">
        <v>3115</v>
      </c>
      <c r="F415" s="15" t="s">
        <v>817</v>
      </c>
      <c r="G415" s="15" t="s">
        <v>3116</v>
      </c>
      <c r="H415" s="15" t="s">
        <v>1838</v>
      </c>
      <c r="I415" s="15" t="s">
        <v>872</v>
      </c>
      <c r="J415" s="15" t="s">
        <v>2140</v>
      </c>
      <c r="K415" s="15" t="s">
        <v>3117</v>
      </c>
      <c r="L415" s="15" t="s">
        <v>3118</v>
      </c>
      <c r="M415" s="15" t="s">
        <v>869</v>
      </c>
      <c r="N415" s="15"/>
      <c r="O415" s="15" t="s">
        <v>2140</v>
      </c>
      <c r="P415" s="15" t="s">
        <v>2140</v>
      </c>
      <c r="Q415" s="15" t="s">
        <v>3119</v>
      </c>
      <c r="R415" s="15" t="s">
        <v>3117</v>
      </c>
      <c r="S415" s="15" t="s">
        <v>3120</v>
      </c>
      <c r="U415" s="10" t="s">
        <v>6434</v>
      </c>
      <c r="V415" s="4" t="str">
        <f t="shared" si="132"/>
        <v>3.4.2.20</v>
      </c>
      <c r="W415" s="122" t="s">
        <v>6435</v>
      </c>
      <c r="X415" s="4" t="str">
        <f t="shared" si="133"/>
        <v>Brigadas sanitarias y de limpieza desarrolladas en el centro</v>
      </c>
      <c r="Y415" s="4" t="s">
        <v>6435</v>
      </c>
      <c r="Z415" s="4" t="str">
        <f t="shared" si="134"/>
        <v>Indicador que tiene como propósito contabilizar las jornadas de aseo. ornato. atención y prevención en salud. así como la realización de eventos que pretenden llevar la oferta institucional a los grupos más vulnerables del centro como habitantes de calle. mujeres en ejercicio de prostitución. niños y niñas adolescentes. entre otros.</v>
      </c>
      <c r="AA415" s="4" t="s">
        <v>6435</v>
      </c>
      <c r="AB415" s="4" t="str">
        <f t="shared" si="135"/>
        <v>Mejorar las condiciones sanitarias y de limpieza del centro a través de brigadas que establezcan una ruta de atención y prevención en salud pública de su población flotante y permanente.</v>
      </c>
      <c r="AC415" s="4" t="s">
        <v>6435</v>
      </c>
      <c r="AD415" s="4" t="str">
        <f t="shared" si="136"/>
        <v xml:space="preserve">Acuerdo 48 de 2014; articulos: 62 (subzona 3)  </v>
      </c>
      <c r="AE415" s="4" t="s">
        <v>6435</v>
      </c>
      <c r="AF415" s="4" t="str">
        <f t="shared" si="137"/>
        <v>V1</v>
      </c>
      <c r="AG415" s="4" t="s">
        <v>6435</v>
      </c>
      <c r="AH415" s="4" t="str">
        <f t="shared" si="138"/>
        <v>V1= Número de brigadas sanitarias y de limpieza desarrolladas</v>
      </c>
      <c r="AI415" s="4" t="s">
        <v>6435</v>
      </c>
      <c r="AJ415" s="4" t="str">
        <f t="shared" si="139"/>
        <v>Mantenimiento</v>
      </c>
      <c r="AK415" s="4" t="s">
        <v>6435</v>
      </c>
      <c r="AL415" s="4" t="str">
        <f t="shared" si="140"/>
        <v>Semestral</v>
      </c>
      <c r="AM415" s="4" t="s">
        <v>6435</v>
      </c>
      <c r="AN415" s="4" t="str">
        <f t="shared" si="141"/>
        <v>Gerencia del Centro</v>
      </c>
      <c r="AO415" s="4" t="s">
        <v>6435</v>
      </c>
      <c r="AP415" s="4" t="str">
        <f t="shared" si="142"/>
        <v>Documentos</v>
      </c>
      <c r="AQ415" s="4" t="s">
        <v>6435</v>
      </c>
      <c r="AR415" s="4" t="str">
        <f t="shared" si="143"/>
        <v>Informes. registros fotográficos. entre otros.</v>
      </c>
      <c r="AS415" s="4" t="s">
        <v>6435</v>
      </c>
      <c r="AT415" s="4" t="str">
        <f t="shared" si="144"/>
        <v>No aplica</v>
      </c>
      <c r="AU415" s="4" t="s">
        <v>6435</v>
      </c>
      <c r="AV415" s="4">
        <f t="shared" si="145"/>
        <v>0</v>
      </c>
      <c r="AW415" s="4" t="s">
        <v>6435</v>
      </c>
      <c r="AX415" s="4" t="str">
        <f t="shared" si="146"/>
        <v>Gerencia del Centro</v>
      </c>
      <c r="AY415" s="4" t="s">
        <v>6435</v>
      </c>
      <c r="AZ415" s="4" t="str">
        <f t="shared" si="147"/>
        <v>Gerencia del Centro</v>
      </c>
      <c r="BA415" s="4" t="s">
        <v>6435</v>
      </c>
      <c r="BB415" s="4" t="str">
        <f t="shared" si="148"/>
        <v>Hojas de cálculo (Excel). documentos de texto (Word. PDF. TXT)</v>
      </c>
      <c r="BC415" s="4" t="s">
        <v>6435</v>
      </c>
      <c r="BD415" s="4" t="str">
        <f t="shared" si="149"/>
        <v>Documentos</v>
      </c>
      <c r="BE415" s="4" t="s">
        <v>6435</v>
      </c>
      <c r="BF415" s="4" t="str">
        <f t="shared" si="150"/>
        <v>Es importante anotar como se realizó mediante oficio radicado n° 202020036218 del 11 de junio de 2020 enviado al  DAP; que la meta es 300 como en todos los formatos previamente diligenciados se ha escrito.</v>
      </c>
      <c r="BG415" s="4" t="s">
        <v>6437</v>
      </c>
      <c r="BH415" s="4" t="str">
        <f t="shared" si="151"/>
        <v>("3.4.2.20","Brigadas sanitarias y de limpieza desarrolladas en el centro","Indicador que tiene como propósito contabilizar las jornadas de aseo. ornato. atención y prevención en salud. así como la realización de eventos que pretenden llevar la oferta institucional a los grupos más vulnerables del centro como habitantes de calle. mujeres en ejercicio de prostitución. niños y niñas adolescentes. entre otros.","Mejorar las condiciones sanitarias y de limpieza del centro a través de brigadas que establezcan una ruta de atención y prevención en salud pública de su población flotante y permanente.","Acuerdo 48 de 2014; articulos: 62 (subzona 3)  ","V1","V1= Número de brigadas sanitarias y de limpieza desarrolladas","Mantenimiento","Semestral","Gerencia del Centro","Documentos","Informes. registros fotográficos. entre otros.</v>
      </c>
      <c r="BI415" s="4" t="str">
        <f t="shared" si="152"/>
        <v>","No aplica","0","Gerencia del Centro","Gerencia del Centro","Hojas de cálculo (Excel). documentos de texto (Word. PDF. TXT)","Documentos","Es importante anotar como se realizó mediante oficio radicado n° 202020036218 del 11 de junio de 2020 enviado al  DAP; que la meta es 300 como en todos los formatos previamente diligenciados se ha escrito.),</v>
      </c>
      <c r="BJ415" s="4" t="str">
        <f t="shared" si="153"/>
        <v>("3.4.2.20","Brigadas sanitarias y de limpieza desarrolladas en el centro","Indicador que tiene como propósito contabilizar las jornadas de aseo. ornato. atención y prevención en salud. así como la realización de eventos que pretenden llevar la oferta institucional a los grupos más vulnerables del centro como habitantes de calle. mujeres en ejercicio de prostitución. niños y niñas adolescentes. entre otros.","Mejorar las condiciones sanitarias y de limpieza del centro a través de brigadas que establezcan una ruta de atención y prevención en salud pública de su población flotante y permanente.","Acuerdo 48 de 2014; articulos: 62 (subzona 3)  ","V1","V1= Número de brigadas sanitarias y de limpieza desarrolladas","Mantenimiento","Semestral","Gerencia del Centro","Documentos","Informes. registros fotográficos. entre otros.","No aplica","0","Gerencia del Centro","Gerencia del Centro","Hojas de cálculo (Excel). documentos de texto (Word. PDF. TXT)","Documentos","Es importante anotar como se realizó mediante oficio radicado n° 202020036218 del 11 de junio de 2020 enviado al  DAP; que la meta es 300 como en todos los formatos previamente diligenciados se ha escrito.),</v>
      </c>
    </row>
    <row r="416" spans="1:62" x14ac:dyDescent="0.2">
      <c r="A416" s="5" t="s">
        <v>414</v>
      </c>
      <c r="B416" s="6" t="s">
        <v>6026</v>
      </c>
      <c r="C416" s="15" t="s">
        <v>3121</v>
      </c>
      <c r="D416" s="15" t="s">
        <v>3122</v>
      </c>
      <c r="E416" s="15" t="s">
        <v>2891</v>
      </c>
      <c r="F416" s="15" t="s">
        <v>817</v>
      </c>
      <c r="G416" s="15" t="s">
        <v>3123</v>
      </c>
      <c r="H416" s="15" t="s">
        <v>819</v>
      </c>
      <c r="I416" s="15" t="s">
        <v>903</v>
      </c>
      <c r="J416" s="15" t="s">
        <v>2893</v>
      </c>
      <c r="K416" s="15" t="s">
        <v>822</v>
      </c>
      <c r="L416" s="15" t="s">
        <v>2975</v>
      </c>
      <c r="M416" s="15">
        <v>2019</v>
      </c>
      <c r="N416" s="15"/>
      <c r="O416" s="15" t="s">
        <v>2894</v>
      </c>
      <c r="P416" s="15" t="s">
        <v>2839</v>
      </c>
      <c r="Q416" s="15" t="s">
        <v>2981</v>
      </c>
      <c r="R416" s="15" t="s">
        <v>3124</v>
      </c>
      <c r="S416" s="15"/>
      <c r="U416" s="10" t="s">
        <v>6434</v>
      </c>
      <c r="V416" s="4" t="str">
        <f t="shared" si="132"/>
        <v>3.4.3.1</v>
      </c>
      <c r="W416" s="122" t="s">
        <v>6435</v>
      </c>
      <c r="X416" s="4" t="str">
        <f t="shared" si="133"/>
        <v>Hogares beneficiados con acompañamiento familiar para la superación de la pobreza monetaria y multidimensional</v>
      </c>
      <c r="Y416" s="4" t="s">
        <v>6435</v>
      </c>
      <c r="Z416" s="4" t="str">
        <f t="shared" si="134"/>
        <v>Identifica el número de hogares que han sido beneficiados con el acompañamiento familiar y acercamiento de oportunidades. para la movilización de logros en el marco de las dimensiones del desarrollo humano desde la medición de pobreza monetaria y multidimensional.</v>
      </c>
      <c r="AA416" s="4" t="s">
        <v>6435</v>
      </c>
      <c r="AB416" s="4" t="str">
        <f t="shared" si="135"/>
        <v xml:space="preserve">
Medir el número de hogares  acompañados para la superación de la pobreza en terminos multidimensionales y monetarios. con el fin de contribuir a la superación de la misma. movilizando su capacidad de agencia. acercando oportunidades y fortaleciendo su dinámica familiar.</v>
      </c>
      <c r="AC416" s="4" t="s">
        <v>6435</v>
      </c>
      <c r="AD416" s="4" t="str">
        <f t="shared" si="136"/>
        <v>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
      </c>
      <c r="AE416" s="4" t="s">
        <v>6435</v>
      </c>
      <c r="AF416" s="4" t="str">
        <f t="shared" si="137"/>
        <v>V1</v>
      </c>
      <c r="AG416" s="4" t="s">
        <v>6435</v>
      </c>
      <c r="AH416" s="4" t="str">
        <f t="shared" si="138"/>
        <v>V1: Número total de hogares beneficiados con acompañamiento familiar para la superación de la pobreza y pobreza extrema desde la medición multidimensional y monetaria.</v>
      </c>
      <c r="AI416" s="4" t="s">
        <v>6435</v>
      </c>
      <c r="AJ416" s="4" t="str">
        <f t="shared" si="139"/>
        <v>Creciente</v>
      </c>
      <c r="AK416" s="4" t="s">
        <v>6435</v>
      </c>
      <c r="AL416" s="4" t="str">
        <f t="shared" si="140"/>
        <v>Mensual</v>
      </c>
      <c r="AM416" s="4" t="s">
        <v>6435</v>
      </c>
      <c r="AN416" s="4" t="str">
        <f t="shared" si="141"/>
        <v>Sistema de Información de la Unidad Familia Medellín</v>
      </c>
      <c r="AO416" s="4" t="s">
        <v>6435</v>
      </c>
      <c r="AP416" s="4" t="str">
        <f t="shared" si="142"/>
        <v>Primaria</v>
      </c>
      <c r="AQ416" s="4" t="s">
        <v>6435</v>
      </c>
      <c r="AR416" s="4" t="str">
        <f t="shared" si="143"/>
        <v xml:space="preserve">Sistema de Información de la Unidad Familia Medellìn.  </v>
      </c>
      <c r="AS416" s="4" t="s">
        <v>6435</v>
      </c>
      <c r="AT416" s="4">
        <f t="shared" si="144"/>
        <v>2019</v>
      </c>
      <c r="AU416" s="4" t="s">
        <v>6435</v>
      </c>
      <c r="AV416" s="4">
        <f t="shared" si="145"/>
        <v>0</v>
      </c>
      <c r="AW416" s="4" t="s">
        <v>6435</v>
      </c>
      <c r="AX416" s="4" t="str">
        <f t="shared" si="146"/>
        <v>Unidad Familia Medellin</v>
      </c>
      <c r="AY416" s="4" t="s">
        <v>6435</v>
      </c>
      <c r="AZ416" s="4" t="str">
        <f t="shared" si="147"/>
        <v>Secretaría de Inclusión Social. Familia y Derechos Humanos</v>
      </c>
      <c r="BA416" s="4" t="s">
        <v>6435</v>
      </c>
      <c r="BB416" s="4" t="str">
        <f t="shared" si="148"/>
        <v xml:space="preserve">
Hojas de cálculo (Excel)
Bases de datos</v>
      </c>
      <c r="BC416" s="4" t="s">
        <v>6435</v>
      </c>
      <c r="BD416" s="4" t="str">
        <f t="shared" si="149"/>
        <v>encuesta. cuestionario</v>
      </c>
      <c r="BE416" s="4" t="s">
        <v>6435</v>
      </c>
      <c r="BF416" s="4">
        <f t="shared" si="150"/>
        <v>0</v>
      </c>
      <c r="BG416" s="4" t="s">
        <v>6437</v>
      </c>
      <c r="BH416" s="4" t="str">
        <f t="shared" si="151"/>
        <v xml:space="preserve">("3.4.3.1","Hogares beneficiados con acompañamiento familiar para la superación de la pobreza monetaria y multidimensional","Identifica el número de hogares que han sido beneficiados con el acompañamiento familiar y acercamiento de oportunidades. para la movilización de logros en el marco de las dimensiones del desarrollo humano desde la medición de pobreza monetaria y multidimensional.","
Medir el número de hogares  acompañados para la superación de la pobreza en terminos multidimensionales y monetarios. con el fin de contribuir a la superación de la misma. movilizando su capacidad de agencia. acercando oportunidades y fortaleciendo su dinámica familiar.","Objetivos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hogares beneficiados con acompañamiento familiar para la superación de la pobreza y pobreza extrema desde la medición multidimensional y monetaria.","Creciente","Mensual","Sistema de Información de la Unidad Familia Medellín","Primaria","Sistema de Información de la Unidad Familia Medellìn.  </v>
      </c>
      <c r="BI416" s="4" t="str">
        <f t="shared" si="152"/>
        <v>","2019","0","Unidad Familia Medellin","Secretaría de Inclusión Social. Familia y Derechos Humanos","
Hojas de cálculo (Excel)
Bases de datos","encuesta. cuestionario","0),</v>
      </c>
      <c r="BJ416" s="4" t="str">
        <f t="shared" si="153"/>
        <v>("3.4.3.1","Hogares beneficiados con acompañamiento familiar para la superación de la pobreza monetaria y multidimensional","Identifica el número de hogares que han sido beneficiados con el acompañamiento familiar y acercamiento de oportunidades. para la movilización de logros en el marco de las dimensiones del desarrollo humano desde la medición de pobreza monetaria y multidimensional.","
Medir el número de hogares  acompañados para la superación de la pobreza en terminos multidimensionales y monetarios. con el fin de contribuir a la superación de la misma. movilizando su capacidad de agencia. acercando oportunidades y fortaleciendo su dinámica familiar.","Objetivos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hogares beneficiados con acompañamiento familiar para la superación de la pobreza y pobreza extrema desde la medición multidimensional y monetaria.","Creciente","Mensual","Sistema de Información de la Unidad Familia Medellín","Primaria","Sistema de Información de la Unidad Familia Medellìn.  ","2019","0","Unidad Familia Medellin","Secretaría de Inclusión Social. Familia y Derechos Humanos","
Hojas de cálculo (Excel)
Bases de datos","encuesta. cuestionario","0),</v>
      </c>
    </row>
    <row r="417" spans="1:62" ht="17" thickBot="1" x14ac:dyDescent="0.25">
      <c r="A417" s="5" t="s">
        <v>415</v>
      </c>
      <c r="B417" s="6" t="s">
        <v>6027</v>
      </c>
      <c r="C417" s="76" t="s">
        <v>3125</v>
      </c>
      <c r="D417" s="76" t="s">
        <v>3126</v>
      </c>
      <c r="E417" s="76" t="s">
        <v>2891</v>
      </c>
      <c r="F417" s="76" t="s">
        <v>817</v>
      </c>
      <c r="G417" s="76" t="s">
        <v>3127</v>
      </c>
      <c r="H417" s="76" t="s">
        <v>819</v>
      </c>
      <c r="I417" s="76" t="s">
        <v>903</v>
      </c>
      <c r="J417" s="76" t="s">
        <v>2899</v>
      </c>
      <c r="K417" s="76" t="s">
        <v>822</v>
      </c>
      <c r="L417" s="76" t="s">
        <v>2975</v>
      </c>
      <c r="M417" s="76">
        <v>2019</v>
      </c>
      <c r="N417" s="76"/>
      <c r="O417" s="76" t="s">
        <v>2900</v>
      </c>
      <c r="P417" s="15" t="s">
        <v>2839</v>
      </c>
      <c r="Q417" s="76" t="s">
        <v>2981</v>
      </c>
      <c r="R417" s="76" t="s">
        <v>897</v>
      </c>
      <c r="S417" s="77" t="s">
        <v>3128</v>
      </c>
      <c r="U417" s="10" t="s">
        <v>6434</v>
      </c>
      <c r="V417" s="4" t="str">
        <f t="shared" si="132"/>
        <v>3.4.3.2</v>
      </c>
      <c r="W417" s="122" t="s">
        <v>6435</v>
      </c>
      <c r="X417" s="4" t="str">
        <f t="shared" si="133"/>
        <v>Personas beneficiadas con acompañamiento psicosocial y acercamiento de oportunidades</v>
      </c>
      <c r="Y417" s="4" t="s">
        <v>6435</v>
      </c>
      <c r="Z417" s="4" t="str">
        <f t="shared" si="134"/>
        <v>Identifica a las personas que reciben acompañamiento psicosocial y acercamiento de oportunidades</v>
      </c>
      <c r="AA417" s="4" t="s">
        <v>6435</v>
      </c>
      <c r="AB417" s="4" t="str">
        <f t="shared" si="135"/>
        <v>Cuantificar el número de personas atendidas con acompañamiento psicosocial individual. familiar y grupal brindado en los Centros Integrales de Familia</v>
      </c>
      <c r="AC417" s="4" t="s">
        <v>6435</v>
      </c>
      <c r="AD417" s="4" t="str">
        <f t="shared" si="136"/>
        <v>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
      </c>
      <c r="AE417" s="4" t="s">
        <v>6435</v>
      </c>
      <c r="AF417" s="4" t="str">
        <f t="shared" si="137"/>
        <v>V1</v>
      </c>
      <c r="AG417" s="4" t="s">
        <v>6435</v>
      </c>
      <c r="AH417" s="4" t="str">
        <f t="shared" si="138"/>
        <v>V1: Número total de personas beneficiadas con acompañamiento psicosocial y acercamiento de oportunidades</v>
      </c>
      <c r="AI417" s="4" t="s">
        <v>6435</v>
      </c>
      <c r="AJ417" s="4" t="str">
        <f t="shared" si="139"/>
        <v>Creciente</v>
      </c>
      <c r="AK417" s="4" t="s">
        <v>6435</v>
      </c>
      <c r="AL417" s="4" t="str">
        <f t="shared" si="140"/>
        <v>Mensual</v>
      </c>
      <c r="AM417" s="4" t="s">
        <v>6435</v>
      </c>
      <c r="AN417" s="4" t="str">
        <f t="shared" si="141"/>
        <v xml:space="preserve">Sistema de Informaciòn de la Unidad Familia Medellìn.  </v>
      </c>
      <c r="AO417" s="4" t="s">
        <v>6435</v>
      </c>
      <c r="AP417" s="4" t="str">
        <f t="shared" si="142"/>
        <v>Primaria</v>
      </c>
      <c r="AQ417" s="4" t="s">
        <v>6435</v>
      </c>
      <c r="AR417" s="4" t="str">
        <f t="shared" si="143"/>
        <v xml:space="preserve">Sistema de Información de la Unidad Familia Medellìn.  </v>
      </c>
      <c r="AS417" s="4" t="s">
        <v>6435</v>
      </c>
      <c r="AT417" s="4">
        <f t="shared" si="144"/>
        <v>2019</v>
      </c>
      <c r="AU417" s="4" t="s">
        <v>6435</v>
      </c>
      <c r="AV417" s="4">
        <f t="shared" si="145"/>
        <v>0</v>
      </c>
      <c r="AW417" s="4" t="s">
        <v>6435</v>
      </c>
      <c r="AX417" s="4" t="str">
        <f t="shared" si="146"/>
        <v xml:space="preserve">Unidad Familia Medellìn </v>
      </c>
      <c r="AY417" s="4" t="s">
        <v>6435</v>
      </c>
      <c r="AZ417" s="4" t="str">
        <f t="shared" si="147"/>
        <v>Secretaría de Inclusión Social. Familia y Derechos Humanos</v>
      </c>
      <c r="BA417" s="4" t="s">
        <v>6435</v>
      </c>
      <c r="BB417" s="4" t="str">
        <f t="shared" si="148"/>
        <v xml:space="preserve">
Hojas de cálculo (Excel)
Bases de datos</v>
      </c>
      <c r="BC417" s="4" t="s">
        <v>6435</v>
      </c>
      <c r="BD417" s="4" t="str">
        <f t="shared" si="149"/>
        <v>Registros administrativos</v>
      </c>
      <c r="BE417" s="4" t="s">
        <v>6435</v>
      </c>
      <c r="BF417" s="4" t="str">
        <f t="shared" si="150"/>
        <v xml:space="preserve">Se modifica el dato de la lìnea de base del cuatrienio 2016 - 2019. pasando de 25.580  a 30.460. </v>
      </c>
      <c r="BG417" s="4" t="s">
        <v>6437</v>
      </c>
      <c r="BH417" s="4" t="str">
        <f t="shared" si="151"/>
        <v xml:space="preserve">("3.4.3.2","Personas beneficiadas con acompañamiento psicosocial y acercamiento de oportunidades","Identifica a las personas que reciben acompañamiento psicosocial y acercamiento de oportunidades","Cuantificar el número de personas atendidas con acompañamiento psicosocial individual. familiar y grupal brindado en los Centros Integrales de Familia","Objetivos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personas beneficiadas con acompañamiento psicosocial y acercamiento de oportunidades","Creciente","Mensual","Sistema de Informaciòn de la Unidad Familia Medellìn.  ","Primaria","Sistema de Información de la Unidad Familia Medellìn.  </v>
      </c>
      <c r="BI417" s="4" t="str">
        <f t="shared" si="152"/>
        <v>","2019","0","Unidad Familia Medellìn ","Secretaría de Inclusión Social. Familia y Derechos Humanos","
Hojas de cálculo (Excel)
Bases de datos","Registros administrativos","Se modifica el dato de la lìnea de base del cuatrienio 2016 - 2019. pasando de 25.580  a 30.460. ),</v>
      </c>
      <c r="BJ417" s="4" t="str">
        <f t="shared" si="153"/>
        <v>("3.4.3.2","Personas beneficiadas con acompañamiento psicosocial y acercamiento de oportunidades","Identifica a las personas que reciben acompañamiento psicosocial y acercamiento de oportunidades","Cuantificar el número de personas atendidas con acompañamiento psicosocial individual. familiar y grupal brindado en los Centros Integrales de Familia","Objetivos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personas beneficiadas con acompañamiento psicosocial y acercamiento de oportunidades","Creciente","Mensual","Sistema de Informaciòn de la Unidad Familia Medellìn.  ","Primaria","Sistema de Información de la Unidad Familia Medellìn.  ","2019","0","Unidad Familia Medellìn ","Secretaría de Inclusión Social. Familia y Derechos Humanos","
Hojas de cálculo (Excel)
Bases de datos","Registros administrativos","Se modifica el dato de la lìnea de base del cuatrienio 2016 - 2019. pasando de 25.580  a 30.460. ),</v>
      </c>
    </row>
    <row r="418" spans="1:62" x14ac:dyDescent="0.2">
      <c r="A418" s="5" t="s">
        <v>416</v>
      </c>
      <c r="B418" s="6" t="s">
        <v>6028</v>
      </c>
      <c r="C418" s="14" t="s">
        <v>3129</v>
      </c>
      <c r="D418" s="14" t="s">
        <v>3130</v>
      </c>
      <c r="E418" s="14" t="s">
        <v>2891</v>
      </c>
      <c r="F418" s="14" t="s">
        <v>817</v>
      </c>
      <c r="G418" s="14" t="s">
        <v>3131</v>
      </c>
      <c r="H418" s="14" t="s">
        <v>819</v>
      </c>
      <c r="I418" s="14" t="s">
        <v>903</v>
      </c>
      <c r="J418" s="14" t="s">
        <v>2899</v>
      </c>
      <c r="K418" s="14" t="s">
        <v>822</v>
      </c>
      <c r="L418" s="14" t="s">
        <v>2975</v>
      </c>
      <c r="M418" s="14">
        <v>2019</v>
      </c>
      <c r="N418" s="14"/>
      <c r="O418" s="14" t="s">
        <v>2900</v>
      </c>
      <c r="P418" s="14" t="s">
        <v>2839</v>
      </c>
      <c r="Q418" s="14" t="s">
        <v>2976</v>
      </c>
      <c r="R418" s="14" t="s">
        <v>897</v>
      </c>
      <c r="S418" s="14"/>
      <c r="U418" s="10" t="s">
        <v>6434</v>
      </c>
      <c r="V418" s="4" t="str">
        <f t="shared" si="132"/>
        <v>3.4.3.3</v>
      </c>
      <c r="W418" s="122" t="s">
        <v>6435</v>
      </c>
      <c r="X418" s="4" t="str">
        <f t="shared" si="133"/>
        <v>Familias en situación de vulnerabilidad social acompañadas para el restablecimiento de vínculos familiares y sociales</v>
      </c>
      <c r="Y418" s="4" t="s">
        <v>6435</v>
      </c>
      <c r="Z418" s="4" t="str">
        <f t="shared" si="134"/>
        <v xml:space="preserve">Identifica las familias que por sus condiciones de vulnerabilidad social. se encuentran en riesgo de ruptura de vínculos afectivos. sociales y comunitarios.  que son beneficiadas con acompañamiento psicosocial brindado a través de la estrategia Volver a Casa.
 </v>
      </c>
      <c r="AA418" s="4" t="s">
        <v>6435</v>
      </c>
      <c r="AB418" s="4" t="str">
        <f t="shared" si="135"/>
        <v xml:space="preserve">Cuantificar el número de familias atendidas con acompañamiento psicosocial individual. familiar y grupal brindado a través de la estrategia Volver a Casa.
</v>
      </c>
      <c r="AC418" s="4" t="s">
        <v>6435</v>
      </c>
      <c r="AD418" s="4" t="str">
        <f t="shared" si="136"/>
        <v>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
      </c>
      <c r="AE418" s="4" t="s">
        <v>6435</v>
      </c>
      <c r="AF418" s="4" t="str">
        <f t="shared" si="137"/>
        <v>V1</v>
      </c>
      <c r="AG418" s="4" t="s">
        <v>6435</v>
      </c>
      <c r="AH418" s="4" t="str">
        <f t="shared" si="138"/>
        <v xml:space="preserve">V1: Número total de Familias en situación de vulnerabilidad social acompañadas para el restablecimiento de vínculos familiares y sociales </v>
      </c>
      <c r="AI418" s="4" t="s">
        <v>6435</v>
      </c>
      <c r="AJ418" s="4" t="str">
        <f t="shared" si="139"/>
        <v>Creciente</v>
      </c>
      <c r="AK418" s="4" t="s">
        <v>6435</v>
      </c>
      <c r="AL418" s="4" t="str">
        <f t="shared" si="140"/>
        <v>Mensual</v>
      </c>
      <c r="AM418" s="4" t="s">
        <v>6435</v>
      </c>
      <c r="AN418" s="4" t="str">
        <f t="shared" si="141"/>
        <v xml:space="preserve">Sistema de Informaciòn de la Unidad Familia Medellìn.  </v>
      </c>
      <c r="AO418" s="4" t="s">
        <v>6435</v>
      </c>
      <c r="AP418" s="4" t="str">
        <f t="shared" si="142"/>
        <v>Primaria</v>
      </c>
      <c r="AQ418" s="4" t="s">
        <v>6435</v>
      </c>
      <c r="AR418" s="4" t="str">
        <f t="shared" si="143"/>
        <v xml:space="preserve">Sistema de Información de la Unidad Familia Medellìn.  </v>
      </c>
      <c r="AS418" s="4" t="s">
        <v>6435</v>
      </c>
      <c r="AT418" s="4">
        <f t="shared" si="144"/>
        <v>2019</v>
      </c>
      <c r="AU418" s="4" t="s">
        <v>6435</v>
      </c>
      <c r="AV418" s="4">
        <f t="shared" si="145"/>
        <v>0</v>
      </c>
      <c r="AW418" s="4" t="s">
        <v>6435</v>
      </c>
      <c r="AX418" s="4" t="str">
        <f t="shared" si="146"/>
        <v xml:space="preserve">Unidad Familia Medellìn </v>
      </c>
      <c r="AY418" s="4" t="s">
        <v>6435</v>
      </c>
      <c r="AZ418" s="4" t="str">
        <f t="shared" si="147"/>
        <v>Secretaría de Inclusión Social. Familia y Derechos Humanos</v>
      </c>
      <c r="BA418" s="4" t="s">
        <v>6435</v>
      </c>
      <c r="BB418" s="4" t="str">
        <f t="shared" si="148"/>
        <v xml:space="preserve"> 
Hojas de cálculo (Excel)
Bases de datos</v>
      </c>
      <c r="BC418" s="4" t="s">
        <v>6435</v>
      </c>
      <c r="BD418" s="4" t="str">
        <f t="shared" si="149"/>
        <v>Registros administrativos</v>
      </c>
      <c r="BE418" s="4" t="s">
        <v>6435</v>
      </c>
      <c r="BF418" s="4">
        <f t="shared" si="150"/>
        <v>0</v>
      </c>
      <c r="BG418" s="4" t="s">
        <v>6437</v>
      </c>
      <c r="BH418" s="4" t="str">
        <f t="shared" si="151"/>
        <v xml:space="preserve">("3.4.3.3","Familias en situación de vulnerabilidad social acompañadas para el restablecimiento de vínculos familiares y sociales","Identifica las familias que por sus condiciones de vulnerabilidad social. se encuentran en riesgo de ruptura de vínculos afectivos. sociales y comunitarios.  que son beneficiadas con acompañamiento psicosocial brindado a través de la estrategia Volver a Casa.
 ","Cuantificar el número de familias atendidas con acompañamiento psicosocial individual. familiar y grupal brindado a través de la estrategia Volver a Casa.
","Objetivos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Familias en situación de vulnerabilidad social acompañadas para el restablecimiento de vínculos familiares y sociales ","Creciente","Mensual","Sistema de Informaciòn de la Unidad Familia Medellìn.  ","Primaria","Sistema de Información de la Unidad Familia Medellìn.  </v>
      </c>
      <c r="BI418" s="4" t="str">
        <f t="shared" si="152"/>
        <v>","2019","0","Unidad Familia Medellìn ","Secretaría de Inclusión Social. Familia y Derechos Humanos"," 
Hojas de cálculo (Excel)
Bases de datos","Registros administrativos","0),</v>
      </c>
      <c r="BJ418" s="4" t="str">
        <f t="shared" si="153"/>
        <v>("3.4.3.3","Familias en situación de vulnerabilidad social acompañadas para el restablecimiento de vínculos familiares y sociales","Identifica las familias que por sus condiciones de vulnerabilidad social. se encuentran en riesgo de ruptura de vínculos afectivos. sociales y comunitarios.  que son beneficiadas con acompañamiento psicosocial brindado a través de la estrategia Volver a Casa.
 ","Cuantificar el número de familias atendidas con acompañamiento psicosocial individual. familiar y grupal brindado a través de la estrategia Volver a Casa.
","Objetivos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Familias en situación de vulnerabilidad social acompañadas para el restablecimiento de vínculos familiares y sociales ","Creciente","Mensual","Sistema de Informaciòn de la Unidad Familia Medellìn.  ","Primaria","Sistema de Información de la Unidad Familia Medellìn.  ","2019","0","Unidad Familia Medellìn ","Secretaría de Inclusión Social. Familia y Derechos Humanos"," 
Hojas de cálculo (Excel)
Bases de datos","Registros administrativos","0),</v>
      </c>
    </row>
    <row r="419" spans="1:62" x14ac:dyDescent="0.2">
      <c r="A419" s="5" t="s">
        <v>417</v>
      </c>
      <c r="B419" s="6" t="s">
        <v>6029</v>
      </c>
      <c r="C419" s="14" t="s">
        <v>3132</v>
      </c>
      <c r="D419" s="14" t="s">
        <v>3133</v>
      </c>
      <c r="E419" s="14" t="s">
        <v>3134</v>
      </c>
      <c r="F419" s="14" t="s">
        <v>817</v>
      </c>
      <c r="G419" s="14" t="s">
        <v>3135</v>
      </c>
      <c r="H419" s="14" t="s">
        <v>819</v>
      </c>
      <c r="I419" s="14" t="s">
        <v>903</v>
      </c>
      <c r="J419" s="14" t="s">
        <v>3136</v>
      </c>
      <c r="K419" s="14" t="s">
        <v>822</v>
      </c>
      <c r="L419" s="14" t="s">
        <v>2975</v>
      </c>
      <c r="M419" s="14">
        <v>2019</v>
      </c>
      <c r="N419" s="14"/>
      <c r="O419" s="14" t="s">
        <v>2894</v>
      </c>
      <c r="P419" s="14" t="s">
        <v>2839</v>
      </c>
      <c r="Q419" s="14" t="s">
        <v>2976</v>
      </c>
      <c r="R419" s="14" t="s">
        <v>897</v>
      </c>
      <c r="S419" s="14" t="s">
        <v>3137</v>
      </c>
      <c r="U419" s="10" t="s">
        <v>6434</v>
      </c>
      <c r="V419" s="4" t="str">
        <f t="shared" si="132"/>
        <v>3.4.3.4</v>
      </c>
      <c r="W419" s="122" t="s">
        <v>6435</v>
      </c>
      <c r="X419" s="4" t="str">
        <f t="shared" si="133"/>
        <v>Personas acompañadas desde la Escuela para la Inclusión para el fortalecimiento de competencias básicas, ciudadanas y laborales</v>
      </c>
      <c r="Y419" s="4" t="s">
        <v>6435</v>
      </c>
      <c r="Z419" s="4" t="str">
        <f t="shared" si="134"/>
        <v xml:space="preserve">Mide el número de personas que se encuentran en riesgo de exclusión social. que son acompañadas desde la estrategia Escuela para la Inclusión. para el fortalecimiento de competencias básicas. ciudadanas y laborales. entre ellas: personas con discapacidad. ex habitantes de calle. mujeres en contexto de prostitución. comunidad LGBTI. población indígena. NARP Negra. afrodescendiente. Raizal. y Palenquera y víctimas del conflicto armado   </v>
      </c>
      <c r="AA419" s="4" t="s">
        <v>6435</v>
      </c>
      <c r="AB419" s="4" t="str">
        <f t="shared" si="135"/>
        <v xml:space="preserve">
Medir el número de personas beneficiadas con el acompañamiento para el fortalecimiento de sus competencias básicas. ciudadanas y laborales. con el fin de contribuir en el cierre de brechas. la generación de oportunidades laborales. el trabajo autónimo. el fortalecimiento de emprendimientos y negocios inclusivos. la independencia económica y en términos generales. el mejoramiento de su calidad de vida.</v>
      </c>
      <c r="AC419" s="4" t="s">
        <v>6435</v>
      </c>
      <c r="AD419" s="4" t="str">
        <f t="shared" si="136"/>
        <v xml:space="preserve">Objetivos de Desarrollo Sostenible - Convención Internacional sobre los Derechos de las Personas con Discapacidad – ONU (2006)-
Convenio Internacional sobre Pueblos Indígenas y Tribales 169 (1989) -
Conferencia Mundial contra el Racismo (2001)- Ley 21 (1991)- Ley 70 (1993)- Ley 361 (1997)-Ley 789 (2002)- Ley 982 (2005) -Ley 1145 (2007) -Ley 1618 (2013) -Decreto 2177 (1989)-Decreto Ley 2663  (1950) -Decreto 1072 (2005)  -Ley 1641 (2013) -Ley 1014 (2006)-Ley 1636 (2013)-Ley 1064 (2006)-Acuerdo 11 (2006)-Acuerdo 86 (2009)-Acuerdo 08 (2011).
</v>
      </c>
      <c r="AE419" s="4" t="s">
        <v>6435</v>
      </c>
      <c r="AF419" s="4" t="str">
        <f t="shared" si="137"/>
        <v>V1</v>
      </c>
      <c r="AG419" s="4" t="s">
        <v>6435</v>
      </c>
      <c r="AH419" s="4" t="str">
        <f t="shared" si="138"/>
        <v xml:space="preserve">V1: Número total de personas con riesgo de exclusión social beneficiadas con el acompañamiento para el fortalecimiento de sus competencias básicas. ciudadanas y laborales. </v>
      </c>
      <c r="AI419" s="4" t="s">
        <v>6435</v>
      </c>
      <c r="AJ419" s="4" t="str">
        <f t="shared" si="139"/>
        <v>Creciente</v>
      </c>
      <c r="AK419" s="4" t="s">
        <v>6435</v>
      </c>
      <c r="AL419" s="4" t="str">
        <f t="shared" si="140"/>
        <v>Mensual</v>
      </c>
      <c r="AM419" s="4" t="s">
        <v>6435</v>
      </c>
      <c r="AN419" s="4" t="str">
        <f t="shared" si="141"/>
        <v xml:space="preserve">
Bases de datos</v>
      </c>
      <c r="AO419" s="4" t="s">
        <v>6435</v>
      </c>
      <c r="AP419" s="4" t="str">
        <f t="shared" si="142"/>
        <v>Primaria</v>
      </c>
      <c r="AQ419" s="4" t="s">
        <v>6435</v>
      </c>
      <c r="AR419" s="4" t="str">
        <f t="shared" si="143"/>
        <v xml:space="preserve">Sistema de Información de la Unidad Familia Medellìn.  </v>
      </c>
      <c r="AS419" s="4" t="s">
        <v>6435</v>
      </c>
      <c r="AT419" s="4">
        <f t="shared" si="144"/>
        <v>2019</v>
      </c>
      <c r="AU419" s="4" t="s">
        <v>6435</v>
      </c>
      <c r="AV419" s="4">
        <f t="shared" si="145"/>
        <v>0</v>
      </c>
      <c r="AW419" s="4" t="s">
        <v>6435</v>
      </c>
      <c r="AX419" s="4" t="str">
        <f t="shared" si="146"/>
        <v>Unidad Familia Medellin</v>
      </c>
      <c r="AY419" s="4" t="s">
        <v>6435</v>
      </c>
      <c r="AZ419" s="4" t="str">
        <f t="shared" si="147"/>
        <v>Secretaría de Inclusión Social. Familia y Derechos Humanos</v>
      </c>
      <c r="BA419" s="4" t="s">
        <v>6435</v>
      </c>
      <c r="BB419" s="4" t="str">
        <f t="shared" si="148"/>
        <v xml:space="preserve"> 
Hojas de cálculo (Excel)
Bases de datos</v>
      </c>
      <c r="BC419" s="4" t="s">
        <v>6435</v>
      </c>
      <c r="BD419" s="4" t="str">
        <f t="shared" si="149"/>
        <v>Registros administrativos</v>
      </c>
      <c r="BE419" s="4" t="s">
        <v>6435</v>
      </c>
      <c r="BF419" s="4" t="str">
        <f t="shared" si="150"/>
        <v>Como instrumento para la recolección de datos. el ideal es contar con un desarrollo en el sistema de información de la Unidad Familia Medellín. de manera que se evite la pérdida de información y se garantice la permenencia de la misma en el tiempo.</v>
      </c>
      <c r="BG419" s="4" t="s">
        <v>6437</v>
      </c>
      <c r="BH419" s="4" t="str">
        <f t="shared" si="151"/>
        <v xml:space="preserve">("3.4.3.4","Personas acompañadas desde la Escuela para la Inclusión para el fortalecimiento de competencias básicas, ciudadanas y laborales","Mide el número de personas que se encuentran en riesgo de exclusión social. que son acompañadas desde la estrategia Escuela para la Inclusión. para el fortalecimiento de competencias básicas. ciudadanas y laborales. entre ellas: personas con discapacidad. ex habitantes de calle. mujeres en contexto de prostitución. comunidad LGBTI. población indígena. NARP Negra. afrodescendiente. Raizal. y Palenquera y víctimas del conflicto armado   ","
Medir el número de personas beneficiadas con el acompañamiento para el fortalecimiento de sus competencias básicas. ciudadanas y laborales. con el fin de contribuir en el cierre de brechas. la generación de oportunidades laborales. el trabajo autónimo. el fortalecimiento de emprendimientos y negocios inclusivos. la independencia económica y en términos generales. el mejoramiento de su calidad de vida.","Objetivos de Desarrollo Sostenible - Convención Internacional sobre los Derechos de las Personas con Discapacidad – ONU (2006)-
Convenio Internacional sobre Pueblos Indígenas y Tribales 169 (1989) -
Conferencia Mundial contra el Racismo (2001)- Ley 21 (1991)- Ley 70 (1993)- Ley 361 (1997)-Ley 789 (2002)- Ley 982 (2005) -Ley 1145 (2007) -Ley 1618 (2013) -Decreto 2177 (1989)-Decreto Ley 2663  (1950) -Decreto 1072 (2005)  -Ley 1641 (2013) -Ley 1014 (2006)-Ley 1636 (2013)-Ley 1064 (2006)-Acuerdo 11 (2006)-Acuerdo 86 (2009)-Acuerdo 08 (2011).
","V1","V1: Número total de personas con riesgo de exclusión social beneficiadas con el acompañamiento para el fortalecimiento de sus competencias básicas. ciudadanas y laborales. ","Creciente","Mensual","
Bases de datos","Primaria","Sistema de Información de la Unidad Familia Medellìn.  </v>
      </c>
      <c r="BI419" s="4" t="str">
        <f t="shared" si="152"/>
        <v>","2019","0","Unidad Familia Medellin","Secretaría de Inclusión Social. Familia y Derechos Humanos"," 
Hojas de cálculo (Excel)
Bases de datos","Registros administrativos","Como instrumento para la recolección de datos. el ideal es contar con un desarrollo en el sistema de información de la Unidad Familia Medellín. de manera que se evite la pérdida de información y se garantice la permenencia de la misma en el tiempo.),</v>
      </c>
      <c r="BJ419" s="4" t="str">
        <f t="shared" si="153"/>
        <v>("3.4.3.4","Personas acompañadas desde la Escuela para la Inclusión para el fortalecimiento de competencias básicas, ciudadanas y laborales","Mide el número de personas que se encuentran en riesgo de exclusión social. que son acompañadas desde la estrategia Escuela para la Inclusión. para el fortalecimiento de competencias básicas. ciudadanas y laborales. entre ellas: personas con discapacidad. ex habitantes de calle. mujeres en contexto de prostitución. comunidad LGBTI. población indígena. NARP Negra. afrodescendiente. Raizal. y Palenquera y víctimas del conflicto armado   ","
Medir el número de personas beneficiadas con el acompañamiento para el fortalecimiento de sus competencias básicas. ciudadanas y laborales. con el fin de contribuir en el cierre de brechas. la generación de oportunidades laborales. el trabajo autónimo. el fortalecimiento de emprendimientos y negocios inclusivos. la independencia económica y en términos generales. el mejoramiento de su calidad de vida.","Objetivos de Desarrollo Sostenible - Convención Internacional sobre los Derechos de las Personas con Discapacidad – ONU (2006)-
Convenio Internacional sobre Pueblos Indígenas y Tribales 169 (1989) -
Conferencia Mundial contra el Racismo (2001)- Ley 21 (1991)- Ley 70 (1993)- Ley 361 (1997)-Ley 789 (2002)- Ley 982 (2005) -Ley 1145 (2007) -Ley 1618 (2013) -Decreto 2177 (1989)-Decreto Ley 2663  (1950) -Decreto 1072 (2005)  -Ley 1641 (2013) -Ley 1014 (2006)-Ley 1636 (2013)-Ley 1064 (2006)-Acuerdo 11 (2006)-Acuerdo 86 (2009)-Acuerdo 08 (2011).
","V1","V1: Número total de personas con riesgo de exclusión social beneficiadas con el acompañamiento para el fortalecimiento de sus competencias básicas. ciudadanas y laborales. ","Creciente","Mensual","
Bases de datos","Primaria","Sistema de Información de la Unidad Familia Medellìn.  ","2019","0","Unidad Familia Medellin","Secretaría de Inclusión Social. Familia y Derechos Humanos"," 
Hojas de cálculo (Excel)
Bases de datos","Registros administrativos","Como instrumento para la recolección de datos. el ideal es contar con un desarrollo en el sistema de información de la Unidad Familia Medellín. de manera que se evite la pérdida de información y se garantice la permenencia de la misma en el tiempo.),</v>
      </c>
    </row>
    <row r="420" spans="1:62" x14ac:dyDescent="0.2">
      <c r="A420" s="5" t="s">
        <v>418</v>
      </c>
      <c r="B420" s="6" t="s">
        <v>6030</v>
      </c>
      <c r="C420" s="15" t="s">
        <v>3138</v>
      </c>
      <c r="D420" s="15" t="s">
        <v>3139</v>
      </c>
      <c r="E420" s="15" t="s">
        <v>3140</v>
      </c>
      <c r="F420" s="15" t="s">
        <v>2992</v>
      </c>
      <c r="G420" s="15" t="s">
        <v>3141</v>
      </c>
      <c r="H420" s="15" t="s">
        <v>819</v>
      </c>
      <c r="I420" s="15" t="s">
        <v>903</v>
      </c>
      <c r="J420" s="15" t="s">
        <v>1042</v>
      </c>
      <c r="K420" s="15" t="s">
        <v>822</v>
      </c>
      <c r="L420" s="15" t="s">
        <v>3142</v>
      </c>
      <c r="M420" s="15" t="s">
        <v>842</v>
      </c>
      <c r="N420" s="15"/>
      <c r="O420" s="15" t="s">
        <v>2894</v>
      </c>
      <c r="P420" s="15" t="s">
        <v>2839</v>
      </c>
      <c r="Q420" s="15" t="s">
        <v>2976</v>
      </c>
      <c r="R420" s="15" t="s">
        <v>897</v>
      </c>
      <c r="S420" s="15"/>
      <c r="U420" s="10" t="s">
        <v>6434</v>
      </c>
      <c r="V420" s="4" t="str">
        <f t="shared" si="132"/>
        <v>3.4.3.5</v>
      </c>
      <c r="W420" s="122" t="s">
        <v>6435</v>
      </c>
      <c r="X420" s="4" t="str">
        <f t="shared" si="133"/>
        <v>Plan de transversalización para la atención de la población afro, con discapacidad y personas mayores formulado, implementado y monitoreado</v>
      </c>
      <c r="Y420" s="4" t="s">
        <v>6435</v>
      </c>
      <c r="Z420" s="4" t="str">
        <f t="shared" si="134"/>
        <v>El indicador permite medir la fomulación. implementación y monitoreo  del plan de transersalización para la atención de población afro. con discapacidad y personas mayores  de Medellin.</v>
      </c>
      <c r="AA420" s="4" t="s">
        <v>6435</v>
      </c>
      <c r="AB420" s="4" t="str">
        <f t="shared" si="135"/>
        <v>Medir el avance de la formulación. implementación y monitoreo del plan de transersalización para la atención de población afro. con discapacidad y personas mayores  de Medellin.</v>
      </c>
      <c r="AC420" s="4" t="s">
        <v>6435</v>
      </c>
      <c r="AD420" s="4" t="str">
        <f t="shared" si="136"/>
        <v>ETNIAS: 
Marco Normativo Internacional:
1. Convenio 169 de la OIT.
Marco normativo Nacional. 
1. Constitución Política de 1991: Art 7. Art 8.  Art 13 y el  Art 55 transitorio.
2. Ley 22 de 1981. 
3. Ley 70 de 1993 y sus decretos reglamentarios.
4. Ley 725 de 2001.
5 . Ordenanza 010 de 2017.
6. Acuerdo 11 de 2006.
7. Acuerdo 130 de 2019 (Política Pública para los pueblos indígena de la ciudad de Medellín).
Discapacidad: 
Constitución política Artículos 13. 47. 54; Ley 1346 de 2009; Ley 1618 de 2013; Ley 361 de 1997; Acuerdos: 144 de 2019; 45 de 1997; 13 de 2011;  y Acuerdo 27/2015.
Personas Mayores:
Artículo 46. Constitución Nacional de 1991
Ley 1276 del 2009
Ley 1251 del 2008
Ley1315 de 2009
Ley 1850 de 2017
Decreto 1887 de 2005
Decreto 1800 de 2007
Decreto 762  de 2008
Decreto 1558 de 2010
Decreto 409 de 2010
Decreto 1431 de 2014
Acuerdo 32 de 2004
Acuerdo 46 de 2011
Acuerdo 08 de 2012
Acuerdo 62 de 2017
Acuerdo 4 de 2008
?</v>
      </c>
      <c r="AE420" s="4" t="s">
        <v>6435</v>
      </c>
      <c r="AF420" s="4" t="str">
        <f t="shared" si="137"/>
        <v xml:space="preserve">(V1/V2)*100 </v>
      </c>
      <c r="AG420" s="4" t="s">
        <v>6435</v>
      </c>
      <c r="AH420" s="4" t="str">
        <f t="shared" si="138"/>
        <v>V1: Número de actividades de monitoreo y evaluación realizadas
V2: Total de actividades de monitoreo y evaluación del Plan de Transversalización</v>
      </c>
      <c r="AI420" s="4" t="s">
        <v>6435</v>
      </c>
      <c r="AJ420" s="4" t="str">
        <f t="shared" si="139"/>
        <v>Creciente</v>
      </c>
      <c r="AK420" s="4" t="s">
        <v>6435</v>
      </c>
      <c r="AL420" s="4" t="str">
        <f t="shared" si="140"/>
        <v>Mensual</v>
      </c>
      <c r="AM420" s="4" t="s">
        <v>6435</v>
      </c>
      <c r="AN420" s="4" t="str">
        <f t="shared" si="141"/>
        <v>Base de datos</v>
      </c>
      <c r="AO420" s="4" t="s">
        <v>6435</v>
      </c>
      <c r="AP420" s="4" t="str">
        <f t="shared" si="142"/>
        <v>Primaria</v>
      </c>
      <c r="AQ420" s="4" t="s">
        <v>6435</v>
      </c>
      <c r="AR420" s="4" t="str">
        <f t="shared" si="143"/>
        <v xml:space="preserve">informe técnico </v>
      </c>
      <c r="AS420" s="4" t="s">
        <v>6435</v>
      </c>
      <c r="AT420" s="4" t="str">
        <f t="shared" si="144"/>
        <v>NA</v>
      </c>
      <c r="AU420" s="4" t="s">
        <v>6435</v>
      </c>
      <c r="AV420" s="4">
        <f t="shared" si="145"/>
        <v>0</v>
      </c>
      <c r="AW420" s="4" t="s">
        <v>6435</v>
      </c>
      <c r="AX420" s="4" t="str">
        <f t="shared" si="146"/>
        <v>Unidad Familia Medellin</v>
      </c>
      <c r="AY420" s="4" t="s">
        <v>6435</v>
      </c>
      <c r="AZ420" s="4" t="str">
        <f t="shared" si="147"/>
        <v>Secretaría de Inclusión Social. Familia y Derechos Humanos</v>
      </c>
      <c r="BA420" s="4" t="s">
        <v>6435</v>
      </c>
      <c r="BB420" s="4" t="str">
        <f t="shared" si="148"/>
        <v xml:space="preserve"> 
Hojas de cálculo (Excel)
Bases de datos</v>
      </c>
      <c r="BC420" s="4" t="s">
        <v>6435</v>
      </c>
      <c r="BD420" s="4" t="str">
        <f t="shared" si="149"/>
        <v>Registros administrativos</v>
      </c>
      <c r="BE420" s="4" t="s">
        <v>6435</v>
      </c>
      <c r="BF420" s="4">
        <f t="shared" si="150"/>
        <v>0</v>
      </c>
      <c r="BG420" s="4" t="s">
        <v>6437</v>
      </c>
      <c r="BH420" s="4" t="str">
        <f t="shared" si="151"/>
        <v xml:space="preserve">("3.4.3.5","Plan de transversalización para la atención de la población afro, con discapacidad y personas mayores formulado, implementado y monitoreado","El indicador permite medir la fomulación. implementación y monitoreo  del plan de transersalización para la atención de población afro. con discapacidad y personas mayores  de Medellin.","Medir el avance de la formulación. implementación y monitoreo del plan de transersalización para la atención de población afro. con discapacidad y personas mayores  de Medellin.","ETNIAS: 
Marco Normativo Internacional:
1. Convenio 169 de la OIT.
Marco normativo Nacional. 
1. Constitución Política de 1991: Art 7. Art 8.  Art 13 y el  Art 55 transitorio.
2. Ley 22 de 1981. 
3. Ley 70 de 1993 y sus decretos reglamentarios.
4. Ley 725 de 2001.
5 . Ordenanza 010 de 2017.
6. Acuerdo 11 de 2006.
7. Acuerdo 130 de 2019 (Política Pública para los pueblos indígena de la ciudad de Medellín).
Discapacidad: 
Constitución política Artículos 13. 47. 54; Ley 1346 de 2009; Ley 1618 de 2013; Ley 361 de 1997; Acuerdos: 144 de 2019; 45 de 1997; 13 de 2011;  y Acuerdo 27/2015.
Personas Mayores:
Artículo 46. Constitución Nacional de 1991
Ley 1276 del 2009
Ley 1251 del 2008
Ley1315 de 2009
Ley 1850 de 2017
Decreto 1887 de 2005
Decreto 1800 de 2007
Decreto 762  de 2008
Decreto 1558 de 2010
Decreto 409 de 2010
Decreto 1431 de 2014
Acuerdo 32 de 2004
Acuerdo 46 de 2011
Acuerdo 08 de 2012
Acuerdo 62 de 2017
Acuerdo 4 de 2008
?","(V1/V2)*100 ","V1: Número de actividades de monitoreo y evaluación realizadas
V2: Total de actividades de monitoreo y evaluación del Plan de Transversalización","Creciente","Mensual","Base de datos","Primaria","informe técnico </v>
      </c>
      <c r="BI420" s="4" t="str">
        <f t="shared" si="152"/>
        <v>","NA","0","Unidad Familia Medellin","Secretaría de Inclusión Social. Familia y Derechos Humanos"," 
Hojas de cálculo (Excel)
Bases de datos","Registros administrativos","0),</v>
      </c>
      <c r="BJ420" s="4" t="str">
        <f t="shared" si="153"/>
        <v>("3.4.3.5","Plan de transversalización para la atención de la población afro, con discapacidad y personas mayores formulado, implementado y monitoreado","El indicador permite medir la fomulación. implementación y monitoreo  del plan de transersalización para la atención de población afro. con discapacidad y personas mayores  de Medellin.","Medir el avance de la formulación. implementación y monitoreo del plan de transersalización para la atención de población afro. con discapacidad y personas mayores  de Medellin.","ETNIAS: 
Marco Normativo Internacional:
1. Convenio 169 de la OIT.
Marco normativo Nacional. 
1. Constitución Política de 1991: Art 7. Art 8.  Art 13 y el  Art 55 transitorio.
2. Ley 22 de 1981. 
3. Ley 70 de 1993 y sus decretos reglamentarios.
4. Ley 725 de 2001.
5 . Ordenanza 010 de 2017.
6. Acuerdo 11 de 2006.
7. Acuerdo 130 de 2019 (Política Pública para los pueblos indígena de la ciudad de Medellín).
Discapacidad: 
Constitución política Artículos 13. 47. 54; Ley 1346 de 2009; Ley 1618 de 2013; Ley 361 de 1997; Acuerdos: 144 de 2019; 45 de 1997; 13 de 2011;  y Acuerdo 27/2015.
Personas Mayores:
Artículo 46. Constitución Nacional de 1991
Ley 1276 del 2009
Ley 1251 del 2008
Ley1315 de 2009
Ley 1850 de 2017
Decreto 1887 de 2005
Decreto 1800 de 2007
Decreto 762  de 2008
Decreto 1558 de 2010
Decreto 409 de 2010
Decreto 1431 de 2014
Acuerdo 32 de 2004
Acuerdo 46 de 2011
Acuerdo 08 de 2012
Acuerdo 62 de 2017
Acuerdo 4 de 2008
?","(V1/V2)*100 ","V1: Número de actividades de monitoreo y evaluación realizadas
V2: Total de actividades de monitoreo y evaluación del Plan de Transversalización","Creciente","Mensual","Base de datos","Primaria","informe técnico ","NA","0","Unidad Familia Medellin","Secretaría de Inclusión Social. Familia y Derechos Humanos"," 
Hojas de cálculo (Excel)
Bases de datos","Registros administrativos","0),</v>
      </c>
    </row>
    <row r="421" spans="1:62" x14ac:dyDescent="0.2">
      <c r="A421" s="5" t="s">
        <v>419</v>
      </c>
      <c r="B421" s="6" t="s">
        <v>6031</v>
      </c>
      <c r="C421" s="15" t="s">
        <v>3143</v>
      </c>
      <c r="D421" s="15" t="s">
        <v>3144</v>
      </c>
      <c r="E421" s="15" t="s">
        <v>2891</v>
      </c>
      <c r="F421" s="15" t="s">
        <v>817</v>
      </c>
      <c r="G421" s="15" t="s">
        <v>3145</v>
      </c>
      <c r="H421" s="15" t="s">
        <v>819</v>
      </c>
      <c r="I421" s="15" t="s">
        <v>903</v>
      </c>
      <c r="J421" s="15" t="s">
        <v>2899</v>
      </c>
      <c r="K421" s="15" t="s">
        <v>822</v>
      </c>
      <c r="L421" s="15" t="s">
        <v>2975</v>
      </c>
      <c r="M421" s="15" t="s">
        <v>972</v>
      </c>
      <c r="N421" s="15"/>
      <c r="O421" s="15" t="s">
        <v>2900</v>
      </c>
      <c r="P421" s="15" t="s">
        <v>2839</v>
      </c>
      <c r="Q421" s="15" t="s">
        <v>2976</v>
      </c>
      <c r="R421" s="15" t="s">
        <v>897</v>
      </c>
      <c r="S421" s="15"/>
      <c r="U421" s="10" t="s">
        <v>6434</v>
      </c>
      <c r="V421" s="4" t="str">
        <f t="shared" si="132"/>
        <v>3.4.3.6</v>
      </c>
      <c r="W421" s="122" t="s">
        <v>6435</v>
      </c>
      <c r="X421" s="4" t="str">
        <f t="shared" si="133"/>
        <v>Personas víctimas beneficiadas con enfoque diferencial en acompañamiento psicosocial y acercamiento de oportunidades</v>
      </c>
      <c r="Y421" s="4" t="s">
        <v>6435</v>
      </c>
      <c r="Z421" s="4" t="str">
        <f t="shared" si="134"/>
        <v>Identifica a las personas víctimas del conflicto que reciben acompañamiento psicosocial y acercamiento de oportunidades</v>
      </c>
      <c r="AA421" s="4" t="s">
        <v>6435</v>
      </c>
      <c r="AB421" s="4" t="str">
        <f t="shared" si="135"/>
        <v>Cuantificar el número de personas victimas del conflicto atendidas con acompañamiento psicosocial individual. familiar y grupal brindado en los Centros Integrales de Familia</v>
      </c>
      <c r="AC421" s="4" t="s">
        <v>6435</v>
      </c>
      <c r="AD421" s="4" t="str">
        <f t="shared" si="136"/>
        <v>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
      </c>
      <c r="AE421" s="4" t="s">
        <v>6435</v>
      </c>
      <c r="AF421" s="4" t="str">
        <f t="shared" si="137"/>
        <v>V1</v>
      </c>
      <c r="AG421" s="4" t="s">
        <v>6435</v>
      </c>
      <c r="AH421" s="4" t="str">
        <f t="shared" si="138"/>
        <v>V1: Número total de personas victimas del conflicto beneficiadas con acompañamiento psicosocial y acercamiento de oportunidades</v>
      </c>
      <c r="AI421" s="4" t="s">
        <v>6435</v>
      </c>
      <c r="AJ421" s="4" t="str">
        <f t="shared" si="139"/>
        <v>Creciente</v>
      </c>
      <c r="AK421" s="4" t="s">
        <v>6435</v>
      </c>
      <c r="AL421" s="4" t="str">
        <f t="shared" si="140"/>
        <v>Mensual</v>
      </c>
      <c r="AM421" s="4" t="s">
        <v>6435</v>
      </c>
      <c r="AN421" s="4" t="str">
        <f t="shared" si="141"/>
        <v xml:space="preserve">Sistema de Informaciòn de la Unidad Familia Medellìn.  </v>
      </c>
      <c r="AO421" s="4" t="s">
        <v>6435</v>
      </c>
      <c r="AP421" s="4" t="str">
        <f t="shared" si="142"/>
        <v>Primaria</v>
      </c>
      <c r="AQ421" s="4" t="s">
        <v>6435</v>
      </c>
      <c r="AR421" s="4" t="str">
        <f t="shared" si="143"/>
        <v xml:space="preserve">Sistema de Información de la Unidad Familia Medellìn.  </v>
      </c>
      <c r="AS421" s="4" t="s">
        <v>6435</v>
      </c>
      <c r="AT421" s="4" t="str">
        <f t="shared" si="144"/>
        <v>N/A</v>
      </c>
      <c r="AU421" s="4" t="s">
        <v>6435</v>
      </c>
      <c r="AV421" s="4">
        <f t="shared" si="145"/>
        <v>0</v>
      </c>
      <c r="AW421" s="4" t="s">
        <v>6435</v>
      </c>
      <c r="AX421" s="4" t="str">
        <f t="shared" si="146"/>
        <v xml:space="preserve">Unidad Familia Medellìn </v>
      </c>
      <c r="AY421" s="4" t="s">
        <v>6435</v>
      </c>
      <c r="AZ421" s="4" t="str">
        <f t="shared" si="147"/>
        <v>Secretaría de Inclusión Social. Familia y Derechos Humanos</v>
      </c>
      <c r="BA421" s="4" t="s">
        <v>6435</v>
      </c>
      <c r="BB421" s="4" t="str">
        <f t="shared" si="148"/>
        <v xml:space="preserve"> 
Hojas de cálculo (Excel)
Bases de datos</v>
      </c>
      <c r="BC421" s="4" t="s">
        <v>6435</v>
      </c>
      <c r="BD421" s="4" t="str">
        <f t="shared" si="149"/>
        <v>Registros administrativos</v>
      </c>
      <c r="BE421" s="4" t="s">
        <v>6435</v>
      </c>
      <c r="BF421" s="4">
        <f t="shared" si="150"/>
        <v>0</v>
      </c>
      <c r="BG421" s="4" t="s">
        <v>6437</v>
      </c>
      <c r="BH421" s="4" t="str">
        <f t="shared" si="151"/>
        <v xml:space="preserve">("3.4.3.6","Personas víctimas beneficiadas con enfoque diferencial en acompañamiento psicosocial y acercamiento de oportunidades","Identifica a las personas víctimas del conflicto que reciben acompañamiento psicosocial y acercamiento de oportunidades","Cuantificar el número de personas victimas del conflicto atendidas con acompañamiento psicosocial individual. familiar y grupal brindado en los Centros Integrales de Familia","Objetivos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personas victimas del conflicto beneficiadas con acompañamiento psicosocial y acercamiento de oportunidades","Creciente","Mensual","Sistema de Informaciòn de la Unidad Familia Medellìn.  ","Primaria","Sistema de Información de la Unidad Familia Medellìn.  </v>
      </c>
      <c r="BI421" s="4" t="str">
        <f t="shared" si="152"/>
        <v>","N/A","0","Unidad Familia Medellìn ","Secretaría de Inclusión Social. Familia y Derechos Humanos"," 
Hojas de cálculo (Excel)
Bases de datos","Registros administrativos","0),</v>
      </c>
      <c r="BJ421" s="4" t="str">
        <f t="shared" si="153"/>
        <v>("3.4.3.6","Personas víctimas beneficiadas con enfoque diferencial en acompañamiento psicosocial y acercamiento de oportunidades","Identifica a las personas víctimas del conflicto que reciben acompañamiento psicosocial y acercamiento de oportunidades","Cuantificar el número de personas victimas del conflicto atendidas con acompañamiento psicosocial individual. familiar y grupal brindado en los Centros Integrales de Familia","Objetivos de Desarrollo Sostenible - PNUD -Política Pública Nacional de Apoyo y Fortalecimiento a las Familias 2018- Política Nacional para las Familias Colombianas 2012 – 2022- Ley 1361 de 2009- Ley 1532 de 2012- Ley 1785 de 2016-Acuerdo 022 de 2017- Ley 1857 de 2017-Acuerdo 23 de 2010- Acuerdo 34 de 1994- Acuerdo 54 de 2011- Decreto 0835 de 2013-Resolución 4482 de 1989- Ordenanza 047 de 2019-- CONPES Social 102 de 2006- CONPES Social 150 de 2012- Resolución A/RES/47/237 de 1993- T 289/2000- T 510/2003- T 572/09- T 572/10-Plan Estratégico para la Familia 2014-2022.","V1","V1: Número total de personas victimas del conflicto beneficiadas con acompañamiento psicosocial y acercamiento de oportunidades","Creciente","Mensual","Sistema de Informaciòn de la Unidad Familia Medellìn.  ","Primaria","Sistema de Información de la Unidad Familia Medellìn.  ","N/A","0","Unidad Familia Medellìn ","Secretaría de Inclusión Social. Familia y Derechos Humanos"," 
Hojas de cálculo (Excel)
Bases de datos","Registros administrativos","0),</v>
      </c>
    </row>
    <row r="422" spans="1:62" x14ac:dyDescent="0.2">
      <c r="A422" s="5" t="s">
        <v>420</v>
      </c>
      <c r="B422" s="6" t="s">
        <v>6032</v>
      </c>
      <c r="C422" s="15" t="s">
        <v>3146</v>
      </c>
      <c r="D422" s="15" t="s">
        <v>3147</v>
      </c>
      <c r="E422" s="15" t="s">
        <v>3148</v>
      </c>
      <c r="F422" s="15" t="s">
        <v>832</v>
      </c>
      <c r="G422" s="15" t="s">
        <v>3149</v>
      </c>
      <c r="H422" s="15" t="s">
        <v>1112</v>
      </c>
      <c r="I422" s="15" t="s">
        <v>903</v>
      </c>
      <c r="J422" s="15" t="s">
        <v>3150</v>
      </c>
      <c r="K422" s="15" t="s">
        <v>2864</v>
      </c>
      <c r="L422" s="15" t="s">
        <v>2986</v>
      </c>
      <c r="M422" s="15">
        <v>2019</v>
      </c>
      <c r="N422" s="15"/>
      <c r="O422" s="15" t="s">
        <v>2879</v>
      </c>
      <c r="P422" s="15" t="s">
        <v>2839</v>
      </c>
      <c r="Q422" s="15" t="s">
        <v>3151</v>
      </c>
      <c r="R422" s="15" t="s">
        <v>2895</v>
      </c>
      <c r="S422" s="15"/>
      <c r="U422" s="10" t="s">
        <v>6434</v>
      </c>
      <c r="V422" s="4" t="str">
        <f t="shared" si="132"/>
        <v>3.4.4.1</v>
      </c>
      <c r="W422" s="122" t="s">
        <v>6435</v>
      </c>
      <c r="X422" s="4" t="str">
        <f t="shared" si="133"/>
        <v>Personas en situación de riesgo o emergencia, natural o antrópica beneficiadas de acompañamiento social y atención básica de emergencia</v>
      </c>
      <c r="Y422" s="4" t="s">
        <v>6435</v>
      </c>
      <c r="Z422" s="4" t="str">
        <f t="shared" si="134"/>
        <v xml:space="preserve">El indicador mide la atención a las personas  en situación de riesgo o emergencia social. natural o antrópica atendidos desde el componentes de comisión social y acompañados socialmente a través de atención psicosocial y/o ayuda humanitaria. información. orientación o asesoría. intervención en crisis y la remisión y/o coordinación para el tramite y acceso a otros servicios </v>
      </c>
      <c r="AA422" s="4" t="s">
        <v>6435</v>
      </c>
      <c r="AB422" s="4" t="str">
        <f t="shared" si="135"/>
        <v>Calcular el porcentaje de Personas en situación de riesgo o emergencia. natural o antrópica beneficiadas de acompañamiento social y atención básica de emergencia.</v>
      </c>
      <c r="AC422" s="4" t="s">
        <v>6435</v>
      </c>
      <c r="AD422" s="4" t="str">
        <f t="shared" si="136"/>
        <v xml:space="preserve">• Acuerdo Municipal número 14 de 1994 estructura el sistema municipal para la prevención y atención de desastres.
• Acuerdo municipal 59 de 2011; por el cual se crea el Departamento Administrativo de Gestión del Riesgo de Emergencia y Desastres. el Comité de Gestión del Riesgo de Emergencias y Desastres; y el Fondo Municipal para la Gestión del Riesgo de Emergencias y Desastres. se estable una destinación específica a unos ingresos corrientes y se dictan otras disposiciones.
• Acuerdo 021 de 2013. por el cual se "conforma y organiza el consejo municipal de gestión del riesgo de desastres del municipio de Medellín. los comités municipales y se dictan otras disposiciones. éste acuerdo deroga el decreto 1353 de 1994. 
• Acuerdo 1240 de 2015; por el cual se establece el sistema municipal de Gestión del Riesgo de Desastres. se re-estructura sus instancias de dirección. coordinación. y orientación; se adopta el plan municipal de riesgos de desastres PMGRD- La estrategia municipal para la respuesta de emergencias- EMRE- y el Sistema comando de incidentes-SCI- y se dictan otras disposiciones.
• Decreto Municipal 520 de 1986 por medio del cual se crean los albergues y se reglamenta su funcionamiento en el valle de aburra en caso de emergencias en el área metropolitana.
</v>
      </c>
      <c r="AE422" s="4" t="s">
        <v>6435</v>
      </c>
      <c r="AF422" s="4" t="str">
        <f t="shared" si="137"/>
        <v>(V1/V2)*100</v>
      </c>
      <c r="AG422" s="4" t="s">
        <v>6435</v>
      </c>
      <c r="AH422" s="4" t="str">
        <f t="shared" si="138"/>
        <v xml:space="preserve">V1: Número de personas en situación de riesgo o emergencia social. natural o antrópica atendidos por la comisión social 
V2: Número total de personas que solicitan atención por situación de riesgo o emergencia social. natural o antrópica 
</v>
      </c>
      <c r="AI422" s="4" t="s">
        <v>6435</v>
      </c>
      <c r="AJ422" s="4" t="str">
        <f t="shared" si="139"/>
        <v>Constante</v>
      </c>
      <c r="AK422" s="4" t="s">
        <v>6435</v>
      </c>
      <c r="AL422" s="4" t="str">
        <f t="shared" si="140"/>
        <v>Mensual</v>
      </c>
      <c r="AM422" s="4" t="s">
        <v>6435</v>
      </c>
      <c r="AN422" s="4" t="str">
        <f t="shared" si="141"/>
        <v xml:space="preserve">Base de datos del Proyecto . 
</v>
      </c>
      <c r="AO422" s="4" t="s">
        <v>6435</v>
      </c>
      <c r="AP422" s="4" t="str">
        <f t="shared" si="142"/>
        <v xml:space="preserve"> Primaria  </v>
      </c>
      <c r="AQ422" s="4" t="s">
        <v>6435</v>
      </c>
      <c r="AR422" s="4" t="str">
        <f t="shared" si="143"/>
        <v xml:space="preserve">Formatos formalizados en Isolución.
Base de datos registro  de atenciones.
Carpetas con registros fisicos  de los usuarios atendidos  </v>
      </c>
      <c r="AS422" s="4" t="s">
        <v>6435</v>
      </c>
      <c r="AT422" s="4">
        <f t="shared" si="144"/>
        <v>2019</v>
      </c>
      <c r="AU422" s="4" t="s">
        <v>6435</v>
      </c>
      <c r="AV422" s="4">
        <f t="shared" si="145"/>
        <v>0</v>
      </c>
      <c r="AW422" s="4" t="s">
        <v>6435</v>
      </c>
      <c r="AX422" s="4" t="str">
        <f t="shared" si="146"/>
        <v>Inclusión Social. Familia y Derechos Humanos</v>
      </c>
      <c r="AY422" s="4" t="s">
        <v>6435</v>
      </c>
      <c r="AZ422" s="4" t="str">
        <f t="shared" si="147"/>
        <v>Secretaría de Inclusión Social. Familia y Derechos Humanos</v>
      </c>
      <c r="BA422" s="4" t="s">
        <v>6435</v>
      </c>
      <c r="BB422" s="4" t="str">
        <f t="shared" si="148"/>
        <v>Bases de datos (Access)
Hojas de cálculo Excel
Documentos de texto (Word. PDF. TXT)
Multimedia</v>
      </c>
      <c r="BC422" s="4" t="s">
        <v>6435</v>
      </c>
      <c r="BD422" s="4" t="str">
        <f t="shared" si="149"/>
        <v>registros administrativos</v>
      </c>
      <c r="BE422" s="4" t="s">
        <v>6435</v>
      </c>
      <c r="BF422" s="4">
        <f t="shared" si="150"/>
        <v>0</v>
      </c>
      <c r="BG422" s="4" t="s">
        <v>6437</v>
      </c>
      <c r="BH422" s="4" t="str">
        <f t="shared" si="151"/>
        <v xml:space="preserve">("3.4.4.1","Personas en situación de riesgo o emergencia, natural o antrópica beneficiadas de acompañamiento social y atención básica de emergencia","El indicador mide la atención a las personas  en situación de riesgo o emergencia social. natural o antrópica atendidos desde el componentes de comisión social y acompañados socialmente a través de atención psicosocial y/o ayuda humanitaria. información. orientación o asesoría. intervención en crisis y la remisión y/o coordinación para el tramite y acceso a otros servicios ","Calcular el porcentaje de Personas en situación de riesgo o emergencia. natural o antrópica beneficiadas de acompañamiento social y atención básica de emergencia.","• Acuerdo Municipal número 14 de 1994 estructura el sistema municipal para la prevención y atención de desastres.
• Acuerdo municipal 59 de 2011; por el cual se crea el Departamento Administrativo de Gestión del Riesgo de Emergencia y Desastres. el Comité de Gestión del Riesgo de Emergencias y Desastres; y el Fondo Municipal para la Gestión del Riesgo de Emergencias y Desastres. se estable una destinación específica a unos ingresos corrientes y se dictan otras disposiciones.
• Acuerdo 021 de 2013. por el cual se "conforma y organiza el consejo municipal de gestión del riesgo de desastres del municipio de Medellín. los comités municipales y se dictan otras disposiciones. éste acuerdo deroga el decreto 1353 de 1994. 
• Acuerdo 1240 de 2015; por el cual se establece el sistema municipal de Gestión del Riesgo de Desastres. se re-estructura sus instancias de dirección. coordinación. y orientación; se adopta el plan municipal de riesgos de desastres PMGRD- La estrategia municipal para la respuesta de emergencias- EMRE- y el Sistema comando de incidentes-SCI- y se dictan otras disposiciones.
• Decreto Municipal 520 de 1986 por medio del cual se crean los albergues y se reglamenta su funcionamiento en el valle de aburra en caso de emergencias en el área metropolitana.
","(V1/V2)*100","V1: Número de personas en situación de riesgo o emergencia social. natural o antrópica atendidos por la comisión social 
V2: Número total de personas que solicitan atención por situación de riesgo o emergencia social. natural o antrópica 
","Constante","Mensual","Base de datos del Proyecto . 
"," Primaria  ","Formatos formalizados en Isolución.
Base de datos registro  de atenciones.
Carpetas con registros fisicos  de los usuarios atendidos  </v>
      </c>
      <c r="BI422" s="4" t="str">
        <f t="shared" si="152"/>
        <v>","2019","0","Inclusión Social. Familia y Derechos Humanos","Secretaría de Inclusión Social. Familia y Derechos Humanos","Bases de datos (Access)
Hojas de cálculo Excel
Documentos de texto (Word. PDF. TXT)
Multimedia","registros administrativos","0),</v>
      </c>
      <c r="BJ422" s="4" t="str">
        <f t="shared" si="153"/>
        <v>("3.4.4.1","Personas en situación de riesgo o emergencia, natural o antrópica beneficiadas de acompañamiento social y atención básica de emergencia","El indicador mide la atención a las personas  en situación de riesgo o emergencia social. natural o antrópica atendidos desde el componentes de comisión social y acompañados socialmente a través de atención psicosocial y/o ayuda humanitaria. información. orientación o asesoría. intervención en crisis y la remisión y/o coordinación para el tramite y acceso a otros servicios ","Calcular el porcentaje de Personas en situación de riesgo o emergencia. natural o antrópica beneficiadas de acompañamiento social y atención básica de emergencia.","• Acuerdo Municipal número 14 de 1994 estructura el sistema municipal para la prevención y atención de desastres.
• Acuerdo municipal 59 de 2011; por el cual se crea el Departamento Administrativo de Gestión del Riesgo de Emergencia y Desastres. el Comité de Gestión del Riesgo de Emergencias y Desastres; y el Fondo Municipal para la Gestión del Riesgo de Emergencias y Desastres. se estable una destinación específica a unos ingresos corrientes y se dictan otras disposiciones.
• Acuerdo 021 de 2013. por el cual se "conforma y organiza el consejo municipal de gestión del riesgo de desastres del municipio de Medellín. los comités municipales y se dictan otras disposiciones. éste acuerdo deroga el decreto 1353 de 1994. 
• Acuerdo 1240 de 2015; por el cual se establece el sistema municipal de Gestión del Riesgo de Desastres. se re-estructura sus instancias de dirección. coordinación. y orientación; se adopta el plan municipal de riesgos de desastres PMGRD- La estrategia municipal para la respuesta de emergencias- EMRE- y el Sistema comando de incidentes-SCI- y se dictan otras disposiciones.
• Decreto Municipal 520 de 1986 por medio del cual se crean los albergues y se reglamenta su funcionamiento en el valle de aburra en caso de emergencias en el área metropolitana.
","(V1/V2)*100","V1: Número de personas en situación de riesgo o emergencia social. natural o antrópica atendidos por la comisión social 
V2: Número total de personas que solicitan atención por situación de riesgo o emergencia social. natural o antrópica 
","Constante","Mensual","Base de datos del Proyecto . 
"," Primaria  ","Formatos formalizados en Isolución.
Base de datos registro  de atenciones.
Carpetas con registros fisicos  de los usuarios atendidos  ","2019","0","Inclusión Social. Familia y Derechos Humanos","Secretaría de Inclusión Social. Familia y Derechos Humanos","Bases de datos (Access)
Hojas de cálculo Excel
Documentos de texto (Word. PDF. TXT)
Multimedia","registros administrativos","0),</v>
      </c>
    </row>
    <row r="423" spans="1:62" x14ac:dyDescent="0.2">
      <c r="A423" s="5" t="s">
        <v>421</v>
      </c>
      <c r="B423" s="6" t="s">
        <v>6033</v>
      </c>
      <c r="C423" s="15" t="s">
        <v>3152</v>
      </c>
      <c r="D423" s="15" t="s">
        <v>3153</v>
      </c>
      <c r="E423" s="15" t="s">
        <v>3148</v>
      </c>
      <c r="F423" s="15" t="s">
        <v>832</v>
      </c>
      <c r="G423" s="15" t="s">
        <v>3154</v>
      </c>
      <c r="H423" s="15" t="s">
        <v>1112</v>
      </c>
      <c r="I423" s="15" t="s">
        <v>903</v>
      </c>
      <c r="J423" s="15" t="s">
        <v>3155</v>
      </c>
      <c r="K423" s="15" t="s">
        <v>2864</v>
      </c>
      <c r="L423" s="15" t="s">
        <v>3156</v>
      </c>
      <c r="M423" s="15">
        <v>2019</v>
      </c>
      <c r="N423" s="15"/>
      <c r="O423" s="15" t="s">
        <v>2879</v>
      </c>
      <c r="P423" s="15" t="s">
        <v>2839</v>
      </c>
      <c r="Q423" s="15" t="s">
        <v>3151</v>
      </c>
      <c r="R423" s="15" t="s">
        <v>2895</v>
      </c>
      <c r="S423" s="15"/>
      <c r="U423" s="10" t="s">
        <v>6434</v>
      </c>
      <c r="V423" s="4" t="str">
        <f t="shared" si="132"/>
        <v>3.4.4.2</v>
      </c>
      <c r="W423" s="122" t="s">
        <v>6435</v>
      </c>
      <c r="X423" s="4" t="str">
        <f t="shared" si="133"/>
        <v>Personas en emergencia social, atendidas por la línea 123 social con enfoque diferencial</v>
      </c>
      <c r="Y423" s="4" t="s">
        <v>6435</v>
      </c>
      <c r="Z423" s="4" t="str">
        <f t="shared" si="134"/>
        <v xml:space="preserve">El indicador mide la atención a  personas  en situación de  emergencia social. atendidos desde el componentes 123 social  y acompañados socialmente a través de atención psicosocial  información. orientación o asesoría. intervención en crisis y la remisión y/o  para el tramite y acceso a otros servicios </v>
      </c>
      <c r="AA423" s="4" t="s">
        <v>6435</v>
      </c>
      <c r="AB423" s="4" t="str">
        <f t="shared" si="135"/>
        <v>Calcular el porcentaje de NNA. adultos mayores y otros grupos poblacionales en emergencia social atendidas por la línea 123 social.</v>
      </c>
      <c r="AC423" s="4" t="s">
        <v>6435</v>
      </c>
      <c r="AD423" s="4" t="str">
        <f t="shared" si="136"/>
        <v xml:space="preserve">• Acuerdo Municipal número 14 de 1994 estructura el sistema municipal para la prevención y atención de desastres.
• Acuerdo municipal 59 de 2011; por el cual se crea el Departamento Administrativo de Gestión del Riesgo de Emergencia y Desastres. el Comité de Gestión del Riesgo de Emergencias y Desastres; y el Fondo Municipal para la Gestión del Riesgo de Emergencias y Desastres. se estable una destinación específica a unos ingresos corrientes y se dictan otras disposiciones.
• Acuerdo 021 de 2013. por el cual se "conforma y organiza el consejo municipal de gestión del riesgo de desastres del municipio de Medellín. los comités municipales y se dictan otras disposiciones. éste acuerdo deroga el decreto 1353 de 1994. 
• Acuerdo 1240 de 2015; por el cual se establece el sistema municipal de Gestión del Riesgo de Desastres. se re-estructura sus instancias de dirección. coordinación. y orientación; se adopta el plan municipal de riesgos de desastres PMGRD- La estrategia municipal para la respuesta de emergencias- EMRE- y el Sistema comando de incidentes-SCI- y se dictan otras disposiciones.
• Decreto Municipal 520 de 1986 por medio del cual se crean los albergues y se reglamenta su funcionamiento en el valle de aburra en caso de emergencias en el área metropolitana.
</v>
      </c>
      <c r="AE423" s="4" t="s">
        <v>6435</v>
      </c>
      <c r="AF423" s="4" t="str">
        <f t="shared" si="137"/>
        <v>(V1/V2)*100</v>
      </c>
      <c r="AG423" s="4" t="s">
        <v>6435</v>
      </c>
      <c r="AH423" s="4" t="str">
        <f t="shared" si="138"/>
        <v xml:space="preserve">V1: Número de personas en situación de emergencia social. atendidos por la línea 123 social 
V2: Número total de personas que solicitan atención  a través de la línea 123 social por situación de emergencia social
</v>
      </c>
      <c r="AI423" s="4" t="s">
        <v>6435</v>
      </c>
      <c r="AJ423" s="4" t="str">
        <f t="shared" si="139"/>
        <v>Constante</v>
      </c>
      <c r="AK423" s="4" t="s">
        <v>6435</v>
      </c>
      <c r="AL423" s="4" t="str">
        <f t="shared" si="140"/>
        <v>Mensual</v>
      </c>
      <c r="AM423" s="4" t="s">
        <v>6435</v>
      </c>
      <c r="AN423" s="4" t="str">
        <f t="shared" si="141"/>
        <v xml:space="preserve">base de datos </v>
      </c>
      <c r="AO423" s="4" t="s">
        <v>6435</v>
      </c>
      <c r="AP423" s="4" t="str">
        <f t="shared" si="142"/>
        <v xml:space="preserve"> Primaria  </v>
      </c>
      <c r="AQ423" s="4" t="s">
        <v>6435</v>
      </c>
      <c r="AR423" s="4" t="str">
        <f t="shared" si="143"/>
        <v>Formatos formalizados en Isolución.
Base de datos.
Sistema de información de la línea 123</v>
      </c>
      <c r="AS423" s="4" t="s">
        <v>6435</v>
      </c>
      <c r="AT423" s="4">
        <f t="shared" si="144"/>
        <v>2019</v>
      </c>
      <c r="AU423" s="4" t="s">
        <v>6435</v>
      </c>
      <c r="AV423" s="4">
        <f t="shared" si="145"/>
        <v>0</v>
      </c>
      <c r="AW423" s="4" t="s">
        <v>6435</v>
      </c>
      <c r="AX423" s="4" t="str">
        <f t="shared" si="146"/>
        <v>Inclusión Social. Familia y Derechos Humanos</v>
      </c>
      <c r="AY423" s="4" t="s">
        <v>6435</v>
      </c>
      <c r="AZ423" s="4" t="str">
        <f t="shared" si="147"/>
        <v>Secretaría de Inclusión Social. Familia y Derechos Humanos</v>
      </c>
      <c r="BA423" s="4" t="s">
        <v>6435</v>
      </c>
      <c r="BB423" s="4" t="str">
        <f t="shared" si="148"/>
        <v>Bases de datos (Access)
Hojas de cálculo Excel
Documentos de texto (Word. PDF. TXT)
Multimedia</v>
      </c>
      <c r="BC423" s="4" t="s">
        <v>6435</v>
      </c>
      <c r="BD423" s="4" t="str">
        <f t="shared" si="149"/>
        <v>registros administrativos</v>
      </c>
      <c r="BE423" s="4" t="s">
        <v>6435</v>
      </c>
      <c r="BF423" s="4">
        <f t="shared" si="150"/>
        <v>0</v>
      </c>
      <c r="BG423" s="4" t="s">
        <v>6437</v>
      </c>
      <c r="BH423" s="4" t="str">
        <f t="shared" si="151"/>
        <v>("3.4.4.2","Personas en emergencia social, atendidas por la línea 123 social con enfoque diferencial","El indicador mide la atención a  personas  en situación de  emergencia social. atendidos desde el componentes 123 social  y acompañados socialmente a través de atención psicosocial  información. orientación o asesoría. intervención en crisis y la remisión y/o  para el tramite y acceso a otros servicios ","Calcular el porcentaje de NNA. adultos mayores y otros grupos poblacionales en emergencia social atendidas por la línea 123 social.","• Acuerdo Municipal número 14 de 1994 estructura el sistema municipal para la prevención y atención de desastres.
• Acuerdo municipal 59 de 2011; por el cual se crea el Departamento Administrativo de Gestión del Riesgo de Emergencia y Desastres. el Comité de Gestión del Riesgo de Emergencias y Desastres; y el Fondo Municipal para la Gestión del Riesgo de Emergencias y Desastres. se estable una destinación específica a unos ingresos corrientes y se dictan otras disposiciones.
• Acuerdo 021 de 2013. por el cual se "conforma y organiza el consejo municipal de gestión del riesgo de desastres del municipio de Medellín. los comités municipales y se dictan otras disposiciones. éste acuerdo deroga el decreto 1353 de 1994. 
• Acuerdo 1240 de 2015; por el cual se establece el sistema municipal de Gestión del Riesgo de Desastres. se re-estructura sus instancias de dirección. coordinación. y orientación; se adopta el plan municipal de riesgos de desastres PMGRD- La estrategia municipal para la respuesta de emergencias- EMRE- y el Sistema comando de incidentes-SCI- y se dictan otras disposiciones.
• Decreto Municipal 520 de 1986 por medio del cual se crean los albergues y se reglamenta su funcionamiento en el valle de aburra en caso de emergencias en el área metropolitana.
","(V1/V2)*100","V1: Número de personas en situación de emergencia social. atendidos por la línea 123 social 
V2: Número total de personas que solicitan atención  a través de la línea 123 social por situación de emergencia social
","Constante","Mensual","base de datos "," Primaria  ","Formatos formalizados en Isolución.
Base de datos.
Sistema de información de la línea 123</v>
      </c>
      <c r="BI423" s="4" t="str">
        <f t="shared" si="152"/>
        <v>","2019","0","Inclusión Social. Familia y Derechos Humanos","Secretaría de Inclusión Social. Familia y Derechos Humanos","Bases de datos (Access)
Hojas de cálculo Excel
Documentos de texto (Word. PDF. TXT)
Multimedia","registros administrativos","0),</v>
      </c>
      <c r="BJ423" s="4" t="str">
        <f t="shared" si="153"/>
        <v>("3.4.4.2","Personas en emergencia social, atendidas por la línea 123 social con enfoque diferencial","El indicador mide la atención a  personas  en situación de  emergencia social. atendidos desde el componentes 123 social  y acompañados socialmente a través de atención psicosocial  información. orientación o asesoría. intervención en crisis y la remisión y/o  para el tramite y acceso a otros servicios ","Calcular el porcentaje de NNA. adultos mayores y otros grupos poblacionales en emergencia social atendidas por la línea 123 social.","• Acuerdo Municipal número 14 de 1994 estructura el sistema municipal para la prevención y atención de desastres.
• Acuerdo municipal 59 de 2011; por el cual se crea el Departamento Administrativo de Gestión del Riesgo de Emergencia y Desastres. el Comité de Gestión del Riesgo de Emergencias y Desastres; y el Fondo Municipal para la Gestión del Riesgo de Emergencias y Desastres. se estable una destinación específica a unos ingresos corrientes y se dictan otras disposiciones.
• Acuerdo 021 de 2013. por el cual se "conforma y organiza el consejo municipal de gestión del riesgo de desastres del municipio de Medellín. los comités municipales y se dictan otras disposiciones. éste acuerdo deroga el decreto 1353 de 1994. 
• Acuerdo 1240 de 2015; por el cual se establece el sistema municipal de Gestión del Riesgo de Desastres. se re-estructura sus instancias de dirección. coordinación. y orientación; se adopta el plan municipal de riesgos de desastres PMGRD- La estrategia municipal para la respuesta de emergencias- EMRE- y el Sistema comando de incidentes-SCI- y se dictan otras disposiciones.
• Decreto Municipal 520 de 1986 por medio del cual se crean los albergues y se reglamenta su funcionamiento en el valle de aburra en caso de emergencias en el área metropolitana.
","(V1/V2)*100","V1: Número de personas en situación de emergencia social. atendidos por la línea 123 social 
V2: Número total de personas que solicitan atención  a través de la línea 123 social por situación de emergencia social
","Constante","Mensual","base de datos "," Primaria  ","Formatos formalizados en Isolución.
Base de datos.
Sistema de información de la línea 123","2019","0","Inclusión Social. Familia y Derechos Humanos","Secretaría de Inclusión Social. Familia y Derechos Humanos","Bases de datos (Access)
Hojas de cálculo Excel
Documentos de texto (Word. PDF. TXT)
Multimedia","registros administrativos","0),</v>
      </c>
    </row>
    <row r="424" spans="1:62" x14ac:dyDescent="0.2">
      <c r="A424" s="5" t="s">
        <v>422</v>
      </c>
      <c r="B424" s="6" t="s">
        <v>6034</v>
      </c>
      <c r="C424" s="15" t="s">
        <v>3157</v>
      </c>
      <c r="D424" s="15" t="s">
        <v>3158</v>
      </c>
      <c r="E424" s="15" t="s">
        <v>3159</v>
      </c>
      <c r="F424" s="15" t="s">
        <v>2272</v>
      </c>
      <c r="G424" s="15" t="s">
        <v>3160</v>
      </c>
      <c r="H424" s="15" t="s">
        <v>819</v>
      </c>
      <c r="I424" s="15" t="s">
        <v>903</v>
      </c>
      <c r="J424" s="15" t="s">
        <v>3161</v>
      </c>
      <c r="K424" s="15" t="s">
        <v>822</v>
      </c>
      <c r="L424" s="15" t="s">
        <v>3162</v>
      </c>
      <c r="M424" s="15">
        <v>2019</v>
      </c>
      <c r="N424" s="15"/>
      <c r="O424" s="15" t="s">
        <v>3163</v>
      </c>
      <c r="P424" s="15" t="s">
        <v>2839</v>
      </c>
      <c r="Q424" s="15" t="s">
        <v>3164</v>
      </c>
      <c r="R424" s="15" t="s">
        <v>897</v>
      </c>
      <c r="S424" s="15" t="s">
        <v>3165</v>
      </c>
      <c r="U424" s="10" t="s">
        <v>6434</v>
      </c>
      <c r="V424" s="4" t="str">
        <f t="shared" si="132"/>
        <v>3.4.4.3</v>
      </c>
      <c r="W424" s="122" t="s">
        <v>6435</v>
      </c>
      <c r="X424" s="4" t="str">
        <f t="shared" si="133"/>
        <v>Sistema de información social implementado</v>
      </c>
      <c r="Y424" s="4" t="s">
        <v>6435</v>
      </c>
      <c r="Z424" s="4" t="str">
        <f t="shared" si="134"/>
        <v>Mide la implementación y funcionamiento del  sistema de información que unificara la Información de todos los programas y proyectos de la Secretaría de Inclusión Social. Familia y Derechos Humanos para la atención de la población</v>
      </c>
      <c r="AA424" s="4" t="s">
        <v>6435</v>
      </c>
      <c r="AB424" s="4" t="str">
        <f t="shared" si="135"/>
        <v xml:space="preserve">Medir el avance en la implementación del sistema de información para la gestión de la información de los beneficiarios de los programas y proyectos de la Secretaría de Inclusión Social. Familia y Derechos Humanos </v>
      </c>
      <c r="AC424" s="4" t="s">
        <v>6435</v>
      </c>
      <c r="AD424" s="4" t="str">
        <f t="shared" si="136"/>
        <v>Ley 1273 DE 2009. Ley 1582 de 2012</v>
      </c>
      <c r="AE424" s="4" t="s">
        <v>6435</v>
      </c>
      <c r="AF424" s="4" t="str">
        <f t="shared" si="137"/>
        <v>(V1/V2*100)</v>
      </c>
      <c r="AG424" s="4" t="s">
        <v>6435</v>
      </c>
      <c r="AH424" s="4" t="str">
        <f t="shared" si="138"/>
        <v xml:space="preserve">V1: Número de actividades ejecutadas
V2: número total de actividades planificadas para la implementación del sistema de información social
</v>
      </c>
      <c r="AI424" s="4" t="s">
        <v>6435</v>
      </c>
      <c r="AJ424" s="4" t="str">
        <f t="shared" si="139"/>
        <v>Creciente</v>
      </c>
      <c r="AK424" s="4" t="s">
        <v>6435</v>
      </c>
      <c r="AL424" s="4" t="str">
        <f t="shared" si="140"/>
        <v>Mensual</v>
      </c>
      <c r="AM424" s="4" t="s">
        <v>6435</v>
      </c>
      <c r="AN424" s="4" t="str">
        <f t="shared" si="141"/>
        <v>informe técnico. informe de supervisión</v>
      </c>
      <c r="AO424" s="4" t="s">
        <v>6435</v>
      </c>
      <c r="AP424" s="4" t="str">
        <f t="shared" si="142"/>
        <v>Primaria</v>
      </c>
      <c r="AQ424" s="4" t="s">
        <v>6435</v>
      </c>
      <c r="AR424" s="4" t="str">
        <f t="shared" si="143"/>
        <v>Formato de Acta Única de Reunión Institucional
Formato de Listado Único Asistencia Reunión Institucional
Informes parciales y finales de Supervisión y/o Interventoría</v>
      </c>
      <c r="AS424" s="4" t="s">
        <v>6435</v>
      </c>
      <c r="AT424" s="4">
        <f t="shared" si="144"/>
        <v>2019</v>
      </c>
      <c r="AU424" s="4" t="s">
        <v>6435</v>
      </c>
      <c r="AV424" s="4">
        <f t="shared" si="145"/>
        <v>0</v>
      </c>
      <c r="AW424" s="4" t="s">
        <v>6435</v>
      </c>
      <c r="AX424" s="4" t="str">
        <f t="shared" si="146"/>
        <v>Unidad Administrativa</v>
      </c>
      <c r="AY424" s="4" t="s">
        <v>6435</v>
      </c>
      <c r="AZ424" s="4" t="str">
        <f t="shared" si="147"/>
        <v>Secretaría de Inclusión Social. Familia y Derechos Humanos</v>
      </c>
      <c r="BA424" s="4" t="s">
        <v>6435</v>
      </c>
      <c r="BB424" s="4" t="str">
        <f t="shared" si="148"/>
        <v>Hojas de cálculo (Excel)
Documentos de texto (Word. PDF. TXT)
Bases de datos</v>
      </c>
      <c r="BC424" s="4" t="s">
        <v>6435</v>
      </c>
      <c r="BD424" s="4" t="str">
        <f t="shared" si="149"/>
        <v>Registros administrativos</v>
      </c>
      <c r="BE424" s="4" t="s">
        <v>6435</v>
      </c>
      <c r="BF424" s="4" t="str">
        <f t="shared" si="150"/>
        <v>Quedo linea base 100. pero en realidad es 0. es proyecto nuevo</v>
      </c>
      <c r="BG424" s="4" t="s">
        <v>6437</v>
      </c>
      <c r="BH424" s="4" t="str">
        <f t="shared" si="151"/>
        <v>("3.4.4.3","Sistema de información social implementado","Mide la implementación y funcionamiento del  sistema de información que unificara la Información de todos los programas y proyectos de la Secretaría de Inclusión Social. Familia y Derechos Humanos para la atención de la población","Medir el avance en la implementación del sistema de información para la gestión de la información de los beneficiarios de los programas y proyectos de la Secretaría de Inclusión Social. Familia y Derechos Humanos ","Ley 1273 DE 2009. Ley 1582 de 2012","(V1/V2*100)","V1: Número de actividades ejecutadas
V2: número total de actividades planificadas para la implementación del sistema de información social
","Creciente","Mensual","informe técnico. informe de supervisión","Primaria","Formato de Acta Única de Reunión Institucional
Formato de Listado Único Asistencia Reunión Institucional
Informes parciales y finales de Supervisión y/o Interventoría</v>
      </c>
      <c r="BI424" s="4" t="str">
        <f t="shared" si="152"/>
        <v>","2019","0","Unidad Administrativa","Secretaría de Inclusión Social. Familia y Derechos Humanos","Hojas de cálculo (Excel)
Documentos de texto (Word. PDF. TXT)
Bases de datos","Registros administrativos","Quedo linea base 100. pero en realidad es 0. es proyecto nuevo),</v>
      </c>
      <c r="BJ424" s="4" t="str">
        <f t="shared" si="153"/>
        <v>("3.4.4.3","Sistema de información social implementado","Mide la implementación y funcionamiento del  sistema de información que unificara la Información de todos los programas y proyectos de la Secretaría de Inclusión Social. Familia y Derechos Humanos para la atención de la población","Medir el avance en la implementación del sistema de información para la gestión de la información de los beneficiarios de los programas y proyectos de la Secretaría de Inclusión Social. Familia y Derechos Humanos ","Ley 1273 DE 2009. Ley 1582 de 2012","(V1/V2*100)","V1: Número de actividades ejecutadas
V2: número total de actividades planificadas para la implementación del sistema de información social
","Creciente","Mensual","informe técnico. informe de supervisión","Primaria","Formato de Acta Única de Reunión Institucional
Formato de Listado Único Asistencia Reunión Institucional
Informes parciales y finales de Supervisión y/o Interventoría","2019","0","Unidad Administrativa","Secretaría de Inclusión Social. Familia y Derechos Humanos","Hojas de cálculo (Excel)
Documentos de texto (Word. PDF. TXT)
Bases de datos","Registros administrativos","Quedo linea base 100. pero en realidad es 0. es proyecto nuevo),</v>
      </c>
    </row>
    <row r="425" spans="1:62" x14ac:dyDescent="0.2">
      <c r="A425" s="5" t="s">
        <v>423</v>
      </c>
      <c r="B425" s="6" t="s">
        <v>6035</v>
      </c>
      <c r="C425" s="15" t="s">
        <v>3166</v>
      </c>
      <c r="D425" s="15" t="s">
        <v>3167</v>
      </c>
      <c r="E425" s="15" t="s">
        <v>3168</v>
      </c>
      <c r="F425" s="15" t="s">
        <v>2992</v>
      </c>
      <c r="G425" s="15" t="s">
        <v>3169</v>
      </c>
      <c r="H425" s="15" t="s">
        <v>819</v>
      </c>
      <c r="I425" s="15" t="s">
        <v>903</v>
      </c>
      <c r="J425" s="15" t="s">
        <v>3001</v>
      </c>
      <c r="K425" s="15" t="s">
        <v>822</v>
      </c>
      <c r="L425" s="15" t="s">
        <v>916</v>
      </c>
      <c r="M425" s="15" t="s">
        <v>972</v>
      </c>
      <c r="N425" s="15"/>
      <c r="O425" s="15" t="s">
        <v>2847</v>
      </c>
      <c r="P425" s="15" t="s">
        <v>3170</v>
      </c>
      <c r="Q425" s="15" t="s">
        <v>3171</v>
      </c>
      <c r="R425" s="15" t="s">
        <v>2936</v>
      </c>
      <c r="S425" s="15"/>
      <c r="U425" s="10" t="s">
        <v>6434</v>
      </c>
      <c r="V425" s="4" t="str">
        <f t="shared" si="132"/>
        <v>3.4.4.4</v>
      </c>
      <c r="W425" s="122" t="s">
        <v>6435</v>
      </c>
      <c r="X425" s="4" t="str">
        <f t="shared" si="133"/>
        <v>Personas acompañadas y atendidas con las ofertas institucional por medio de la virtualidad</v>
      </c>
      <c r="Y425" s="4" t="s">
        <v>6435</v>
      </c>
      <c r="Z425" s="4" t="str">
        <f t="shared" si="134"/>
        <v>Monitorear el acercamiento de oportunidades y el acceso de los diferentes grupos poblacionales a los servicios de la Secretaría de Inclusión Social. Familia y Derechos Humanos. así como la derivación y activación de rutas de atención de manera virtual. como estrategia para conectar la tecnología al servicio del acompañamiento familiar. individual y grupal</v>
      </c>
      <c r="AA425" s="4" t="s">
        <v>6435</v>
      </c>
      <c r="AB425" s="4" t="str">
        <f t="shared" si="135"/>
        <v>Medir la proporción de las personas acompañadas y atendidas con la oferta institucional por medio de la virtualidad en relación a los potenciales beneficiarios identificados</v>
      </c>
      <c r="AC425" s="4" t="s">
        <v>6435</v>
      </c>
      <c r="AD425" s="4" t="str">
        <f t="shared" si="136"/>
        <v>Acuerdo 54 de 2011
Acuerdo 100 de 2013
Ley 1448 de 2011
Constitución Política de Colombia de 1991: Art. 2. 5. 44. 45 y los demás artículos que se relacionan niñez.
Acuerdo 08 de 2011.
Acuerdo Municipal 144 de 2019; Acuerdo Municipal 45 de 1997.
Resolución 40/144 de la asamblea general de la ONU - Declaración sobre los derechos humanos de los individuos que no son nacionales del país en que viven. 1985</v>
      </c>
      <c r="AE425" s="4" t="s">
        <v>6435</v>
      </c>
      <c r="AF425" s="4" t="str">
        <f t="shared" si="137"/>
        <v xml:space="preserve">(V1/V2)*100 </v>
      </c>
      <c r="AG425" s="4" t="s">
        <v>6435</v>
      </c>
      <c r="AH425" s="4" t="str">
        <f t="shared" si="138"/>
        <v xml:space="preserve">V1: Número de personas acompañadas y atendidas con la oferta institucional por medio de la virtualidad
V2: Total de número de personas identificadas que requieren atención con la  oferta institucional por medio de la virtualidad
</v>
      </c>
      <c r="AI425" s="4" t="s">
        <v>6435</v>
      </c>
      <c r="AJ425" s="4" t="str">
        <f t="shared" si="139"/>
        <v>Creciente</v>
      </c>
      <c r="AK425" s="4" t="s">
        <v>6435</v>
      </c>
      <c r="AL425" s="4" t="str">
        <f t="shared" si="140"/>
        <v>Mensual</v>
      </c>
      <c r="AM425" s="4" t="s">
        <v>6435</v>
      </c>
      <c r="AN425" s="4" t="str">
        <f t="shared" si="141"/>
        <v>Base de datos del proyecto</v>
      </c>
      <c r="AO425" s="4" t="s">
        <v>6435</v>
      </c>
      <c r="AP425" s="4" t="str">
        <f t="shared" si="142"/>
        <v>Primaria</v>
      </c>
      <c r="AQ425" s="4" t="s">
        <v>6435</v>
      </c>
      <c r="AR425" s="4" t="str">
        <f t="shared" si="143"/>
        <v>Bases de datos</v>
      </c>
      <c r="AS425" s="4" t="s">
        <v>6435</v>
      </c>
      <c r="AT425" s="4" t="str">
        <f t="shared" si="144"/>
        <v>N/A</v>
      </c>
      <c r="AU425" s="4" t="s">
        <v>6435</v>
      </c>
      <c r="AV425" s="4">
        <f t="shared" si="145"/>
        <v>0</v>
      </c>
      <c r="AW425" s="4" t="s">
        <v>6435</v>
      </c>
      <c r="AX425" s="4" t="str">
        <f t="shared" si="146"/>
        <v>Secretaría de Inclusión Social, Familia y Derechos Humanos</v>
      </c>
      <c r="AY425" s="4" t="s">
        <v>6435</v>
      </c>
      <c r="AZ425" s="4" t="str">
        <f t="shared" si="147"/>
        <v>Unidad de Programas Sociales Especiales</v>
      </c>
      <c r="BA425" s="4" t="s">
        <v>6435</v>
      </c>
      <c r="BB425" s="4" t="str">
        <f t="shared" si="148"/>
        <v xml:space="preserve"> hojas de cálculo (Excel). documentos de texto (Word. PDF)</v>
      </c>
      <c r="BC425" s="4" t="s">
        <v>6435</v>
      </c>
      <c r="BD425" s="4" t="str">
        <f t="shared" si="149"/>
        <v xml:space="preserve">Registros administrativos </v>
      </c>
      <c r="BE425" s="4" t="s">
        <v>6435</v>
      </c>
      <c r="BF425" s="4">
        <f t="shared" si="150"/>
        <v>0</v>
      </c>
      <c r="BG425" s="4" t="s">
        <v>6437</v>
      </c>
      <c r="BH425" s="4" t="str">
        <f t="shared" si="151"/>
        <v>("3.4.4.4","Personas acompañadas y atendidas con las ofertas institucional por medio de la virtualidad","Monitorear el acercamiento de oportunidades y el acceso de los diferentes grupos poblacionales a los servicios de la Secretaría de Inclusión Social. Familia y Derechos Humanos. así como la derivación y activación de rutas de atención de manera virtual. como estrategia para conectar la tecnología al servicio del acompañamiento familiar. individual y grupal","Medir la proporción de las personas acompañadas y atendidas con la oferta institucional por medio de la virtualidad en relación a los potenciales beneficiarios identificados","Acuerdo 54 de 2011
Acuerdo 100 de 2013
Ley 1448 de 2011
Constitución Política de Colombia de 1991: Art. 2. 5. 44. 45 y los demás artículos que se relacionan niñez.
Acuerdo 08 de 2011.
Acuerdo Municipal 144 de 2019; Acuerdo Municipal 45 de 1997.
Resolución 40/144 de la asamblea general de la ONU - Declaración sobre los derechos humanos de los individuos que no son nacionales del país en que viven. 1985","(V1/V2)*100 ","V1: Número de personas acompañadas y atendidas con la oferta institucional por medio de la virtualidad
V2: Total de número de personas identificadas que requieren atención con la  oferta institucional por medio de la virtualidad
","Creciente","Mensual","Base de datos del proyecto","Primaria","Bases de datos</v>
      </c>
      <c r="BI425" s="4" t="str">
        <f t="shared" si="152"/>
        <v>","N/A","0","Secretaría de Inclusión Social, Familia y Derechos Humanos","Unidad de Programas Sociales Especiales"," hojas de cálculo (Excel). documentos de texto (Word. PDF)","Registros administrativos ","0),</v>
      </c>
      <c r="BJ425" s="4" t="str">
        <f t="shared" si="153"/>
        <v>("3.4.4.4","Personas acompañadas y atendidas con las ofertas institucional por medio de la virtualidad","Monitorear el acercamiento de oportunidades y el acceso de los diferentes grupos poblacionales a los servicios de la Secretaría de Inclusión Social. Familia y Derechos Humanos. así como la derivación y activación de rutas de atención de manera virtual. como estrategia para conectar la tecnología al servicio del acompañamiento familiar. individual y grupal","Medir la proporción de las personas acompañadas y atendidas con la oferta institucional por medio de la virtualidad en relación a los potenciales beneficiarios identificados","Acuerdo 54 de 2011
Acuerdo 100 de 2013
Ley 1448 de 2011
Constitución Política de Colombia de 1991: Art. 2. 5. 44. 45 y los demás artículos que se relacionan niñez.
Acuerdo 08 de 2011.
Acuerdo Municipal 144 de 2019; Acuerdo Municipal 45 de 1997.
Resolución 40/144 de la asamblea general de la ONU - Declaración sobre los derechos humanos de los individuos que no son nacionales del país en que viven. 1985","(V1/V2)*100 ","V1: Número de personas acompañadas y atendidas con la oferta institucional por medio de la virtualidad
V2: Total de número de personas identificadas que requieren atención con la  oferta institucional por medio de la virtualidad
","Creciente","Mensual","Base de datos del proyecto","Primaria","Bases de datos","N/A","0","Secretaría de Inclusión Social, Familia y Derechos Humanos","Unidad de Programas Sociales Especiales"," hojas de cálculo (Excel). documentos de texto (Word. PDF)","Registros administrativos ","0),</v>
      </c>
    </row>
    <row r="426" spans="1:62" x14ac:dyDescent="0.2">
      <c r="A426" s="5" t="s">
        <v>424</v>
      </c>
      <c r="B426" s="6" t="s">
        <v>6036</v>
      </c>
      <c r="C426" s="15" t="s">
        <v>3172</v>
      </c>
      <c r="D426" s="15" t="s">
        <v>3173</v>
      </c>
      <c r="E426" s="15" t="s">
        <v>3174</v>
      </c>
      <c r="F426" s="15" t="s">
        <v>817</v>
      </c>
      <c r="G426" s="15" t="s">
        <v>3175</v>
      </c>
      <c r="H426" s="15" t="s">
        <v>1112</v>
      </c>
      <c r="I426" s="15" t="s">
        <v>903</v>
      </c>
      <c r="J426" s="15" t="s">
        <v>3176</v>
      </c>
      <c r="K426" s="15" t="s">
        <v>3177</v>
      </c>
      <c r="L426" s="15" t="s">
        <v>3176</v>
      </c>
      <c r="M426" s="15" t="s">
        <v>842</v>
      </c>
      <c r="N426" s="37"/>
      <c r="O426" s="15" t="s">
        <v>2900</v>
      </c>
      <c r="P426" s="15" t="s">
        <v>2839</v>
      </c>
      <c r="Q426" s="37" t="s">
        <v>2976</v>
      </c>
      <c r="R426" s="15" t="s">
        <v>3178</v>
      </c>
      <c r="S426" s="15"/>
      <c r="U426" s="10" t="s">
        <v>6434</v>
      </c>
      <c r="V426" s="4" t="str">
        <f t="shared" si="132"/>
        <v>3.4.4.5</v>
      </c>
      <c r="W426" s="122" t="s">
        <v>6435</v>
      </c>
      <c r="X426" s="4" t="str">
        <f t="shared" si="133"/>
        <v>Familias de los diferentes grupos poblacionales identificadas como población vulnerable que no se encuentran registradas en SISBEN</v>
      </c>
      <c r="Y426" s="4" t="s">
        <v>6435</v>
      </c>
      <c r="Z426" s="4" t="str">
        <f t="shared" si="134"/>
        <v>Conocer el porcentaje de las familias identificadas como población vulnerable que no se encuentran registradas en SISBEN</v>
      </c>
      <c r="AA426" s="4" t="s">
        <v>6435</v>
      </c>
      <c r="AB426" s="4" t="str">
        <f t="shared" si="135"/>
        <v>Identificar las familias  que no se encuentran registradas en el SISBEN. y están  en condición de vulnerabilidad socioeconómica</v>
      </c>
      <c r="AC426" s="4" t="s">
        <v>6435</v>
      </c>
      <c r="AD426" s="4" t="str">
        <f t="shared" si="136"/>
        <v>Ley 1361 de 2009-Política Pública Nacional de Apoyo y Fortalecimiento a las Familias 2018- Política Nacional para las Familias Colombianas 2012 – 2022- -Acuerdo 54 de 2011-Plan Estratégico para la Familia 2014-2022.</v>
      </c>
      <c r="AE426" s="4" t="s">
        <v>6435</v>
      </c>
      <c r="AF426" s="4" t="str">
        <f t="shared" si="137"/>
        <v>V1</v>
      </c>
      <c r="AG426" s="4" t="s">
        <v>6435</v>
      </c>
      <c r="AH426" s="4" t="str">
        <f t="shared" si="138"/>
        <v>V1:  Número total de familias que no registran con sisben y son identificadas con vulnerabilidad socioeconómica</v>
      </c>
      <c r="AI426" s="4" t="s">
        <v>6435</v>
      </c>
      <c r="AJ426" s="4" t="str">
        <f t="shared" si="139"/>
        <v>Constante</v>
      </c>
      <c r="AK426" s="4" t="s">
        <v>6435</v>
      </c>
      <c r="AL426" s="4" t="str">
        <f t="shared" si="140"/>
        <v>Mensual</v>
      </c>
      <c r="AM426" s="4" t="s">
        <v>6435</v>
      </c>
      <c r="AN426" s="4" t="str">
        <f t="shared" si="141"/>
        <v xml:space="preserve">Base de datos </v>
      </c>
      <c r="AO426" s="4" t="s">
        <v>6435</v>
      </c>
      <c r="AP426" s="4" t="str">
        <f t="shared" si="142"/>
        <v xml:space="preserve">Primaria
</v>
      </c>
      <c r="AQ426" s="4" t="s">
        <v>6435</v>
      </c>
      <c r="AR426" s="4" t="str">
        <f t="shared" si="143"/>
        <v xml:space="preserve">Base de datos </v>
      </c>
      <c r="AS426" s="4" t="s">
        <v>6435</v>
      </c>
      <c r="AT426" s="4" t="str">
        <f t="shared" si="144"/>
        <v>NA</v>
      </c>
      <c r="AU426" s="4" t="s">
        <v>6435</v>
      </c>
      <c r="AV426" s="4">
        <f t="shared" si="145"/>
        <v>0</v>
      </c>
      <c r="AW426" s="4" t="s">
        <v>6435</v>
      </c>
      <c r="AX426" s="4" t="str">
        <f t="shared" si="146"/>
        <v xml:space="preserve">Unidad Familia Medellìn </v>
      </c>
      <c r="AY426" s="4" t="s">
        <v>6435</v>
      </c>
      <c r="AZ426" s="4" t="str">
        <f t="shared" si="147"/>
        <v>Secretaría de Inclusión Social. Familia y Derechos Humanos</v>
      </c>
      <c r="BA426" s="4" t="s">
        <v>6435</v>
      </c>
      <c r="BB426" s="4" t="str">
        <f t="shared" si="148"/>
        <v xml:space="preserve"> 
Hojas de cálculo (Excel)
Bases de datos</v>
      </c>
      <c r="BC426" s="4" t="s">
        <v>6435</v>
      </c>
      <c r="BD426" s="4" t="str">
        <f t="shared" si="149"/>
        <v xml:space="preserve"> registros administrativos</v>
      </c>
      <c r="BE426" s="4" t="s">
        <v>6435</v>
      </c>
      <c r="BF426" s="4">
        <f t="shared" si="150"/>
        <v>0</v>
      </c>
      <c r="BG426" s="4" t="s">
        <v>6437</v>
      </c>
      <c r="BH426" s="4" t="str">
        <f t="shared" si="151"/>
        <v xml:space="preserve">("3.4.4.5","Familias de los diferentes grupos poblacionales identificadas como población vulnerable que no se encuentran registradas en SISBEN","Conocer el porcentaje de las familias identificadas como población vulnerable que no se encuentran registradas en SISBEN","Identificar las familias  que no se encuentran registradas en el SISBEN. y están  en condición de vulnerabilidad socioeconómica","Ley 1361 de 2009-Política Pública Nacional de Apoyo y Fortalecimiento a las Familias 2018- Política Nacional para las Familias Colombianas 2012 – 2022- -Acuerdo 54 de 2011-Plan Estratégico para la Familia 2014-2022.","V1","V1:  Número total de familias que no registran con sisben y son identificadas con vulnerabilidad socioeconómica","Constante","Mensual","Base de datos ","Primaria
","Base de datos </v>
      </c>
      <c r="BI426" s="4" t="str">
        <f t="shared" si="152"/>
        <v>","NA","0","Unidad Familia Medellìn ","Secretaría de Inclusión Social. Familia y Derechos Humanos"," 
Hojas de cálculo (Excel)
Bases de datos"," registros administrativos","0),</v>
      </c>
      <c r="BJ426" s="4" t="str">
        <f t="shared" si="153"/>
        <v>("3.4.4.5","Familias de los diferentes grupos poblacionales identificadas como población vulnerable que no se encuentran registradas en SISBEN","Conocer el porcentaje de las familias identificadas como población vulnerable que no se encuentran registradas en SISBEN","Identificar las familias  que no se encuentran registradas en el SISBEN. y están  en condición de vulnerabilidad socioeconómica","Ley 1361 de 2009-Política Pública Nacional de Apoyo y Fortalecimiento a las Familias 2018- Política Nacional para las Familias Colombianas 2012 – 2022- -Acuerdo 54 de 2011-Plan Estratégico para la Familia 2014-2022.","V1","V1:  Número total de familias que no registran con sisben y son identificadas con vulnerabilidad socioeconómica","Constante","Mensual","Base de datos ","Primaria
","Base de datos ","NA","0","Unidad Familia Medellìn ","Secretaría de Inclusión Social. Familia y Derechos Humanos"," 
Hojas de cálculo (Excel)
Bases de datos"," registros administrativos","0),</v>
      </c>
    </row>
    <row r="427" spans="1:62" x14ac:dyDescent="0.2">
      <c r="A427" s="5" t="s">
        <v>425</v>
      </c>
      <c r="B427" s="6" t="s">
        <v>6037</v>
      </c>
      <c r="C427" s="15" t="s">
        <v>3179</v>
      </c>
      <c r="D427" s="15" t="s">
        <v>3180</v>
      </c>
      <c r="E427" s="15" t="s">
        <v>2835</v>
      </c>
      <c r="F427" s="15" t="s">
        <v>2992</v>
      </c>
      <c r="G427" s="15" t="s">
        <v>3181</v>
      </c>
      <c r="H427" s="15" t="s">
        <v>819</v>
      </c>
      <c r="I427" s="15" t="s">
        <v>903</v>
      </c>
      <c r="J427" s="15" t="s">
        <v>3161</v>
      </c>
      <c r="K427" s="15" t="s">
        <v>822</v>
      </c>
      <c r="L427" s="15" t="s">
        <v>2462</v>
      </c>
      <c r="M427" s="15">
        <v>2019</v>
      </c>
      <c r="N427" s="37"/>
      <c r="O427" s="15" t="s">
        <v>2959</v>
      </c>
      <c r="P427" s="15" t="s">
        <v>2839</v>
      </c>
      <c r="Q427" s="37" t="s">
        <v>3182</v>
      </c>
      <c r="R427" s="15" t="s">
        <v>3183</v>
      </c>
      <c r="S427" s="15"/>
      <c r="U427" s="10" t="s">
        <v>6434</v>
      </c>
      <c r="V427" s="4" t="str">
        <f t="shared" si="132"/>
        <v>3.4.5.1</v>
      </c>
      <c r="W427" s="122" t="s">
        <v>6435</v>
      </c>
      <c r="X427" s="4" t="str">
        <f t="shared" si="133"/>
        <v>Política Pública de Seguridad Alimentaria y Nutricional actualizada</v>
      </c>
      <c r="Y427" s="4" t="s">
        <v>6435</v>
      </c>
      <c r="Z427" s="4" t="str">
        <f t="shared" si="134"/>
        <v>Realizar seguimiento a la  actualización de la Política Pública de Seguridad Alimentaria y Nutricional. acorde a las necesidades actuales de la población de Medellín.</v>
      </c>
      <c r="AA427" s="4" t="s">
        <v>6435</v>
      </c>
      <c r="AB427" s="4" t="str">
        <f t="shared" si="135"/>
        <v xml:space="preserve">Medir el avance del proceso de actualización de la política pública de seguridad alimentaria y nutricional </v>
      </c>
      <c r="AC427" s="4" t="s">
        <v>6435</v>
      </c>
      <c r="AD427" s="4" t="str">
        <f t="shared" si="136"/>
        <v>• Acuerdo 38 de 2005
• Acuerdo 100 de 2013
• Conpes 113 de 2007
• Conpes 140 de 2011
• Decreto 2055 de 2009</v>
      </c>
      <c r="AE427" s="4" t="s">
        <v>6435</v>
      </c>
      <c r="AF427" s="4" t="str">
        <f t="shared" si="137"/>
        <v xml:space="preserve">(V1/V2)*100 </v>
      </c>
      <c r="AG427" s="4" t="s">
        <v>6435</v>
      </c>
      <c r="AH427" s="4" t="str">
        <f t="shared" si="138"/>
        <v>V1: Número de actividades de actualización del plan realizadas
V2: Número total de actividades para la actualización de la Política Pública de Seguridad Alimentaria y Nutricional planificadas.</v>
      </c>
      <c r="AI427" s="4" t="s">
        <v>6435</v>
      </c>
      <c r="AJ427" s="4" t="str">
        <f t="shared" si="139"/>
        <v>Creciente</v>
      </c>
      <c r="AK427" s="4" t="s">
        <v>6435</v>
      </c>
      <c r="AL427" s="4" t="str">
        <f t="shared" si="140"/>
        <v>Mensual</v>
      </c>
      <c r="AM427" s="4" t="s">
        <v>6435</v>
      </c>
      <c r="AN427" s="4" t="str">
        <f t="shared" si="141"/>
        <v>informe técnico. informe de supervisión</v>
      </c>
      <c r="AO427" s="4" t="s">
        <v>6435</v>
      </c>
      <c r="AP427" s="4" t="str">
        <f t="shared" si="142"/>
        <v>Primaria</v>
      </c>
      <c r="AQ427" s="4" t="s">
        <v>6435</v>
      </c>
      <c r="AR427" s="4" t="str">
        <f t="shared" si="143"/>
        <v>Informe</v>
      </c>
      <c r="AS427" s="4" t="s">
        <v>6435</v>
      </c>
      <c r="AT427" s="4">
        <f t="shared" si="144"/>
        <v>2019</v>
      </c>
      <c r="AU427" s="4" t="s">
        <v>6435</v>
      </c>
      <c r="AV427" s="4">
        <f t="shared" si="145"/>
        <v>0</v>
      </c>
      <c r="AW427" s="4" t="s">
        <v>6435</v>
      </c>
      <c r="AX427" s="4" t="str">
        <f t="shared" si="146"/>
        <v>Equipo de Seguridad Alimentaria y Nutricional</v>
      </c>
      <c r="AY427" s="4" t="s">
        <v>6435</v>
      </c>
      <c r="AZ427" s="4" t="str">
        <f t="shared" si="147"/>
        <v>Secretaría de Inclusión Social. Familia y Derechos Humanos</v>
      </c>
      <c r="BA427" s="4" t="s">
        <v>6435</v>
      </c>
      <c r="BB427" s="4" t="str">
        <f t="shared" si="148"/>
        <v>Documentos de texto (Word. PDF. TXT). .</v>
      </c>
      <c r="BC427" s="4" t="s">
        <v>6435</v>
      </c>
      <c r="BD427" s="4" t="str">
        <f t="shared" si="149"/>
        <v>Registros administrativo</v>
      </c>
      <c r="BE427" s="4" t="s">
        <v>6435</v>
      </c>
      <c r="BF427" s="4">
        <f t="shared" si="150"/>
        <v>0</v>
      </c>
      <c r="BG427" s="4" t="s">
        <v>6437</v>
      </c>
      <c r="BH427" s="4" t="str">
        <f t="shared" si="151"/>
        <v>("3.4.5.1","Política Pública de Seguridad Alimentaria y Nutricional actualizada","Realizar seguimiento a la  actualización de la Política Pública de Seguridad Alimentaria y Nutricional. acorde a las necesidades actuales de la población de Medellín.","Medir el avance del proceso de actualización de la política pública de seguridad alimentaria y nutricional ","• Acuerdo 38 de 2005
• Acuerdo 100 de 2013
• Conpes 113 de 2007
• Conpes 140 de 2011
• Decreto 2055 de 2009","(V1/V2)*100 ","V1: Número de actividades de actualización del plan realizadas
V2: Número total de actividades para la actualización de la Política Pública de Seguridad Alimentaria y Nutricional planificadas.","Creciente","Mensual","informe técnico. informe de supervisión","Primaria","Informe</v>
      </c>
      <c r="BI427" s="4" t="str">
        <f t="shared" si="152"/>
        <v>","2019","0","Equipo de Seguridad Alimentaria y Nutricional","Secretaría de Inclusión Social. Familia y Derechos Humanos","Documentos de texto (Word. PDF. TXT). .","Registros administrativo","0),</v>
      </c>
      <c r="BJ427" s="4" t="str">
        <f t="shared" si="153"/>
        <v>("3.4.5.1","Política Pública de Seguridad Alimentaria y Nutricional actualizada","Realizar seguimiento a la  actualización de la Política Pública de Seguridad Alimentaria y Nutricional. acorde a las necesidades actuales de la población de Medellín.","Medir el avance del proceso de actualización de la política pública de seguridad alimentaria y nutricional ","• Acuerdo 38 de 2005
• Acuerdo 100 de 2013
• Conpes 113 de 2007
• Conpes 140 de 2011
• Decreto 2055 de 2009","(V1/V2)*100 ","V1: Número de actividades de actualización del plan realizadas
V2: Número total de actividades para la actualización de la Política Pública de Seguridad Alimentaria y Nutricional planificadas.","Creciente","Mensual","informe técnico. informe de supervisión","Primaria","Informe","2019","0","Equipo de Seguridad Alimentaria y Nutricional","Secretaría de Inclusión Social. Familia y Derechos Humanos","Documentos de texto (Word. PDF. TXT). .","Registros administrativo","0),</v>
      </c>
    </row>
    <row r="428" spans="1:62" x14ac:dyDescent="0.2">
      <c r="A428" s="5" t="s">
        <v>426</v>
      </c>
      <c r="B428" s="6" t="s">
        <v>6038</v>
      </c>
      <c r="C428" s="15" t="s">
        <v>3184</v>
      </c>
      <c r="D428" s="15" t="s">
        <v>3185</v>
      </c>
      <c r="E428" s="15" t="s">
        <v>3186</v>
      </c>
      <c r="F428" s="15" t="s">
        <v>817</v>
      </c>
      <c r="G428" s="15" t="s">
        <v>3187</v>
      </c>
      <c r="H428" s="15" t="s">
        <v>3188</v>
      </c>
      <c r="I428" s="15" t="s">
        <v>903</v>
      </c>
      <c r="J428" s="15" t="s">
        <v>3189</v>
      </c>
      <c r="K428" s="15" t="s">
        <v>822</v>
      </c>
      <c r="L428" s="15" t="s">
        <v>3190</v>
      </c>
      <c r="M428" s="15">
        <v>2019</v>
      </c>
      <c r="N428" s="15"/>
      <c r="O428" s="15" t="s">
        <v>3191</v>
      </c>
      <c r="P428" s="15" t="s">
        <v>2839</v>
      </c>
      <c r="Q428" s="37" t="s">
        <v>2887</v>
      </c>
      <c r="R428" s="15" t="s">
        <v>897</v>
      </c>
      <c r="S428" s="15"/>
      <c r="U428" s="10" t="s">
        <v>6434</v>
      </c>
      <c r="V428" s="4" t="str">
        <f t="shared" si="132"/>
        <v>3.4.5.2</v>
      </c>
      <c r="W428" s="122" t="s">
        <v>6435</v>
      </c>
      <c r="X428" s="4" t="str">
        <f t="shared" si="133"/>
        <v>Comunas y corregimientos con estrategia de acompañamiento psicosocial y formación de cuidadores de personas mayores y/o con discapacidad implementada</v>
      </c>
      <c r="Y428" s="4" t="s">
        <v>6435</v>
      </c>
      <c r="Z428" s="4" t="str">
        <f t="shared" si="134"/>
        <v>En el marco de la ejecución de la política pública de cuidadores. se reconoce la persona cuidadora como eje fundamental en el cuidado y bienestar de personas dependientes de cuidado. reconociéndoles como sujeto de derechos y también de cuidado. por ello la administración como ente publico busca posibilitar la cualificación de los cuidadores. al tiempo que se gestiona el acompañamiento psicosocial para el desarrollo de su vida personal.</v>
      </c>
      <c r="AA428" s="4" t="s">
        <v>6435</v>
      </c>
      <c r="AB428" s="4" t="str">
        <f t="shared" si="135"/>
        <v>Mide la cobertura de la implementación de la estrategia de acompañamiento psicosocial y formación de cuidadores de personas mayores y/o con discapacidad en las comunas y corregimientos de la ciudad de Medellín</v>
      </c>
      <c r="AC428" s="4" t="s">
        <v>6435</v>
      </c>
      <c r="AD428" s="4" t="str">
        <f t="shared" si="136"/>
        <v>Ley 1413 de 2010
Decreto 536 de 2018
Acuerdo 27 de 2015</v>
      </c>
      <c r="AE428" s="4" t="s">
        <v>6435</v>
      </c>
      <c r="AF428" s="4" t="str">
        <f t="shared" si="137"/>
        <v>V1</v>
      </c>
      <c r="AG428" s="4" t="s">
        <v>6435</v>
      </c>
      <c r="AH428" s="4" t="str">
        <f t="shared" si="138"/>
        <v>V1: Número de Comunas y corregimientos con estrategia de acompañamiento psicosocial y formación de cuidadores de personas mayores y/o con discapacidad implementada</v>
      </c>
      <c r="AI428" s="4" t="s">
        <v>6435</v>
      </c>
      <c r="AJ428" s="4" t="str">
        <f t="shared" si="139"/>
        <v xml:space="preserve">Constante </v>
      </c>
      <c r="AK428" s="4" t="s">
        <v>6435</v>
      </c>
      <c r="AL428" s="4" t="str">
        <f t="shared" si="140"/>
        <v>Mensual</v>
      </c>
      <c r="AM428" s="4" t="s">
        <v>6435</v>
      </c>
      <c r="AN428" s="4" t="str">
        <f t="shared" si="141"/>
        <v xml:space="preserve">Sistema de Información Beneficiarios de la Secretaría de Inclusión Social. Familia y Derechos Humanos.
Informes de supervisión </v>
      </c>
      <c r="AO428" s="4" t="s">
        <v>6435</v>
      </c>
      <c r="AP428" s="4" t="str">
        <f t="shared" si="142"/>
        <v>Primaria</v>
      </c>
      <c r="AQ428" s="4" t="s">
        <v>6435</v>
      </c>
      <c r="AR428" s="4" t="str">
        <f t="shared" si="143"/>
        <v xml:space="preserve">
Formato de Acta de compromiso capacitación a cuidadores de Personas Mayores
Formato de Remisión Personas Mayores
Formato de Visita domiciliaria capacitación de cuidadores de Personas Mayores
Formato de Encuesta de Satisfacción Capacitación de Cuidadores Personas Mayores
Formato de Asistencia Cuidadores de Personas Mayores
Formato de Etapa de Seguimiento Capacitación de Cuidadores de Personas Mayores
Formato de Cronograma de Visitas Personas Mayores
Formato de Acta Única de Reunión Institucional
Formato de Listado Único Asistencia Reunión Institucional
Carpeta de atención individual
Entrevista a cuidadores de personas con discapacidad - Ser capaz
</v>
      </c>
      <c r="AS428" s="4" t="s">
        <v>6435</v>
      </c>
      <c r="AT428" s="4">
        <f t="shared" si="144"/>
        <v>2019</v>
      </c>
      <c r="AU428" s="4" t="s">
        <v>6435</v>
      </c>
      <c r="AV428" s="4">
        <f t="shared" si="145"/>
        <v>0</v>
      </c>
      <c r="AW428" s="4" t="s">
        <v>6435</v>
      </c>
      <c r="AX428" s="4" t="str">
        <f t="shared" si="146"/>
        <v>Equipo de personas mayores -
Unidad de Discapacidad</v>
      </c>
      <c r="AY428" s="4" t="s">
        <v>6435</v>
      </c>
      <c r="AZ428" s="4" t="str">
        <f t="shared" si="147"/>
        <v>Secretaría de Inclusión Social. Familia y Derechos Humanos</v>
      </c>
      <c r="BA428" s="4" t="s">
        <v>6435</v>
      </c>
      <c r="BB428" s="4" t="str">
        <f t="shared" si="148"/>
        <v>Hojas de cálculo (Excel)
Documentos de texto (Word. PDF. TXT)
Multimedia</v>
      </c>
      <c r="BC428" s="4" t="s">
        <v>6435</v>
      </c>
      <c r="BD428" s="4" t="str">
        <f t="shared" si="149"/>
        <v>Registros administrativos</v>
      </c>
      <c r="BE428" s="4" t="s">
        <v>6435</v>
      </c>
      <c r="BF428" s="4">
        <f t="shared" si="150"/>
        <v>0</v>
      </c>
      <c r="BG428" s="4" t="s">
        <v>6437</v>
      </c>
      <c r="BH428" s="4" t="str">
        <f t="shared" si="151"/>
        <v xml:space="preserve">("3.4.5.2","Comunas y corregimientos con estrategia de acompañamiento psicosocial y formación de cuidadores de personas mayores y/o con discapacidad implementada","En el marco de la ejecución de la política pública de cuidadores. se reconoce la persona cuidadora como eje fundamental en el cuidado y bienestar de personas dependientes de cuidado. reconociéndoles como sujeto de derechos y también de cuidado. por ello la administración como ente publico busca posibilitar la cualificación de los cuidadores. al tiempo que se gestiona el acompañamiento psicosocial para el desarrollo de su vida personal.","Mide la cobertura de la implementación de la estrategia de acompañamiento psicosocial y formación de cuidadores de personas mayores y/o con discapacidad en las comunas y corregimientos de la ciudad de Medellín","Ley 1413 de 2010
Decreto 536 de 2018
Acuerdo 27 de 2015","V1","V1: Número de Comunas y corregimientos con estrategia de acompañamiento psicosocial y formación de cuidadores de personas mayores y/o con discapacidad implementada","Constante ","Mensual","Sistema de Información Beneficiarios de la Secretaría de Inclusión Social. Familia y Derechos Humanos.
Informes de supervisión ","Primaria","
Formato de Acta de compromiso capacitación a cuidadores de Personas Mayores
Formato de Remisión Personas Mayores
Formato de Visita domiciliaria capacitación de cuidadores de Personas Mayores
Formato de Encuesta de Satisfacción Capacitación de Cuidadores Personas Mayores
Formato de Asistencia Cuidadores de Personas Mayores
Formato de Etapa de Seguimiento Capacitación de Cuidadores de Personas Mayores
Formato de Cronograma de Visitas Personas Mayores
Formato de Acta Única de Reunión Institucional
Formato de Listado Único Asistencia Reunión Institucional
Carpeta de atención individual
Entrevista a cuidadores de personas con discapacidad - Ser capaz
</v>
      </c>
      <c r="BI428" s="4" t="str">
        <f t="shared" si="152"/>
        <v>","2019","0","Equipo de personas mayores -
Unidad de Discapacidad","Secretaría de Inclusión Social. Familia y Derechos Humanos","Hojas de cálculo (Excel)
Documentos de texto (Word. PDF. TXT)
Multimedia","Registros administrativos","0),</v>
      </c>
      <c r="BJ428" s="4" t="str">
        <f t="shared" si="153"/>
        <v>("3.4.5.2","Comunas y corregimientos con estrategia de acompañamiento psicosocial y formación de cuidadores de personas mayores y/o con discapacidad implementada","En el marco de la ejecución de la política pública de cuidadores. se reconoce la persona cuidadora como eje fundamental en el cuidado y bienestar de personas dependientes de cuidado. reconociéndoles como sujeto de derechos y también de cuidado. por ello la administración como ente publico busca posibilitar la cualificación de los cuidadores. al tiempo que se gestiona el acompañamiento psicosocial para el desarrollo de su vida personal.","Mide la cobertura de la implementación de la estrategia de acompañamiento psicosocial y formación de cuidadores de personas mayores y/o con discapacidad en las comunas y corregimientos de la ciudad de Medellín","Ley 1413 de 2010
Decreto 536 de 2018
Acuerdo 27 de 2015","V1","V1: Número de Comunas y corregimientos con estrategia de acompañamiento psicosocial y formación de cuidadores de personas mayores y/o con discapacidad implementada","Constante ","Mensual","Sistema de Información Beneficiarios de la Secretaría de Inclusión Social. Familia y Derechos Humanos.
Informes de supervisión ","Primaria","
Formato de Acta de compromiso capacitación a cuidadores de Personas Mayores
Formato de Remisión Personas Mayores
Formato de Visita domiciliaria capacitación de cuidadores de Personas Mayores
Formato de Encuesta de Satisfacción Capacitación de Cuidadores Personas Mayores
Formato de Asistencia Cuidadores de Personas Mayores
Formato de Etapa de Seguimiento Capacitación de Cuidadores de Personas Mayores
Formato de Cronograma de Visitas Personas Mayores
Formato de Acta Única de Reunión Institucional
Formato de Listado Único Asistencia Reunión Institucional
Carpeta de atención individual
Entrevista a cuidadores de personas con discapacidad - Ser capaz
","2019","0","Equipo de personas mayores -
Unidad de Discapacidad","Secretaría de Inclusión Social. Familia y Derechos Humanos","Hojas de cálculo (Excel)
Documentos de texto (Word. PDF. TXT)
Multimedia","Registros administrativos","0),</v>
      </c>
    </row>
    <row r="429" spans="1:62" x14ac:dyDescent="0.2">
      <c r="A429" s="5" t="s">
        <v>427</v>
      </c>
      <c r="B429" s="6" t="s">
        <v>6039</v>
      </c>
      <c r="C429" s="14" t="s">
        <v>3192</v>
      </c>
      <c r="D429" s="14" t="s">
        <v>3193</v>
      </c>
      <c r="E429" s="14" t="s">
        <v>2843</v>
      </c>
      <c r="F429" s="14" t="s">
        <v>2992</v>
      </c>
      <c r="G429" s="14" t="s">
        <v>3194</v>
      </c>
      <c r="H429" s="14" t="s">
        <v>819</v>
      </c>
      <c r="I429" s="14" t="s">
        <v>903</v>
      </c>
      <c r="J429" s="14" t="s">
        <v>3195</v>
      </c>
      <c r="K429" s="14" t="s">
        <v>822</v>
      </c>
      <c r="L429" s="14" t="s">
        <v>3011</v>
      </c>
      <c r="M429" s="14">
        <v>2019</v>
      </c>
      <c r="N429" s="14"/>
      <c r="O429" s="14" t="s">
        <v>3012</v>
      </c>
      <c r="P429" s="14" t="s">
        <v>2839</v>
      </c>
      <c r="Q429" s="66" t="s">
        <v>3020</v>
      </c>
      <c r="R429" s="14" t="s">
        <v>3196</v>
      </c>
      <c r="S429" s="14" t="s">
        <v>3197</v>
      </c>
      <c r="U429" s="10" t="s">
        <v>6434</v>
      </c>
      <c r="V429" s="4" t="str">
        <f t="shared" si="132"/>
        <v>3.4.5.3</v>
      </c>
      <c r="W429" s="122" t="s">
        <v>6435</v>
      </c>
      <c r="X429" s="4" t="str">
        <f t="shared" si="133"/>
        <v>Política pública de infancia y adolescencia divulgada y monitoreada</v>
      </c>
      <c r="Y429" s="4" t="s">
        <v>6435</v>
      </c>
      <c r="Z429" s="4" t="str">
        <f t="shared" si="134"/>
        <v xml:space="preserve">Se refiere a las acciones de divulgación. acompañamiento y monitoreo de la implementación de la política pública de infancia y adolescencia. </v>
      </c>
      <c r="AA429" s="4" t="s">
        <v>6435</v>
      </c>
      <c r="AB429" s="4" t="str">
        <f t="shared" si="135"/>
        <v>Medir el avance del monitero de la Política pública de infancia y adolescencia</v>
      </c>
      <c r="AC429" s="4" t="s">
        <v>6435</v>
      </c>
      <c r="AD429" s="4" t="str">
        <f t="shared" si="136"/>
        <v xml:space="preserve">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
      </c>
      <c r="AE429" s="4" t="s">
        <v>6435</v>
      </c>
      <c r="AF429" s="4" t="str">
        <f t="shared" si="137"/>
        <v xml:space="preserve">(V1/V2)*100 </v>
      </c>
      <c r="AG429" s="4" t="s">
        <v>6435</v>
      </c>
      <c r="AH429" s="4" t="str">
        <f t="shared" si="138"/>
        <v>V1: Número de actividades de divulgación y monitoreo realizadas.
V2: Número total de actividades de divulgación y monitoreo de la Política Pública de infancia y adolescencia  planificadas.</v>
      </c>
      <c r="AI429" s="4" t="s">
        <v>6435</v>
      </c>
      <c r="AJ429" s="4" t="str">
        <f t="shared" si="139"/>
        <v>Creciente</v>
      </c>
      <c r="AK429" s="4" t="s">
        <v>6435</v>
      </c>
      <c r="AL429" s="4" t="str">
        <f t="shared" si="140"/>
        <v>Mensual</v>
      </c>
      <c r="AM429" s="4" t="s">
        <v>6435</v>
      </c>
      <c r="AN429" s="4" t="str">
        <f t="shared" si="141"/>
        <v>informes</v>
      </c>
      <c r="AO429" s="4" t="s">
        <v>6435</v>
      </c>
      <c r="AP429" s="4" t="str">
        <f t="shared" si="142"/>
        <v>Primaria</v>
      </c>
      <c r="AQ429" s="4" t="s">
        <v>6435</v>
      </c>
      <c r="AR429" s="4" t="str">
        <f t="shared" si="143"/>
        <v>Informes de supervisión. listados de asistencia. formatos de atención.
Informes de gestión.</v>
      </c>
      <c r="AS429" s="4" t="s">
        <v>6435</v>
      </c>
      <c r="AT429" s="4">
        <f t="shared" si="144"/>
        <v>2019</v>
      </c>
      <c r="AU429" s="4" t="s">
        <v>6435</v>
      </c>
      <c r="AV429" s="4">
        <f t="shared" si="145"/>
        <v>0</v>
      </c>
      <c r="AW429" s="4" t="s">
        <v>6435</v>
      </c>
      <c r="AX429" s="4" t="str">
        <f t="shared" si="146"/>
        <v>Inlcusión Social. Familia y Derechos Humanos- Unidad de Niñez.</v>
      </c>
      <c r="AY429" s="4" t="s">
        <v>6435</v>
      </c>
      <c r="AZ429" s="4" t="str">
        <f t="shared" si="147"/>
        <v>Secretaría de Inclusión Social. Familia y Derechos Humanos</v>
      </c>
      <c r="BA429" s="4" t="s">
        <v>6435</v>
      </c>
      <c r="BB429" s="4" t="str">
        <f t="shared" si="148"/>
        <v xml:space="preserve">
Hojas de cálculo (Excel). Documentos de texto (Word. PDF. TXT)</v>
      </c>
      <c r="BC429" s="4" t="s">
        <v>6435</v>
      </c>
      <c r="BD429" s="4" t="str">
        <f t="shared" si="149"/>
        <v>Registros admininistrativos</v>
      </c>
      <c r="BE429" s="4" t="s">
        <v>6435</v>
      </c>
      <c r="BF429" s="4" t="str">
        <f t="shared" si="150"/>
        <v>Se replanteó el nombre del indicador. incluyendo la implementación sugerida por la Concejal Nataly Vélez. Cabe aclarar que la implementación de la Política Pública no es responsabilidad únicamente de la Unidad de Niñez. ya que requiere el compromiso de todos los actores (sistema Nacional de Bienestar Familiar. entidades de la administración municipal. sociedad civil. organizaciones no gubernamentales. entre otros).</v>
      </c>
      <c r="BG429" s="4" t="s">
        <v>6437</v>
      </c>
      <c r="BH429" s="4" t="str">
        <f t="shared" si="151"/>
        <v>("3.4.5.3","Política pública de infancia y adolescencia divulgada y monitoreada","Se refiere a las acciones de divulgación. acompañamiento y monitoreo de la implementación de la política pública de infancia y adolescencia. ","Medir el avance del monitero de la Política pública de infancia y adolescencia","Constitución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 ","V1: Número de actividades de divulgación y monitoreo realizadas.
V2: Número total de actividades de divulgación y monitoreo de la Política Pública de infancia y adolescencia  planificadas.","Creciente","Mensual","informes","Primaria","Informes de supervisión. listados de asistencia. formatos de atención.
Informes de gestión.</v>
      </c>
      <c r="BI429" s="4" t="str">
        <f t="shared" si="152"/>
        <v>","2019","0","Inlcusión Social. Familia y Derechos Humanos- Unidad de Niñez.","Secretaría de Inclusión Social. Familia y Derechos Humanos","
Hojas de cálculo (Excel). Documentos de texto (Word. PDF. TXT)","Registros admininistrativos","Se replanteó el nombre del indicador. incluyendo la implementación sugerida por la Concejal Nataly Vélez. Cabe aclarar que la implementación de la Política Pública no es responsabilidad únicamente de la Unidad de Niñez. ya que requiere el compromiso de todos los actores (sistema Nacional de Bienestar Familiar. entidades de la administración municipal. sociedad civil. organizaciones no gubernamentales. entre otros).),</v>
      </c>
      <c r="BJ429" s="4" t="str">
        <f t="shared" si="153"/>
        <v>("3.4.5.3","Política pública de infancia y adolescencia divulgada y monitoreada","Se refiere a las acciones de divulgación. acompañamiento y monitoreo de la implementación de la política pública de infancia y adolescencia. ","Medir el avance del monitero de la Política pública de infancia y adolescencia","Constitución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 ","V1: Número de actividades de divulgación y monitoreo realizadas.
V2: Número total de actividades de divulgación y monitoreo de la Política Pública de infancia y adolescencia  planificadas.","Creciente","Mensual","informes","Primaria","Informes de supervisión. listados de asistencia. formatos de atención.
Informes de gestión.","2019","0","Inlcusión Social. Familia y Derechos Humanos- Unidad de Niñez.","Secretaría de Inclusión Social. Familia y Derechos Humanos","
Hojas de cálculo (Excel). Documentos de texto (Word. PDF. TXT)","Registros admininistrativos","Se replanteó el nombre del indicador. incluyendo la implementación sugerida por la Concejal Nataly Vélez. Cabe aclarar que la implementación de la Política Pública no es responsabilidad únicamente de la Unidad de Niñez. ya que requiere el compromiso de todos los actores (sistema Nacional de Bienestar Familiar. entidades de la administración municipal. sociedad civil. organizaciones no gubernamentales. entre otros).),</v>
      </c>
    </row>
    <row r="430" spans="1:62" x14ac:dyDescent="0.2">
      <c r="A430" s="5" t="s">
        <v>428</v>
      </c>
      <c r="B430" s="6" t="s">
        <v>6040</v>
      </c>
      <c r="C430" s="14" t="s">
        <v>3198</v>
      </c>
      <c r="D430" s="14" t="s">
        <v>3199</v>
      </c>
      <c r="E430" s="14" t="s">
        <v>3099</v>
      </c>
      <c r="F430" s="78" t="s">
        <v>2992</v>
      </c>
      <c r="G430" s="78" t="s">
        <v>3200</v>
      </c>
      <c r="H430" s="78" t="s">
        <v>819</v>
      </c>
      <c r="I430" s="78" t="s">
        <v>903</v>
      </c>
      <c r="J430" s="78" t="s">
        <v>3201</v>
      </c>
      <c r="K430" s="14" t="s">
        <v>2554</v>
      </c>
      <c r="L430" s="14" t="s">
        <v>3202</v>
      </c>
      <c r="M430" s="14">
        <v>2019</v>
      </c>
      <c r="N430" s="14"/>
      <c r="O430" s="14" t="s">
        <v>2935</v>
      </c>
      <c r="P430" s="14" t="s">
        <v>2839</v>
      </c>
      <c r="Q430" s="66" t="s">
        <v>3020</v>
      </c>
      <c r="R430" s="14" t="s">
        <v>2936</v>
      </c>
      <c r="S430" s="14"/>
      <c r="U430" s="10" t="s">
        <v>6434</v>
      </c>
      <c r="V430" s="4" t="str">
        <f t="shared" si="132"/>
        <v>3.4.5.4</v>
      </c>
      <c r="W430" s="122" t="s">
        <v>6435</v>
      </c>
      <c r="X430" s="4" t="str">
        <f t="shared" si="133"/>
        <v>Plan indígena de Medellín formulado</v>
      </c>
      <c r="Y430" s="4" t="s">
        <v>6435</v>
      </c>
      <c r="Z430" s="4" t="str">
        <f t="shared" si="134"/>
        <v xml:space="preserve">
Este indicador permite medir el proceso de formulación del Plan Indígena de Medellín en todas sus fases. como un instrumento para  la implementación de la Politica Pública para los pueblos Indigenas  (Acuerdo 130 de 2019) y  que tiene como fase inicial la realización del  proceso de la consulta previa. atraves de los tejidos estrategicos (mesa de concertación)  y que a la luz del Articulo 8 del Acuerdo 130 de 2019 incorpora la  formulación de los Planes Integrales de Vida que en su conjunto integran el Plan indigena de Medellín. A partir de la construcción coletiva de insumos se realiza el documentos técnico que tendrá que ser avalado por la población.
</v>
      </c>
      <c r="AA430" s="4" t="s">
        <v>6435</v>
      </c>
      <c r="AB430" s="4" t="str">
        <f t="shared" si="135"/>
        <v xml:space="preserve">Medir el proceso de formulación  del Plan Indigena de Medellín a partir de los tejidos estrategicos para la consulta previa y la construcción de los planes integrales de Vida Indigena </v>
      </c>
      <c r="AC430" s="4" t="s">
        <v>6435</v>
      </c>
      <c r="AD430" s="4" t="str">
        <f t="shared" si="136"/>
        <v>Marco Normativo: 
1. Convenio 169 de la OIT.
2. Acuerdo 130 de 2019 (Politica Pública para los pueblos indigena de la ciudad de Medellín).</v>
      </c>
      <c r="AE430" s="4" t="s">
        <v>6435</v>
      </c>
      <c r="AF430" s="4" t="str">
        <f t="shared" si="137"/>
        <v xml:space="preserve">(V1/V2)*100 </v>
      </c>
      <c r="AG430" s="4" t="s">
        <v>6435</v>
      </c>
      <c r="AH430" s="4" t="str">
        <f t="shared" si="138"/>
        <v>V1: Número de actividades de formulación realizadas
V2: Número total de actividades para formular el Plan indígena de Medellín planificadas</v>
      </c>
      <c r="AI430" s="4" t="s">
        <v>6435</v>
      </c>
      <c r="AJ430" s="4" t="str">
        <f t="shared" si="139"/>
        <v>Creciente</v>
      </c>
      <c r="AK430" s="4" t="s">
        <v>6435</v>
      </c>
      <c r="AL430" s="4" t="str">
        <f t="shared" si="140"/>
        <v>Mensual</v>
      </c>
      <c r="AM430" s="4" t="s">
        <v>6435</v>
      </c>
      <c r="AN430" s="4" t="str">
        <f t="shared" si="141"/>
        <v xml:space="preserve">informes de supervisión </v>
      </c>
      <c r="AO430" s="4" t="s">
        <v>6435</v>
      </c>
      <c r="AP430" s="4" t="str">
        <f t="shared" si="142"/>
        <v xml:space="preserve">Primaria </v>
      </c>
      <c r="AQ430" s="4" t="s">
        <v>6435</v>
      </c>
      <c r="AR430" s="4" t="str">
        <f t="shared" si="143"/>
        <v>Informes técnicos. listados de asistencia. base de datos y los formatos necesarios que se tengan formalizados en ISOLUCION.</v>
      </c>
      <c r="AS430" s="4" t="s">
        <v>6435</v>
      </c>
      <c r="AT430" s="4">
        <f t="shared" si="144"/>
        <v>2019</v>
      </c>
      <c r="AU430" s="4" t="s">
        <v>6435</v>
      </c>
      <c r="AV430" s="4">
        <f t="shared" si="145"/>
        <v>0</v>
      </c>
      <c r="AW430" s="4" t="s">
        <v>6435</v>
      </c>
      <c r="AX430" s="4" t="str">
        <f t="shared" si="146"/>
        <v>Secretaria de Inclusión Social Familia y Derechos Humanos.</v>
      </c>
      <c r="AY430" s="4" t="s">
        <v>6435</v>
      </c>
      <c r="AZ430" s="4" t="str">
        <f t="shared" si="147"/>
        <v>Secretaría de Inclusión Social. Familia y Derechos Humanos</v>
      </c>
      <c r="BA430" s="4" t="s">
        <v>6435</v>
      </c>
      <c r="BB430" s="4" t="str">
        <f t="shared" si="148"/>
        <v xml:space="preserve">
Hojas de cálculo (Excel). Documentos de texto (Word. PDF. TXT)</v>
      </c>
      <c r="BC430" s="4" t="s">
        <v>6435</v>
      </c>
      <c r="BD430" s="4" t="str">
        <f t="shared" si="149"/>
        <v xml:space="preserve">Registros administrativos </v>
      </c>
      <c r="BE430" s="4" t="s">
        <v>6435</v>
      </c>
      <c r="BF430" s="4">
        <f t="shared" si="150"/>
        <v>0</v>
      </c>
      <c r="BG430" s="4" t="s">
        <v>6437</v>
      </c>
      <c r="BH430" s="4" t="str">
        <f t="shared" si="151"/>
        <v>("3.4.5.4","Plan indígena de Medellín formulado","
Este indicador permite medir el proceso de formulación del Plan Indígena de Medellín en todas sus fases. como un instrumento para  la implementación de la Politica Pública para los pueblos Indigenas  (Acuerdo 130 de 2019) y  que tiene como fase inicial la realización del  proceso de la consulta previa. atraves de los tejidos estrategicos (mesa de concertación)  y que a la luz del Articulo 8 del Acuerdo 130 de 2019 incorpora la  formulación de los Planes Integrales de Vida que en su conjunto integran el Plan indigena de Medellín. A partir de la construcción coletiva de insumos se realiza el documentos técnico que tendrá que ser avalado por la población.
","Medir el proceso de formulación  del Plan Indigena de Medellín a partir de los tejidos estrategicos para la consulta previa y la construcción de los planes integrales de Vida Indigena ","Marco Normativo: 
1. Convenio 169 de la OIT.
2. Acuerdo 130 de 2019 (Politica Pública para los pueblos indigena de la ciudad de Medellín).","(V1/V2)*100 ","V1: Número de actividades de formulación realizadas
V2: Número total de actividades para formular el Plan indígena de Medellín planificadas","Creciente","Mensual","informes de supervisión ","Primaria ","Informes técnicos. listados de asistencia. base de datos y los formatos necesarios que se tengan formalizados en ISOLUCION.</v>
      </c>
      <c r="BI430" s="4" t="str">
        <f t="shared" si="152"/>
        <v>","2019","0","Secretaria de Inclusión Social Familia y Derechos Humanos.","Secretaría de Inclusión Social. Familia y Derechos Humanos","
Hojas de cálculo (Excel). Documentos de texto (Word. PDF. TXT)","Registros administrativos ","0),</v>
      </c>
      <c r="BJ430" s="4" t="str">
        <f t="shared" si="153"/>
        <v>("3.4.5.4","Plan indígena de Medellín formulado","
Este indicador permite medir el proceso de formulación del Plan Indígena de Medellín en todas sus fases. como un instrumento para  la implementación de la Politica Pública para los pueblos Indigenas  (Acuerdo 130 de 2019) y  que tiene como fase inicial la realización del  proceso de la consulta previa. atraves de los tejidos estrategicos (mesa de concertación)  y que a la luz del Articulo 8 del Acuerdo 130 de 2019 incorpora la  formulación de los Planes Integrales de Vida que en su conjunto integran el Plan indigena de Medellín. A partir de la construcción coletiva de insumos se realiza el documentos técnico que tendrá que ser avalado por la población.
","Medir el proceso de formulación  del Plan Indigena de Medellín a partir de los tejidos estrategicos para la consulta previa y la construcción de los planes integrales de Vida Indigena ","Marco Normativo: 
1. Convenio 169 de la OIT.
2. Acuerdo 130 de 2019 (Politica Pública para los pueblos indigena de la ciudad de Medellín).","(V1/V2)*100 ","V1: Número de actividades de formulación realizadas
V2: Número total de actividades para formular el Plan indígena de Medellín planificadas","Creciente","Mensual","informes de supervisión ","Primaria ","Informes técnicos. listados de asistencia. base de datos y los formatos necesarios que se tengan formalizados en ISOLUCION.","2019","0","Secretaria de Inclusión Social Familia y Derechos Humanos.","Secretaría de Inclusión Social. Familia y Derechos Humanos","
Hojas de cálculo (Excel). Documentos de texto (Word. PDF. TXT)","Registros administrativos ","0),</v>
      </c>
    </row>
    <row r="431" spans="1:62" x14ac:dyDescent="0.2">
      <c r="A431" s="5" t="s">
        <v>429</v>
      </c>
      <c r="B431" s="6" t="s">
        <v>6041</v>
      </c>
      <c r="C431" s="14" t="s">
        <v>3203</v>
      </c>
      <c r="D431" s="14" t="s">
        <v>3204</v>
      </c>
      <c r="E431" s="14" t="s">
        <v>3205</v>
      </c>
      <c r="F431" s="14" t="s">
        <v>2992</v>
      </c>
      <c r="G431" s="14" t="s">
        <v>3206</v>
      </c>
      <c r="H431" s="14" t="s">
        <v>819</v>
      </c>
      <c r="I431" s="14" t="s">
        <v>903</v>
      </c>
      <c r="J431" s="14" t="s">
        <v>3201</v>
      </c>
      <c r="K431" s="14" t="s">
        <v>2554</v>
      </c>
      <c r="L431" s="14" t="s">
        <v>3202</v>
      </c>
      <c r="M431" s="14">
        <v>2019</v>
      </c>
      <c r="N431" s="14"/>
      <c r="O431" s="14" t="s">
        <v>2935</v>
      </c>
      <c r="P431" s="14" t="s">
        <v>2839</v>
      </c>
      <c r="Q431" s="14" t="s">
        <v>3020</v>
      </c>
      <c r="R431" s="14" t="s">
        <v>2936</v>
      </c>
      <c r="S431" s="14" t="s">
        <v>3207</v>
      </c>
      <c r="U431" s="10" t="s">
        <v>6434</v>
      </c>
      <c r="V431" s="4" t="str">
        <f t="shared" si="132"/>
        <v>3.4.5.5</v>
      </c>
      <c r="W431" s="122" t="s">
        <v>6435</v>
      </c>
      <c r="X431" s="4" t="str">
        <f t="shared" si="133"/>
        <v>Política pública afrodescendiente formulada e implementada</v>
      </c>
      <c r="Y431" s="4" t="s">
        <v>6435</v>
      </c>
      <c r="Z431" s="4" t="str">
        <f t="shared" si="134"/>
        <v>El indicador define la formulación e implementación de la Política Pública Afrodescendiente. donde el deber de la Administración Municipal es dar cumplimiento al proceso de Consulta Previa para la expedición de un nuevo acuerdo de política pública que permita la priorización de necesidades  y la planificación del desarrollo de la población Afrodescendiente en la ciudad de Medellín. 
La Formulación de la Politica Pública Afrodescendiente se desarrolla a partir de las siguientes fases: 
1. Consulta previa.
2. Construcción de proyecto de acuerdo.
3. Validación del proyecto de acuerdo. 
Su implementación contará con el diseño estrategias para la implementación de la Politica Publica a partir de la incorporación del enfoque Etnico. la implementación del Plan Municipal Afrodescendiente y las acciones organizativas y de participación de la población.</v>
      </c>
      <c r="AA431" s="4" t="s">
        <v>6435</v>
      </c>
      <c r="AB431" s="4" t="str">
        <f t="shared" si="135"/>
        <v xml:space="preserve">Medir el avance del proceso de Formulación de la Politica Pública Afrodescendiente en todas sus faces incluyendo el proceso de consulta previa  concertado con la población y hacer seguimiento y monitoreo a su implementación. </v>
      </c>
      <c r="AC431" s="4" t="s">
        <v>6435</v>
      </c>
      <c r="AD431" s="4" t="str">
        <f t="shared" si="136"/>
        <v>Marco Normativo: 
1. Convenio 169 de la OIT.
2.  Constitución Politica de 1991: Art 7. Art 8.  Art 13 y el  Art 55 transitorio. 
3. Ley 22 de 1981. 
4. Ley 70 de 1993 y sus decretos reglamentarioS.
5. Ley 725 de 2001.
6 . Ordenanza 010 de 2017.
7. Acuerdo 11 de 2006.
8. Acuerdo 130 de 2019 (Politica Pública para los pueblos indigena de la ciudad de Medellín).
9. Sentencia No 063 por el Juzgado Quince Administrativo Oral del Circuito de Medellín</v>
      </c>
      <c r="AE431" s="4" t="s">
        <v>6435</v>
      </c>
      <c r="AF431" s="4" t="str">
        <f t="shared" si="137"/>
        <v xml:space="preserve">(V1/V2)*100 </v>
      </c>
      <c r="AG431" s="4" t="s">
        <v>6435</v>
      </c>
      <c r="AH431" s="4" t="str">
        <f t="shared" si="138"/>
        <v>V1: Número de actividades de formulación realizadas
V2: Número total de actividades para formular la Política pública afrodescendiente planificadas</v>
      </c>
      <c r="AI431" s="4" t="s">
        <v>6435</v>
      </c>
      <c r="AJ431" s="4" t="str">
        <f t="shared" si="139"/>
        <v>Creciente</v>
      </c>
      <c r="AK431" s="4" t="s">
        <v>6435</v>
      </c>
      <c r="AL431" s="4" t="str">
        <f t="shared" si="140"/>
        <v>Mensual</v>
      </c>
      <c r="AM431" s="4" t="s">
        <v>6435</v>
      </c>
      <c r="AN431" s="4" t="str">
        <f t="shared" si="141"/>
        <v xml:space="preserve">informes de supervisión </v>
      </c>
      <c r="AO431" s="4" t="s">
        <v>6435</v>
      </c>
      <c r="AP431" s="4" t="str">
        <f t="shared" si="142"/>
        <v xml:space="preserve">Primaria </v>
      </c>
      <c r="AQ431" s="4" t="s">
        <v>6435</v>
      </c>
      <c r="AR431" s="4" t="str">
        <f t="shared" si="143"/>
        <v>Informes técnicos. listados de asistencia. base de datos y los formatos necesarios que se tengan formalizados en ISOLUCION.</v>
      </c>
      <c r="AS431" s="4" t="s">
        <v>6435</v>
      </c>
      <c r="AT431" s="4">
        <f t="shared" si="144"/>
        <v>2019</v>
      </c>
      <c r="AU431" s="4" t="s">
        <v>6435</v>
      </c>
      <c r="AV431" s="4">
        <f t="shared" si="145"/>
        <v>0</v>
      </c>
      <c r="AW431" s="4" t="s">
        <v>6435</v>
      </c>
      <c r="AX431" s="4" t="str">
        <f t="shared" si="146"/>
        <v>Secretaria de Inclusión Social Familia y Derechos Humanos.</v>
      </c>
      <c r="AY431" s="4" t="s">
        <v>6435</v>
      </c>
      <c r="AZ431" s="4" t="str">
        <f t="shared" si="147"/>
        <v>Secretaría de Inclusión Social. Familia y Derechos Humanos</v>
      </c>
      <c r="BA431" s="4" t="s">
        <v>6435</v>
      </c>
      <c r="BB431" s="4" t="str">
        <f t="shared" si="148"/>
        <v xml:space="preserve">
Hojas de cálculo (Excel). Documentos de texto (Word. PDF. TXT)</v>
      </c>
      <c r="BC431" s="4" t="s">
        <v>6435</v>
      </c>
      <c r="BD431" s="4" t="str">
        <f t="shared" si="149"/>
        <v xml:space="preserve">Registros administrativos </v>
      </c>
      <c r="BE431" s="4" t="s">
        <v>6435</v>
      </c>
      <c r="BF431" s="4" t="str">
        <f t="shared" si="150"/>
        <v xml:space="preserve">La linea base es 0. ya que la formulación se realizará partiendo del proceso de consulta previa. es un nuevo acuerdo. </v>
      </c>
      <c r="BG431" s="4" t="s">
        <v>6437</v>
      </c>
      <c r="BH431" s="4" t="str">
        <f t="shared" si="151"/>
        <v>("3.4.5.5","Política pública afrodescendiente formulada e implementada","El indicador define la formulación e implementación de la Política Pública Afrodescendiente. donde el deber de la Administración Municipal es dar cumplimiento al proceso de Consulta Previa para la expedición de un nuevo acuerdo de política pública que permita la priorización de necesidades  y la planificación del desarrollo de la población Afrodescendiente en la ciudad de Medellín. 
La Formulación de la Politica Pública Afrodescendiente se desarrolla a partir de las siguientes fases: 
1. Consulta previa.
2. Construcción de proyecto de acuerdo.
3. Validación del proyecto de acuerdo. 
Su implementación contará con el diseño estrategias para la implementación de la Politica Publica a partir de la incorporación del enfoque Etnico. la implementación del Plan Municipal Afrodescendiente y las acciones organizativas y de participación de la población.","Medir el avance del proceso de Formulación de la Politica Pública Afrodescendiente en todas sus faces incluyendo el proceso de consulta previa  concertado con la población y hacer seguimiento y monitoreo a su implementación. ","Marco Normativo: 
1. Convenio 169 de la OIT.
2.  Constitución Politica de 1991: Art 7. Art 8.  Art 13 y el  Art 55 transitorio. 
3. Ley 22 de 1981. 
4. Ley 70 de 1993 y sus decretos reglamentarioS.
5. Ley 725 de 2001.
6 . Ordenanza 010 de 2017.
7. Acuerdo 11 de 2006.
8. Acuerdo 130 de 2019 (Politica Pública para los pueblos indigena de la ciudad de Medellín).
9. Sentencia No 063 por el Juzgado Quince Administrativo Oral del Circuito de Medellín","(V1/V2)*100 ","V1: Número de actividades de formulación realizadas
V2: Número total de actividades para formular la Política pública afrodescendiente planificadas","Creciente","Mensual","informes de supervisión ","Primaria ","Informes técnicos. listados de asistencia. base de datos y los formatos necesarios que se tengan formalizados en ISOLUCION.</v>
      </c>
      <c r="BI431" s="4" t="str">
        <f t="shared" si="152"/>
        <v>","2019","0","Secretaria de Inclusión Social Familia y Derechos Humanos.","Secretaría de Inclusión Social. Familia y Derechos Humanos","
Hojas de cálculo (Excel). Documentos de texto (Word. PDF. TXT)","Registros administrativos ","La linea base es 0. ya que la formulación se realizará partiendo del proceso de consulta previa. es un nuevo acuerdo. ),</v>
      </c>
      <c r="BJ431" s="4" t="str">
        <f t="shared" si="153"/>
        <v>("3.4.5.5","Política pública afrodescendiente formulada e implementada","El indicador define la formulación e implementación de la Política Pública Afrodescendiente. donde el deber de la Administración Municipal es dar cumplimiento al proceso de Consulta Previa para la expedición de un nuevo acuerdo de política pública que permita la priorización de necesidades  y la planificación del desarrollo de la población Afrodescendiente en la ciudad de Medellín. 
La Formulación de la Politica Pública Afrodescendiente se desarrolla a partir de las siguientes fases: 
1. Consulta previa.
2. Construcción de proyecto de acuerdo.
3. Validación del proyecto de acuerdo. 
Su implementación contará con el diseño estrategias para la implementación de la Politica Publica a partir de la incorporación del enfoque Etnico. la implementación del Plan Municipal Afrodescendiente y las acciones organizativas y de participación de la población.","Medir el avance del proceso de Formulación de la Politica Pública Afrodescendiente en todas sus faces incluyendo el proceso de consulta previa  concertado con la población y hacer seguimiento y monitoreo a su implementación. ","Marco Normativo: 
1. Convenio 169 de la OIT.
2.  Constitución Politica de 1991: Art 7. Art 8.  Art 13 y el  Art 55 transitorio. 
3. Ley 22 de 1981. 
4. Ley 70 de 1993 y sus decretos reglamentarioS.
5. Ley 725 de 2001.
6 . Ordenanza 010 de 2017.
7. Acuerdo 11 de 2006.
8. Acuerdo 130 de 2019 (Politica Pública para los pueblos indigena de la ciudad de Medellín).
9. Sentencia No 063 por el Juzgado Quince Administrativo Oral del Circuito de Medellín","(V1/V2)*100 ","V1: Número de actividades de formulación realizadas
V2: Número total de actividades para formular la Política pública afrodescendiente planificadas","Creciente","Mensual","informes de supervisión ","Primaria ","Informes técnicos. listados de asistencia. base de datos y los formatos necesarios que se tengan formalizados en ISOLUCION.","2019","0","Secretaria de Inclusión Social Familia y Derechos Humanos.","Secretaría de Inclusión Social. Familia y Derechos Humanos","
Hojas de cálculo (Excel). Documentos de texto (Word. PDF. TXT)","Registros administrativos ","La linea base es 0. ya que la formulación se realizará partiendo del proceso de consulta previa. es un nuevo acuerdo. ),</v>
      </c>
    </row>
    <row r="432" spans="1:62" x14ac:dyDescent="0.2">
      <c r="A432" s="5" t="s">
        <v>430</v>
      </c>
      <c r="B432" s="6" t="s">
        <v>6042</v>
      </c>
      <c r="C432" s="14" t="s">
        <v>3208</v>
      </c>
      <c r="D432" s="14" t="s">
        <v>3209</v>
      </c>
      <c r="E432" s="14" t="s">
        <v>3054</v>
      </c>
      <c r="F432" s="14" t="s">
        <v>2992</v>
      </c>
      <c r="G432" s="14" t="s">
        <v>3210</v>
      </c>
      <c r="H432" s="14" t="s">
        <v>819</v>
      </c>
      <c r="I432" s="14" t="s">
        <v>903</v>
      </c>
      <c r="J432" s="14" t="s">
        <v>3161</v>
      </c>
      <c r="K432" s="14" t="s">
        <v>2864</v>
      </c>
      <c r="L432" s="14" t="s">
        <v>3211</v>
      </c>
      <c r="M432" s="14">
        <v>2019</v>
      </c>
      <c r="N432" s="14"/>
      <c r="O432" s="14" t="s">
        <v>2879</v>
      </c>
      <c r="P432" s="14" t="s">
        <v>2839</v>
      </c>
      <c r="Q432" s="14" t="s">
        <v>3212</v>
      </c>
      <c r="R432" s="14" t="s">
        <v>897</v>
      </c>
      <c r="S432" s="14"/>
      <c r="U432" s="10" t="s">
        <v>6434</v>
      </c>
      <c r="V432" s="4" t="str">
        <f t="shared" si="132"/>
        <v>3.4.5.6</v>
      </c>
      <c r="W432" s="122" t="s">
        <v>6435</v>
      </c>
      <c r="X432" s="4" t="str">
        <f t="shared" si="133"/>
        <v>Política Pública de diversidad sexual e identidades de género monitoreada</v>
      </c>
      <c r="Y432" s="4" t="s">
        <v>6435</v>
      </c>
      <c r="Z432" s="4" t="str">
        <f t="shared" si="134"/>
        <v>Permite el monitoreo a la ejecución y cumplimiento de las acciones establecidas en el plan estratégico de  la  Política Pública LGBTI para el reconocimiento de la diversidad sexual e identidades de género. con el fin de establecer correctivos y requerimientos a las secretarias corresponsables.</v>
      </c>
      <c r="AA432" s="4" t="s">
        <v>6435</v>
      </c>
      <c r="AB432" s="4" t="str">
        <f t="shared" si="135"/>
        <v>Realizar monitore periódico que permita determinar el avance progresivo y porcentual del plan estratégico de la Política Pública LGBTI para el reconocimiento de la diversidad sexual e identidades de género.</v>
      </c>
      <c r="AC432" s="4" t="s">
        <v>6435</v>
      </c>
      <c r="AD432" s="4" t="str">
        <f t="shared" si="136"/>
        <v xml:space="preserve">•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v>
      </c>
      <c r="AE432" s="4" t="s">
        <v>6435</v>
      </c>
      <c r="AF432" s="4" t="str">
        <f t="shared" si="137"/>
        <v xml:space="preserve">(V1/V2)*100 </v>
      </c>
      <c r="AG432" s="4" t="s">
        <v>6435</v>
      </c>
      <c r="AH432" s="4" t="str">
        <f t="shared" si="138"/>
        <v>V1: Número de actividades de monitoreo realizadas
V2: Número total de actividades monitoreo de Política Pública de diversidad sexual e identidades de género planificadas</v>
      </c>
      <c r="AI432" s="4" t="s">
        <v>6435</v>
      </c>
      <c r="AJ432" s="4" t="str">
        <f t="shared" si="139"/>
        <v>Creciente</v>
      </c>
      <c r="AK432" s="4" t="s">
        <v>6435</v>
      </c>
      <c r="AL432" s="4" t="str">
        <f t="shared" si="140"/>
        <v>Mensual</v>
      </c>
      <c r="AM432" s="4" t="s">
        <v>6435</v>
      </c>
      <c r="AN432" s="4" t="str">
        <f t="shared" si="141"/>
        <v>informe técnico. informe de supervisión</v>
      </c>
      <c r="AO432" s="4" t="s">
        <v>6435</v>
      </c>
      <c r="AP432" s="4" t="str">
        <f t="shared" si="142"/>
        <v xml:space="preserve"> Primaria  </v>
      </c>
      <c r="AQ432" s="4" t="s">
        <v>6435</v>
      </c>
      <c r="AR432" s="4" t="str">
        <f t="shared" si="143"/>
        <v xml:space="preserve">Formatos formalizados en Isolución.
Informes de gestión 
Informes de supervision; Actas de reuniones 
Registros afotograficos 
Documentos metodologicos que soporten cumplimiento de las acciones </v>
      </c>
      <c r="AS432" s="4" t="s">
        <v>6435</v>
      </c>
      <c r="AT432" s="4">
        <f t="shared" si="144"/>
        <v>2019</v>
      </c>
      <c r="AU432" s="4" t="s">
        <v>6435</v>
      </c>
      <c r="AV432" s="4">
        <f t="shared" si="145"/>
        <v>0</v>
      </c>
      <c r="AW432" s="4" t="s">
        <v>6435</v>
      </c>
      <c r="AX432" s="4" t="str">
        <f t="shared" si="146"/>
        <v>Inclusión Social. Familia y Derechos Humanos</v>
      </c>
      <c r="AY432" s="4" t="s">
        <v>6435</v>
      </c>
      <c r="AZ432" s="4" t="str">
        <f t="shared" si="147"/>
        <v>Secretaría de Inclusión Social. Familia y Derechos Humanos</v>
      </c>
      <c r="BA432" s="4" t="s">
        <v>6435</v>
      </c>
      <c r="BB432" s="4" t="str">
        <f t="shared" si="148"/>
        <v>Bases de datos  (Access)
Hojas de cálculo (Excel)
Documentos de texto (Word. PDF. TXT)
Multimedia</v>
      </c>
      <c r="BC432" s="4" t="s">
        <v>6435</v>
      </c>
      <c r="BD432" s="4" t="str">
        <f t="shared" si="149"/>
        <v>Registros administrativos</v>
      </c>
      <c r="BE432" s="4" t="s">
        <v>6435</v>
      </c>
      <c r="BF432" s="4">
        <f t="shared" si="150"/>
        <v>0</v>
      </c>
      <c r="BG432" s="4" t="s">
        <v>6437</v>
      </c>
      <c r="BH432" s="4" t="str">
        <f t="shared" si="151"/>
        <v xml:space="preserve">("3.4.5.6","Política Pública de diversidad sexual e identidades de género monitoreada","Permite el monitoreo a la ejecución y cumplimiento de las acciones establecidas en el plan estratégico de  la  Política Pública LGBTI para el reconocimiento de la diversidad sexual e identidades de género. con el fin de establecer correctivos y requerimientos a las secretarias corresponsables.","Realizar monitore periódico que permita determinar el avance progresivo y porcentual del plan estratégico de la Política Pública LGBTI para el reconocimiento de la diversidad sexual e identidades de género.","•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","(V1/V2)*100 ","V1: Número de actividades de monitoreo realizadas
V2: Número total de actividades monitoreo de Política Pública de diversidad sexual e identidades de género planificadas","Creciente","Mensual","informe técnico. informe de supervisión"," Primaria  ","Formatos formalizados en Isolución.
Informes de gestión 
Informes de supervision; Actas de reuniones 
Registros afotograficos 
Documentos metodologicos que soporten cumplimiento de las acciones </v>
      </c>
      <c r="BI432" s="4" t="str">
        <f t="shared" si="152"/>
        <v>","2019","0","Inclusión Social. Familia y Derechos Humanos","Secretaría de Inclusión Social. Familia y Derechos Humanos","Bases de datos  (Access)
Hojas de cálculo (Excel)
Documentos de texto (Word. PDF. TXT)
Multimedia","Registros administrativos","0),</v>
      </c>
      <c r="BJ432" s="4" t="str">
        <f t="shared" si="153"/>
        <v>("3.4.5.6","Política Pública de diversidad sexual e identidades de género monitoreada","Permite el monitoreo a la ejecución y cumplimiento de las acciones establecidas en el plan estratégico de  la  Política Pública LGBTI para el reconocimiento de la diversidad sexual e identidades de género. con el fin de establecer correctivos y requerimientos a las secretarias corresponsables.","Realizar monitore periódico que permita determinar el avance progresivo y porcentual del plan estratégico de la Política Pública LGBTI para el reconocimiento de la diversidad sexual e identidades de género.","•  Acuerdo 08 de 2011.  por el cual se adopta la Política Pública para el reconocimiento de la diversidad sexual e identidades de género y para la protección. restablecimiento. atención y la garantía de derechos de las personas Lesbiana. Gays. Bisexuales. Transgeneristas e Intersexuales (LGTBI) del Municipio de Medellín.
• Decreto Municipal Reglamentario 1928 de noviembre de 2011 del Acuerdo 08 de 2011 Por medio del cual se adopta la Política Publica de diversidad de sexo y género.
• Decreto nacional  762 de 2018. mediante el cual se adopta una política pública con el objetivo de respetar. promover. garantizar y restituir los derechos de los sectores sociales LGTBI en el país
","(V1/V2)*100 ","V1: Número de actividades de monitoreo realizadas
V2: Número total de actividades monitoreo de Política Pública de diversidad sexual e identidades de género planificadas","Creciente","Mensual","informe técnico. informe de supervisión"," Primaria  ","Formatos formalizados en Isolución.
Informes de gestión 
Informes de supervision; Actas de reuniones 
Registros afotograficos 
Documentos metodologicos que soporten cumplimiento de las acciones ","2019","0","Inclusión Social. Familia y Derechos Humanos","Secretaría de Inclusión Social. Familia y Derechos Humanos","Bases de datos  (Access)
Hojas de cálculo (Excel)
Documentos de texto (Word. PDF. TXT)
Multimedia","Registros administrativos","0),</v>
      </c>
    </row>
    <row r="433" spans="1:62" x14ac:dyDescent="0.2">
      <c r="A433" s="5" t="s">
        <v>431</v>
      </c>
      <c r="B433" s="6" t="s">
        <v>6043</v>
      </c>
      <c r="C433" s="14" t="s">
        <v>3213</v>
      </c>
      <c r="D433" s="14" t="s">
        <v>3214</v>
      </c>
      <c r="E433" s="14" t="s">
        <v>3215</v>
      </c>
      <c r="F433" s="14" t="s">
        <v>2992</v>
      </c>
      <c r="G433" s="14" t="s">
        <v>3216</v>
      </c>
      <c r="H433" s="14" t="s">
        <v>819</v>
      </c>
      <c r="I433" s="14" t="s">
        <v>903</v>
      </c>
      <c r="J433" s="14" t="s">
        <v>3217</v>
      </c>
      <c r="K433" s="14" t="s">
        <v>822</v>
      </c>
      <c r="L433" s="14" t="s">
        <v>3218</v>
      </c>
      <c r="M433" s="14">
        <v>2019</v>
      </c>
      <c r="N433" s="14"/>
      <c r="O433" s="14" t="s">
        <v>2856</v>
      </c>
      <c r="P433" s="14" t="s">
        <v>2839</v>
      </c>
      <c r="Q433" s="14" t="s">
        <v>3020</v>
      </c>
      <c r="R433" s="14" t="s">
        <v>897</v>
      </c>
      <c r="S433" s="14"/>
      <c r="U433" s="10" t="s">
        <v>6434</v>
      </c>
      <c r="V433" s="4" t="str">
        <f t="shared" si="132"/>
        <v>3.4.5.7</v>
      </c>
      <c r="W433" s="122" t="s">
        <v>6435</v>
      </c>
      <c r="X433" s="4" t="str">
        <f t="shared" si="133"/>
        <v>Política pública de discapacidad monitoreada</v>
      </c>
      <c r="Y433" s="4" t="s">
        <v>6435</v>
      </c>
      <c r="Z433" s="4" t="str">
        <f t="shared" si="134"/>
        <v xml:space="preserve">Seguimiento y monitoreo  a la Política Pública para la inclusión de las personas con discapacidad del Municipio de Medellín con el fin de implementar mecanismos para la articulación. y la toma de decisiones frente a la misma. </v>
      </c>
      <c r="AA433" s="4" t="s">
        <v>6435</v>
      </c>
      <c r="AB433" s="4" t="str">
        <f t="shared" si="135"/>
        <v xml:space="preserve">Realizar seguimiento y monitoreo a la Política Pública para la inclusión de las personas con discapacidad del Municipio de Medellín </v>
      </c>
      <c r="AC433" s="4" t="s">
        <v>6435</v>
      </c>
      <c r="AD433" s="4" t="str">
        <f t="shared" si="136"/>
        <v>Constitución política Artículos 13.47.54; Ley 1346 de 2009; Ley 1145 de 2007; Ley 1618 de 2013; Resolución 3317 de 2012; Acuerdo Municipal 144 de 2019; Acuerdo Municipal 45 de 1997.</v>
      </c>
      <c r="AE433" s="4" t="s">
        <v>6435</v>
      </c>
      <c r="AF433" s="4" t="str">
        <f t="shared" si="137"/>
        <v xml:space="preserve">(V1/V2)*100 </v>
      </c>
      <c r="AG433" s="4" t="s">
        <v>6435</v>
      </c>
      <c r="AH433" s="4" t="str">
        <f t="shared" si="138"/>
        <v>V1: Número de actividades de monitoreo realizadas
V2: Número total de actividades monitoreo de Política pública  de discapacidad  planificadas</v>
      </c>
      <c r="AI433" s="4" t="s">
        <v>6435</v>
      </c>
      <c r="AJ433" s="4" t="str">
        <f t="shared" si="139"/>
        <v>Creciente</v>
      </c>
      <c r="AK433" s="4" t="s">
        <v>6435</v>
      </c>
      <c r="AL433" s="4" t="str">
        <f t="shared" si="140"/>
        <v>Mensual</v>
      </c>
      <c r="AM433" s="4" t="s">
        <v>6435</v>
      </c>
      <c r="AN433" s="4" t="str">
        <f t="shared" si="141"/>
        <v>Bases de Datos.
Reportes estadisticos del Equipo de discapacidad.</v>
      </c>
      <c r="AO433" s="4" t="s">
        <v>6435</v>
      </c>
      <c r="AP433" s="4" t="str">
        <f t="shared" si="142"/>
        <v>Primaria</v>
      </c>
      <c r="AQ433" s="4" t="s">
        <v>6435</v>
      </c>
      <c r="AR433" s="4" t="str">
        <f t="shared" si="143"/>
        <v>informe de supervisión</v>
      </c>
      <c r="AS433" s="4" t="s">
        <v>6435</v>
      </c>
      <c r="AT433" s="4">
        <f t="shared" si="144"/>
        <v>2019</v>
      </c>
      <c r="AU433" s="4" t="s">
        <v>6435</v>
      </c>
      <c r="AV433" s="4">
        <f t="shared" si="145"/>
        <v>0</v>
      </c>
      <c r="AW433" s="4" t="s">
        <v>6435</v>
      </c>
      <c r="AX433" s="4" t="str">
        <f t="shared" si="146"/>
        <v>Equipo de discapacidad</v>
      </c>
      <c r="AY433" s="4" t="s">
        <v>6435</v>
      </c>
      <c r="AZ433" s="4" t="str">
        <f t="shared" si="147"/>
        <v>Secretaría de Inclusión Social. Familia y Derechos Humanos</v>
      </c>
      <c r="BA433" s="4" t="s">
        <v>6435</v>
      </c>
      <c r="BB433" s="4" t="str">
        <f t="shared" si="148"/>
        <v xml:space="preserve">
Hojas de cálculo (Excel). Documentos de texto (Word. PDF. TXT)</v>
      </c>
      <c r="BC433" s="4" t="s">
        <v>6435</v>
      </c>
      <c r="BD433" s="4" t="str">
        <f t="shared" si="149"/>
        <v>Registros administrativos</v>
      </c>
      <c r="BE433" s="4" t="s">
        <v>6435</v>
      </c>
      <c r="BF433" s="4">
        <f t="shared" si="150"/>
        <v>0</v>
      </c>
      <c r="BG433" s="4" t="s">
        <v>6437</v>
      </c>
      <c r="BH433" s="4" t="str">
        <f t="shared" si="151"/>
        <v>("3.4.5.7","Política pública de discapacidad monitoreada","Seguimiento y monitoreo  a la Política Pública para la inclusión de las personas con discapacidad del Municipio de Medellín con el fin de implementar mecanismos para la articulación. y la toma de decisiones frente a la misma. ","Realizar seguimiento y monitoreo a la Política Pública para la inclusión de las personas con discapacidad del Municipio de Medellín ","Constitución política Artículos 13.47.54; Ley 1346 de 2009; Ley 1145 de 2007; Ley 1618 de 2013; Resolución 3317 de 2012; Acuerdo Municipal 144 de 2019; Acuerdo Municipal 45 de 1997.","(V1/V2)*100 ","V1: Número de actividades de monitoreo realizadas
V2: Número total de actividades monitoreo de Política pública  de discapacidad  planificadas","Creciente","Mensual","Bases de Datos.
Reportes estadisticos del Equipo de discapacidad.","Primaria","informe de supervisión</v>
      </c>
      <c r="BI433" s="4" t="str">
        <f t="shared" si="152"/>
        <v>","2019","0","Equipo de discapacidad","Secretaría de Inclusión Social. Familia y Derechos Humanos","
Hojas de cálculo (Excel). Documentos de texto (Word. PDF. TXT)","Registros administrativos","0),</v>
      </c>
      <c r="BJ433" s="4" t="str">
        <f t="shared" si="153"/>
        <v>("3.4.5.7","Política pública de discapacidad monitoreada","Seguimiento y monitoreo  a la Política Pública para la inclusión de las personas con discapacidad del Municipio de Medellín con el fin de implementar mecanismos para la articulación. y la toma de decisiones frente a la misma. ","Realizar seguimiento y monitoreo a la Política Pública para la inclusión de las personas con discapacidad del Municipio de Medellín ","Constitución política Artículos 13.47.54; Ley 1346 de 2009; Ley 1145 de 2007; Ley 1618 de 2013; Resolución 3317 de 2012; Acuerdo Municipal 144 de 2019; Acuerdo Municipal 45 de 1997.","(V1/V2)*100 ","V1: Número de actividades de monitoreo realizadas
V2: Número total de actividades monitoreo de Política pública  de discapacidad  planificadas","Creciente","Mensual","Bases de Datos.
Reportes estadisticos del Equipo de discapacidad.","Primaria","informe de supervisión","2019","0","Equipo de discapacidad","Secretaría de Inclusión Social. Familia y Derechos Humanos","
Hojas de cálculo (Excel). Documentos de texto (Word. PDF. TXT)","Registros administrativos","0),</v>
      </c>
    </row>
    <row r="434" spans="1:62" x14ac:dyDescent="0.2">
      <c r="A434" s="5" t="s">
        <v>432</v>
      </c>
      <c r="B434" s="6" t="s">
        <v>6044</v>
      </c>
      <c r="C434" s="66" t="s">
        <v>3219</v>
      </c>
      <c r="D434" s="66" t="s">
        <v>3220</v>
      </c>
      <c r="E434" s="66" t="s">
        <v>2861</v>
      </c>
      <c r="F434" s="14" t="s">
        <v>2992</v>
      </c>
      <c r="G434" s="66" t="s">
        <v>3221</v>
      </c>
      <c r="H434" s="66" t="s">
        <v>819</v>
      </c>
      <c r="I434" s="66" t="s">
        <v>903</v>
      </c>
      <c r="J434" s="66" t="s">
        <v>3161</v>
      </c>
      <c r="K434" s="66" t="s">
        <v>2864</v>
      </c>
      <c r="L434" s="14" t="s">
        <v>3222</v>
      </c>
      <c r="M434" s="66">
        <v>2019</v>
      </c>
      <c r="N434" s="66"/>
      <c r="O434" s="14" t="s">
        <v>2879</v>
      </c>
      <c r="P434" s="14" t="s">
        <v>2839</v>
      </c>
      <c r="Q434" s="14" t="s">
        <v>2867</v>
      </c>
      <c r="R434" s="14" t="s">
        <v>897</v>
      </c>
      <c r="S434" s="66"/>
      <c r="U434" s="10" t="s">
        <v>6434</v>
      </c>
      <c r="V434" s="4" t="str">
        <f t="shared" si="132"/>
        <v>3.4.5.8</v>
      </c>
      <c r="W434" s="122" t="s">
        <v>6435</v>
      </c>
      <c r="X434" s="4" t="str">
        <f t="shared" si="133"/>
        <v>Política Pública de habitante de calle monitoreada y evaluada</v>
      </c>
      <c r="Y434" s="4" t="s">
        <v>6435</v>
      </c>
      <c r="Z434" s="4" t="str">
        <f t="shared" si="134"/>
        <v>Es el monitoreo y evaluación  periódica a las acciones establecidas en el plan estratégico de la política pública social para los habitantes de calle. este se hace acorde a un plan de trabajo previamente establecido y es la base para poder realizar una evaluación anual al cumplimiento de la política.</v>
      </c>
      <c r="AA434" s="4" t="s">
        <v>6435</v>
      </c>
      <c r="AB434" s="4" t="str">
        <f t="shared" si="135"/>
        <v>Identificar el avance del monitoreo y evaluación de la política pública de habitantes de calle</v>
      </c>
      <c r="AC434" s="4" t="s">
        <v>6435</v>
      </c>
      <c r="AD434" s="4" t="str">
        <f t="shared" si="136"/>
        <v>•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
      </c>
      <c r="AE434" s="4" t="s">
        <v>6435</v>
      </c>
      <c r="AF434" s="4" t="str">
        <f t="shared" si="137"/>
        <v xml:space="preserve">(V1/V2)*100 </v>
      </c>
      <c r="AG434" s="4" t="s">
        <v>6435</v>
      </c>
      <c r="AH434" s="4" t="str">
        <f t="shared" si="138"/>
        <v>V1: Número de actividades de monitoreo y evaluación realizadas
V2: Número total de actividades de monitoreo y evaluación de la Política Pública de habitante de calle  planificadas</v>
      </c>
      <c r="AI434" s="4" t="s">
        <v>6435</v>
      </c>
      <c r="AJ434" s="4" t="str">
        <f t="shared" si="139"/>
        <v>Creciente</v>
      </c>
      <c r="AK434" s="4" t="s">
        <v>6435</v>
      </c>
      <c r="AL434" s="4" t="str">
        <f t="shared" si="140"/>
        <v>Mensual</v>
      </c>
      <c r="AM434" s="4" t="s">
        <v>6435</v>
      </c>
      <c r="AN434" s="4" t="str">
        <f t="shared" si="141"/>
        <v>informe técnico. informe de supervisión</v>
      </c>
      <c r="AO434" s="4" t="s">
        <v>6435</v>
      </c>
      <c r="AP434" s="4" t="str">
        <f t="shared" si="142"/>
        <v xml:space="preserve"> Primaria  </v>
      </c>
      <c r="AQ434" s="4" t="s">
        <v>6435</v>
      </c>
      <c r="AR434" s="4" t="str">
        <f t="shared" si="143"/>
        <v xml:space="preserve">Formatos formalizados en Isolución.
Informes de gestión 
Informes de supervision; Actas de reuniones 
Registros afotográficos 
Documentos metodológicos que soporten cumplimiento de las acciones </v>
      </c>
      <c r="AS434" s="4" t="s">
        <v>6435</v>
      </c>
      <c r="AT434" s="4">
        <f t="shared" si="144"/>
        <v>2019</v>
      </c>
      <c r="AU434" s="4" t="s">
        <v>6435</v>
      </c>
      <c r="AV434" s="4">
        <f t="shared" si="145"/>
        <v>0</v>
      </c>
      <c r="AW434" s="4" t="s">
        <v>6435</v>
      </c>
      <c r="AX434" s="4" t="str">
        <f t="shared" si="146"/>
        <v>Inclusión Social. Familia y Derechos Humanos</v>
      </c>
      <c r="AY434" s="4" t="s">
        <v>6435</v>
      </c>
      <c r="AZ434" s="4" t="str">
        <f t="shared" si="147"/>
        <v>Secretaría de Inclusión Social. Familia y Derechos Humanos</v>
      </c>
      <c r="BA434" s="4" t="s">
        <v>6435</v>
      </c>
      <c r="BB434" s="4" t="str">
        <f t="shared" si="148"/>
        <v>Bases de datos (Access)
Hojas de cálculo (Excel)
Documentos de texto (Word. PDF. TXT)
Multimedia</v>
      </c>
      <c r="BC434" s="4" t="s">
        <v>6435</v>
      </c>
      <c r="BD434" s="4" t="str">
        <f t="shared" si="149"/>
        <v>Registros administrativos</v>
      </c>
      <c r="BE434" s="4" t="s">
        <v>6435</v>
      </c>
      <c r="BF434" s="4">
        <f t="shared" si="150"/>
        <v>0</v>
      </c>
      <c r="BG434" s="4" t="s">
        <v>6437</v>
      </c>
      <c r="BH434" s="4" t="str">
        <f t="shared" si="151"/>
        <v xml:space="preserve">("3.4.5.8","Política Pública de habitante de calle monitoreada y evaluada","Es el monitoreo y evaluación  periódica a las acciones establecidas en el plan estratégico de la política pública social para los habitantes de calle. este se hace acorde a un plan de trabajo previamente establecido y es la base para poder realizar una evaluación anual al cumplimiento de la política.","Identificar el avance del monitoreo y evaluación de la política pública de habitantes de calle","•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2015","(V1/V2)*100 ","V1: Número de actividades de monitoreo y evaluación realizadas
V2: Número total de actividades de monitoreo y evaluación de la Política Pública de habitante de calle  planificadas","Creciente","Mensual","informe técnico. informe de supervisión"," Primaria  ","Formatos formalizados en Isolución.
Informes de gestión 
Informes de supervision; Actas de reuniones 
Registros afotográficos 
Documentos metodológicos que soporten cumplimiento de las acciones </v>
      </c>
      <c r="BI434" s="4" t="str">
        <f t="shared" si="152"/>
        <v>","2019","0","Inclusión Social. Familia y Derechos Humanos","Secretaría de Inclusión Social. Familia y Derechos Humanos","Bases de datos (Access)
Hojas de cálculo (Excel)
Documentos de texto (Word. PDF. TXT)
Multimedia","Registros administrativos","0),</v>
      </c>
      <c r="BJ434" s="4" t="str">
        <f t="shared" si="153"/>
        <v>("3.4.5.8","Política Pública de habitante de calle monitoreada y evaluada","Es el monitoreo y evaluación  periódica a las acciones establecidas en el plan estratégico de la política pública social para los habitantes de calle. este se hace acorde a un plan de trabajo previamente establecido y es la base para poder realizar una evaluación anual al cumplimiento de la política.","Identificar el avance del monitoreo y evaluación de la política pública de habitantes de calle","• Ley 1641 de 2013 por la cual se establecen los lineamientos para la formulación de la política pública social para habitantes de la calle y se dictan otras disposiciones 
• Acuerdo 024 del 17 de octubre de 2015 establece la Política Pública Social para los Habitantes de la Calle del Municipio de Medellín
• Decreto N° 0718 de 2017 que reglamenta el acuerdo 24 de 2015","(V1/V2)*100 ","V1: Número de actividades de monitoreo y evaluación realizadas
V2: Número total de actividades de monitoreo y evaluación de la Política Pública de habitante de calle  planificadas","Creciente","Mensual","informe técnico. informe de supervisión"," Primaria  ","Formatos formalizados en Isolución.
Informes de gestión 
Informes de supervision; Actas de reuniones 
Registros afotográficos 
Documentos metodológicos que soporten cumplimiento de las acciones ","2019","0","Inclusión Social. Familia y Derechos Humanos","Secretaría de Inclusión Social. Familia y Derechos Humanos","Bases de datos (Access)
Hojas de cálculo (Excel)
Documentos de texto (Word. PDF. TXT)
Multimedia","Registros administrativos","0),</v>
      </c>
    </row>
    <row r="435" spans="1:62" x14ac:dyDescent="0.2">
      <c r="A435" s="5" t="s">
        <v>433</v>
      </c>
      <c r="B435" s="6" t="s">
        <v>6045</v>
      </c>
      <c r="C435" s="37" t="s">
        <v>3223</v>
      </c>
      <c r="D435" s="37" t="s">
        <v>3224</v>
      </c>
      <c r="E435" s="15" t="s">
        <v>3134</v>
      </c>
      <c r="F435" s="15" t="s">
        <v>2992</v>
      </c>
      <c r="G435" s="37" t="s">
        <v>3225</v>
      </c>
      <c r="H435" s="37" t="s">
        <v>819</v>
      </c>
      <c r="I435" s="37" t="s">
        <v>903</v>
      </c>
      <c r="J435" s="37" t="s">
        <v>3226</v>
      </c>
      <c r="K435" s="37" t="s">
        <v>822</v>
      </c>
      <c r="L435" s="15" t="s">
        <v>3142</v>
      </c>
      <c r="M435" s="15">
        <v>2019</v>
      </c>
      <c r="N435" s="37"/>
      <c r="O435" s="15" t="s">
        <v>2894</v>
      </c>
      <c r="P435" s="15" t="s">
        <v>2839</v>
      </c>
      <c r="Q435" s="15" t="s">
        <v>2976</v>
      </c>
      <c r="R435" s="15" t="s">
        <v>897</v>
      </c>
      <c r="S435" s="37" t="s">
        <v>3227</v>
      </c>
      <c r="U435" s="10" t="s">
        <v>6434</v>
      </c>
      <c r="V435" s="4" t="str">
        <f t="shared" si="132"/>
        <v>3.4.5.9</v>
      </c>
      <c r="W435" s="122" t="s">
        <v>6435</v>
      </c>
      <c r="X435" s="4" t="str">
        <f t="shared" si="133"/>
        <v>Política Pública para la familia monitoreada y evaluada</v>
      </c>
      <c r="Y435" s="4" t="s">
        <v>6435</v>
      </c>
      <c r="Z435" s="4" t="str">
        <f t="shared" si="134"/>
        <v>El indicador permite realizar un seguimiento y evaluación permanente a la Política Pública para la Familia. a traves de la puesta en marcha de acciones y procesos relacionados  con la generacion de un contexto de bienestar para la familias de medellin.</v>
      </c>
      <c r="AA435" s="4" t="s">
        <v>6435</v>
      </c>
      <c r="AB435" s="4" t="str">
        <f t="shared" si="135"/>
        <v xml:space="preserve">Medir el avance del monitoreo y evaluación de la política pública para la Familia de Medellín. </v>
      </c>
      <c r="AC435" s="4" t="s">
        <v>6435</v>
      </c>
      <c r="AD435" s="4" t="str">
        <f t="shared" si="136"/>
        <v xml:space="preserve">Objetivos de Desarrollo Sostenible - Convención Internacional sobre los Derechos de las Personas con Discapacidad – ONU (2006)-
Convenio Internacional sobre Pueblos Indígenas y Tribales 169 (1989) -
Conferencia Mundial contra el Racismo (2001)- Ley 21 (1991)- Ley 70 (1993)- Ley 361 (1997)-Ley 789 (2002)- Ley 982 (2005) -Ley 1145 (2007) -Ley 1618 (2013) -Decreto 2177 (1989)-Decreto Ley 2663  (1950) -Decreto 1072 (2005)  -Ley 1641 (2013) -Ley 1014 (2006)-Ley 1636 (2013)-Ley 1064 (2006)-Acuerdo 11 (2006)-Acuerdo 86 (2009)-Acuerdo 08 (2011).
</v>
      </c>
      <c r="AE435" s="4" t="s">
        <v>6435</v>
      </c>
      <c r="AF435" s="4" t="str">
        <f t="shared" si="137"/>
        <v xml:space="preserve">(V1/V2)*100 </v>
      </c>
      <c r="AG435" s="4" t="s">
        <v>6435</v>
      </c>
      <c r="AH435" s="4" t="str">
        <f t="shared" si="138"/>
        <v>V1: Número de actividades de monitoreo y evaluación realizadas
V2: Número total de actividades de monitoreo y evaluación de Política Pública para la familia planificadas</v>
      </c>
      <c r="AI435" s="4" t="s">
        <v>6435</v>
      </c>
      <c r="AJ435" s="4" t="str">
        <f t="shared" si="139"/>
        <v>Creciente</v>
      </c>
      <c r="AK435" s="4" t="s">
        <v>6435</v>
      </c>
      <c r="AL435" s="4" t="str">
        <f t="shared" si="140"/>
        <v>Mensual</v>
      </c>
      <c r="AM435" s="4" t="s">
        <v>6435</v>
      </c>
      <c r="AN435" s="4" t="str">
        <f t="shared" si="141"/>
        <v>Sistema de Seguimiento y Evaluación de la Política Pública para la Familia</v>
      </c>
      <c r="AO435" s="4" t="s">
        <v>6435</v>
      </c>
      <c r="AP435" s="4" t="str">
        <f t="shared" si="142"/>
        <v>Primaria</v>
      </c>
      <c r="AQ435" s="4" t="s">
        <v>6435</v>
      </c>
      <c r="AR435" s="4" t="str">
        <f t="shared" si="143"/>
        <v xml:space="preserve">informe técnico </v>
      </c>
      <c r="AS435" s="4" t="s">
        <v>6435</v>
      </c>
      <c r="AT435" s="4">
        <f t="shared" si="144"/>
        <v>2019</v>
      </c>
      <c r="AU435" s="4" t="s">
        <v>6435</v>
      </c>
      <c r="AV435" s="4">
        <f t="shared" si="145"/>
        <v>0</v>
      </c>
      <c r="AW435" s="4" t="s">
        <v>6435</v>
      </c>
      <c r="AX435" s="4" t="str">
        <f t="shared" si="146"/>
        <v>Unidad Familia Medellin</v>
      </c>
      <c r="AY435" s="4" t="s">
        <v>6435</v>
      </c>
      <c r="AZ435" s="4" t="str">
        <f t="shared" si="147"/>
        <v>Secretaría de Inclusión Social. Familia y Derechos Humanos</v>
      </c>
      <c r="BA435" s="4" t="s">
        <v>6435</v>
      </c>
      <c r="BB435" s="4" t="str">
        <f t="shared" si="148"/>
        <v xml:space="preserve"> 
Hojas de cálculo (Excel)
Bases de datos</v>
      </c>
      <c r="BC435" s="4" t="s">
        <v>6435</v>
      </c>
      <c r="BD435" s="4" t="str">
        <f t="shared" si="149"/>
        <v>Registros administrativos</v>
      </c>
      <c r="BE435" s="4" t="s">
        <v>6435</v>
      </c>
      <c r="BF435" s="4" t="str">
        <f t="shared" si="150"/>
        <v xml:space="preserve">El indicador monitorea el curso de acción e implementacion de la política pública. La materialización de los objetivos de la política pública corresponden a la articulación y concurrencia de actores institucionales y del sector social. </v>
      </c>
      <c r="BG435" s="4" t="s">
        <v>6437</v>
      </c>
      <c r="BH435" s="4" t="str">
        <f t="shared" si="151"/>
        <v xml:space="preserve">("3.4.5.9","Política Pública para la familia monitoreada y evaluada","El indicador permite realizar un seguimiento y evaluación permanente a la Política Pública para la Familia. a traves de la puesta en marcha de acciones y procesos relacionados  con la generacion de un contexto de bienestar para la familias de medellin.","Medir el avance del monitoreo y evaluación de la política pública para la Familia de Medellín. ","Objetivos de Desarrollo Sostenible - Convención Internacional sobre los Derechos de las Personas con Discapacidad – ONU (2006)-
Convenio Internacional sobre Pueblos Indígenas y Tribales 169 (1989) -
Conferencia Mundial contra el Racismo (2001)- Ley 21 (1991)- Ley 70 (1993)- Ley 361 (1997)-Ley 789 (2002)- Ley 982 (2005) -Ley 1145 (2007) -Ley 1618 (2013) -Decreto 2177 (1989)-Decreto Ley 2663  (1950) -Decreto 1072 (2005)  -Ley 1641 (2013) -Ley 1014 (2006)-Ley 1636 (2013)-Ley 1064 (2006)-Acuerdo 11 (2006)-Acuerdo 86 (2009)-Acuerdo 08 (2011).
","(V1/V2)*100 ","V1: Número de actividades de monitoreo y evaluación realizadas
V2: Número total de actividades de monitoreo y evaluación de Política Pública para la familia planificadas","Creciente","Mensual","Sistema de Seguimiento y Evaluación de la Política Pública para la Familia","Primaria","informe técnico </v>
      </c>
      <c r="BI435" s="4" t="str">
        <f t="shared" si="152"/>
        <v>","2019","0","Unidad Familia Medellin","Secretaría de Inclusión Social. Familia y Derechos Humanos"," 
Hojas de cálculo (Excel)
Bases de datos","Registros administrativos","El indicador monitorea el curso de acción e implementacion de la política pública. La materialización de los objetivos de la política pública corresponden a la articulación y concurrencia de actores institucionales y del sector social. ),</v>
      </c>
      <c r="BJ435" s="4" t="str">
        <f t="shared" si="153"/>
        <v>("3.4.5.9","Política Pública para la familia monitoreada y evaluada","El indicador permite realizar un seguimiento y evaluación permanente a la Política Pública para la Familia. a traves de la puesta en marcha de acciones y procesos relacionados  con la generacion de un contexto de bienestar para la familias de medellin.","Medir el avance del monitoreo y evaluación de la política pública para la Familia de Medellín. ","Objetivos de Desarrollo Sostenible - Convención Internacional sobre los Derechos de las Personas con Discapacidad – ONU (2006)-
Convenio Internacional sobre Pueblos Indígenas y Tribales 169 (1989) -
Conferencia Mundial contra el Racismo (2001)- Ley 21 (1991)- Ley 70 (1993)- Ley 361 (1997)-Ley 789 (2002)- Ley 982 (2005) -Ley 1145 (2007) -Ley 1618 (2013) -Decreto 2177 (1989)-Decreto Ley 2663  (1950) -Decreto 1072 (2005)  -Ley 1641 (2013) -Ley 1014 (2006)-Ley 1636 (2013)-Ley 1064 (2006)-Acuerdo 11 (2006)-Acuerdo 86 (2009)-Acuerdo 08 (2011).
","(V1/V2)*100 ","V1: Número de actividades de monitoreo y evaluación realizadas
V2: Número total de actividades de monitoreo y evaluación de Política Pública para la familia planificadas","Creciente","Mensual","Sistema de Seguimiento y Evaluación de la Política Pública para la Familia","Primaria","informe técnico ","2019","0","Unidad Familia Medellin","Secretaría de Inclusión Social. Familia y Derechos Humanos"," 
Hojas de cálculo (Excel)
Bases de datos","Registros administrativos","El indicador monitorea el curso de acción e implementacion de la política pública. La materialización de los objetivos de la política pública corresponden a la articulación y concurrencia de actores institucionales y del sector social. ),</v>
      </c>
    </row>
    <row r="436" spans="1:62" x14ac:dyDescent="0.2">
      <c r="A436" s="5" t="s">
        <v>434</v>
      </c>
      <c r="B436" s="6" t="s">
        <v>6046</v>
      </c>
      <c r="C436" s="15" t="s">
        <v>3228</v>
      </c>
      <c r="D436" s="15" t="s">
        <v>3229</v>
      </c>
      <c r="E436" s="15" t="s">
        <v>2964</v>
      </c>
      <c r="F436" s="15" t="s">
        <v>2992</v>
      </c>
      <c r="G436" s="15" t="s">
        <v>3230</v>
      </c>
      <c r="H436" s="15" t="s">
        <v>819</v>
      </c>
      <c r="I436" s="15" t="s">
        <v>903</v>
      </c>
      <c r="J436" s="15" t="s">
        <v>3231</v>
      </c>
      <c r="K436" s="37" t="s">
        <v>2072</v>
      </c>
      <c r="L436" s="15" t="s">
        <v>3232</v>
      </c>
      <c r="M436" s="15" t="s">
        <v>972</v>
      </c>
      <c r="N436" s="15"/>
      <c r="O436" s="15" t="s">
        <v>2879</v>
      </c>
      <c r="P436" s="15" t="s">
        <v>2839</v>
      </c>
      <c r="Q436" s="15" t="s">
        <v>2867</v>
      </c>
      <c r="R436" s="15" t="s">
        <v>3233</v>
      </c>
      <c r="S436" s="15"/>
      <c r="U436" s="10" t="s">
        <v>6434</v>
      </c>
      <c r="V436" s="4" t="str">
        <f t="shared" si="132"/>
        <v>3.4.5.10</v>
      </c>
      <c r="W436" s="122" t="s">
        <v>6435</v>
      </c>
      <c r="X436" s="4" t="str">
        <f t="shared" si="133"/>
        <v>Política pública de atención, asistencia y reparación integral a víctimas del conflicto armado monitoreada y evaluada</v>
      </c>
      <c r="Y436" s="4" t="s">
        <v>6435</v>
      </c>
      <c r="Z436" s="4" t="str">
        <f t="shared" si="134"/>
        <v xml:space="preserve">
El indicador permite monitorear y efectuar evaluación sobre avances. dificultades y retos en la implementación de la  política pública de atención. asistencia y reparación integral a víctimas del conflicto armado interno colombiano en la localidad. en función del acceso a dicha población al goce efectivo de sus derechos.</v>
      </c>
      <c r="AA436" s="4" t="s">
        <v>6435</v>
      </c>
      <c r="AB436" s="4" t="str">
        <f t="shared" si="135"/>
        <v>Medir el avance del monitoreo y evaluación de la política pública atención. asistencia y reparación integral a víctimas del conflicto armado interno</v>
      </c>
      <c r="AC436" s="4" t="s">
        <v>6435</v>
      </c>
      <c r="AD436" s="4" t="str">
        <f t="shared" si="136"/>
        <v>Ley 1448 de 2011
acuerdo municipal 049 de 2007</v>
      </c>
      <c r="AE436" s="4" t="s">
        <v>6435</v>
      </c>
      <c r="AF436" s="4" t="str">
        <f t="shared" si="137"/>
        <v xml:space="preserve">(V1/V2)*100 </v>
      </c>
      <c r="AG436" s="4" t="s">
        <v>6435</v>
      </c>
      <c r="AH436" s="4" t="str">
        <f t="shared" si="138"/>
        <v>V1: Número de actividades de monitoreo y evaluación realizadas
V2: Número total de actividades de monitoreo y evaluación de Política pública de atención. asistencia y reparación integral a víctimas del conflicto armado  planificadas</v>
      </c>
      <c r="AI436" s="4" t="s">
        <v>6435</v>
      </c>
      <c r="AJ436" s="4" t="str">
        <f t="shared" si="139"/>
        <v>Creciente</v>
      </c>
      <c r="AK436" s="4" t="s">
        <v>6435</v>
      </c>
      <c r="AL436" s="4" t="str">
        <f t="shared" si="140"/>
        <v>Mensual</v>
      </c>
      <c r="AM436" s="4" t="s">
        <v>6435</v>
      </c>
      <c r="AN436" s="4" t="str">
        <f t="shared" si="141"/>
        <v>Sistema de Información. Gestión. Moniterio y Atención a Población Desplazada  (SIGMA).  Registro de atención e inversión otras dependencias (FUT. RUSICST- PAT)</v>
      </c>
      <c r="AO436" s="4" t="s">
        <v>6435</v>
      </c>
      <c r="AP436" s="4" t="str">
        <f t="shared" si="142"/>
        <v>Primaria y Secundaria</v>
      </c>
      <c r="AQ436" s="4" t="s">
        <v>6435</v>
      </c>
      <c r="AR436" s="4" t="str">
        <f t="shared" si="143"/>
        <v>Informes de gestión. Bases de datos.
FUT. RUSICST- PAT. Carpeta documental del proproceso de atención</v>
      </c>
      <c r="AS436" s="4" t="s">
        <v>6435</v>
      </c>
      <c r="AT436" s="4" t="str">
        <f t="shared" si="144"/>
        <v>N/A</v>
      </c>
      <c r="AU436" s="4" t="s">
        <v>6435</v>
      </c>
      <c r="AV436" s="4">
        <f t="shared" si="145"/>
        <v>0</v>
      </c>
      <c r="AW436" s="4" t="s">
        <v>6435</v>
      </c>
      <c r="AX436" s="4" t="str">
        <f t="shared" si="146"/>
        <v>Inclusión Social. Familia y Derechos Humanos</v>
      </c>
      <c r="AY436" s="4" t="s">
        <v>6435</v>
      </c>
      <c r="AZ436" s="4" t="str">
        <f t="shared" si="147"/>
        <v>Secretaría de Inclusión Social. Familia y Derechos Humanos</v>
      </c>
      <c r="BA436" s="4" t="s">
        <v>6435</v>
      </c>
      <c r="BB436" s="4" t="str">
        <f t="shared" si="148"/>
        <v>Bases de datos (Access)
Hojas de cálculo (Excel)
Documentos de texto (Word. PDF. TXT)
Multimedia</v>
      </c>
      <c r="BC436" s="4" t="s">
        <v>6435</v>
      </c>
      <c r="BD436" s="4" t="str">
        <f t="shared" si="149"/>
        <v>registro administrativo</v>
      </c>
      <c r="BE436" s="4" t="s">
        <v>6435</v>
      </c>
      <c r="BF436" s="4">
        <f t="shared" si="150"/>
        <v>0</v>
      </c>
      <c r="BG436" s="4" t="s">
        <v>6437</v>
      </c>
      <c r="BH436" s="4" t="str">
        <f t="shared" si="151"/>
        <v>("3.4.5.10","Política pública de atención, asistencia y reparación integral a víctimas del conflicto armado monitoreada y evaluada","
El indicador permite monitorear y efectuar evaluación sobre avances. dificultades y retos en la implementación de la  política pública de atención. asistencia y reparación integral a víctimas del conflicto armado interno colombiano en la localidad. en función del acceso a dicha población al goce efectivo de sus derechos.","Medir el avance del monitoreo y evaluación de la política pública atención. asistencia y reparación integral a víctimas del conflicto armado interno","Ley 1448 de 2011
acuerdo municipal 049 de 2007","(V1/V2)*100 ","V1: Número de actividades de monitoreo y evaluación realizadas
V2: Número total de actividades de monitoreo y evaluación de Política pública de atención. asistencia y reparación integral a víctimas del conflicto armado  planificadas","Creciente","Mensual","Sistema de Información. Gestión. Moniterio y Atención a Población Desplazada  (SIGMA).  Registro de atención e inversión otras dependencias (FUT. RUSICST- PAT)","Primaria y Secundaria","Informes de gestión. Bases de datos.
FUT. RUSICST- PAT. Carpeta documental del proproceso de atención</v>
      </c>
      <c r="BI436" s="4" t="str">
        <f t="shared" si="152"/>
        <v>","N/A","0","Inclusión Social. Familia y Derechos Humanos","Secretaría de Inclusión Social. Familia y Derechos Humanos","Bases de datos (Access)
Hojas de cálculo (Excel)
Documentos de texto (Word. PDF. TXT)
Multimedia","registro administrativo","0),</v>
      </c>
      <c r="BJ436" s="4" t="str">
        <f t="shared" si="153"/>
        <v>("3.4.5.10","Política pública de atención, asistencia y reparación integral a víctimas del conflicto armado monitoreada y evaluada","
El indicador permite monitorear y efectuar evaluación sobre avances. dificultades y retos en la implementación de la  política pública de atención. asistencia y reparación integral a víctimas del conflicto armado interno colombiano en la localidad. en función del acceso a dicha población al goce efectivo de sus derechos.","Medir el avance del monitoreo y evaluación de la política pública atención. asistencia y reparación integral a víctimas del conflicto armado interno","Ley 1448 de 2011
acuerdo municipal 049 de 2007","(V1/V2)*100 ","V1: Número de actividades de monitoreo y evaluación realizadas
V2: Número total de actividades de monitoreo y evaluación de Política pública de atención. asistencia y reparación integral a víctimas del conflicto armado  planificadas","Creciente","Mensual","Sistema de Información. Gestión. Moniterio y Atención a Población Desplazada  (SIGMA).  Registro de atención e inversión otras dependencias (FUT. RUSICST- PAT)","Primaria y Secundaria","Informes de gestión. Bases de datos.
FUT. RUSICST- PAT. Carpeta documental del proproceso de atención","N/A","0","Inclusión Social. Familia y Derechos Humanos","Secretaría de Inclusión Social. Familia y Derechos Humanos","Bases de datos (Access)
Hojas de cálculo (Excel)
Documentos de texto (Word. PDF. TXT)
Multimedia","registro administrativo","0),</v>
      </c>
    </row>
    <row r="437" spans="1:62" x14ac:dyDescent="0.2">
      <c r="A437" s="5" t="s">
        <v>435</v>
      </c>
      <c r="B437" s="6" t="s">
        <v>6047</v>
      </c>
      <c r="C437" s="15" t="s">
        <v>3234</v>
      </c>
      <c r="D437" s="15" t="s">
        <v>3235</v>
      </c>
      <c r="E437" s="15" t="s">
        <v>3236</v>
      </c>
      <c r="F437" s="15" t="s">
        <v>832</v>
      </c>
      <c r="G437" s="15" t="s">
        <v>3237</v>
      </c>
      <c r="H437" s="15" t="s">
        <v>1112</v>
      </c>
      <c r="I437" s="15" t="s">
        <v>903</v>
      </c>
      <c r="J437" s="15" t="s">
        <v>3238</v>
      </c>
      <c r="K437" s="15" t="s">
        <v>822</v>
      </c>
      <c r="L437" s="15" t="s">
        <v>3239</v>
      </c>
      <c r="M437" s="15" t="s">
        <v>972</v>
      </c>
      <c r="N437" s="15"/>
      <c r="O437" s="15" t="s">
        <v>2886</v>
      </c>
      <c r="P437" s="15" t="s">
        <v>2839</v>
      </c>
      <c r="Q437" s="15" t="s">
        <v>2887</v>
      </c>
      <c r="R437" s="15" t="s">
        <v>897</v>
      </c>
      <c r="S437" s="15"/>
      <c r="U437" s="10" t="s">
        <v>6434</v>
      </c>
      <c r="V437" s="4" t="str">
        <f t="shared" si="132"/>
        <v>3.4.5.11</v>
      </c>
      <c r="W437" s="122" t="s">
        <v>6435</v>
      </c>
      <c r="X437" s="4" t="str">
        <f t="shared" si="133"/>
        <v>Plan gerontológico monitoreado</v>
      </c>
      <c r="Y437" s="4" t="s">
        <v>6435</v>
      </c>
      <c r="Z437" s="4" t="str">
        <f t="shared" si="134"/>
        <v>El Plan Gerontológico es el intrumento que consolida las actividades para el cumplimiento de la política pública de  envejecimiento y vejez. por tanto. la apuesta es monitorear su cumplimiento para la garantía de derechos de las personas mayores</v>
      </c>
      <c r="AA437" s="4" t="s">
        <v>6435</v>
      </c>
      <c r="AB437" s="4" t="str">
        <f t="shared" si="135"/>
        <v xml:space="preserve">Medir el avance en el monitoreo del Plan Gerontológico. de acuerdo con las estrategias  implementadas. </v>
      </c>
      <c r="AC437" s="4" t="s">
        <v>6435</v>
      </c>
      <c r="AD437" s="4" t="str">
        <f t="shared" si="136"/>
        <v>Decreto 1451 de 2014
Acuerdo 8 de 2012
Acuerdo 86 de 2006</v>
      </c>
      <c r="AE437" s="4" t="s">
        <v>6435</v>
      </c>
      <c r="AF437" s="4" t="str">
        <f t="shared" si="137"/>
        <v>(V1/V2)*100</v>
      </c>
      <c r="AG437" s="4" t="s">
        <v>6435</v>
      </c>
      <c r="AH437" s="4" t="str">
        <f t="shared" si="138"/>
        <v>V1: Número de informes de monitoreo realizados
V2: Número total de informes planificados para el monitoreo del Plan Gerontológico</v>
      </c>
      <c r="AI437" s="4" t="s">
        <v>6435</v>
      </c>
      <c r="AJ437" s="4" t="str">
        <f t="shared" si="139"/>
        <v>Constante</v>
      </c>
      <c r="AK437" s="4" t="s">
        <v>6435</v>
      </c>
      <c r="AL437" s="4" t="str">
        <f t="shared" si="140"/>
        <v>Mensual</v>
      </c>
      <c r="AM437" s="4" t="s">
        <v>6435</v>
      </c>
      <c r="AN437" s="4" t="str">
        <f t="shared" si="141"/>
        <v>Reporte estadistico mensual de seguimiento - Personas Mayores</v>
      </c>
      <c r="AO437" s="4" t="s">
        <v>6435</v>
      </c>
      <c r="AP437" s="4" t="str">
        <f t="shared" si="142"/>
        <v>Primaria</v>
      </c>
      <c r="AQ437" s="4" t="s">
        <v>6435</v>
      </c>
      <c r="AR437" s="4" t="str">
        <f t="shared" si="143"/>
        <v xml:space="preserve">Formato de Acta Única de Reunión Institucional
Formato de Listado Único Asistencia Reunión Institucional
Informes parciales y finales de Supervisión y/o Interventoría
Formato de Listado Único de Asistencia a Reunión Comunidad
Registro fotográfico
</v>
      </c>
      <c r="AS437" s="4" t="s">
        <v>6435</v>
      </c>
      <c r="AT437" s="4" t="str">
        <f t="shared" si="144"/>
        <v>N/A</v>
      </c>
      <c r="AU437" s="4" t="s">
        <v>6435</v>
      </c>
      <c r="AV437" s="4">
        <f t="shared" si="145"/>
        <v>0</v>
      </c>
      <c r="AW437" s="4" t="s">
        <v>6435</v>
      </c>
      <c r="AX437" s="4" t="str">
        <f t="shared" si="146"/>
        <v xml:space="preserve">Equipo de personas mayores </v>
      </c>
      <c r="AY437" s="4" t="s">
        <v>6435</v>
      </c>
      <c r="AZ437" s="4" t="str">
        <f t="shared" si="147"/>
        <v>Secretaría de Inclusión Social. Familia y Derechos Humanos</v>
      </c>
      <c r="BA437" s="4" t="s">
        <v>6435</v>
      </c>
      <c r="BB437" s="4" t="str">
        <f t="shared" si="148"/>
        <v>Hojas de cálculo (Excel)
Documentos de texto (Word. PDF. TXT)
Multimedia</v>
      </c>
      <c r="BC437" s="4" t="s">
        <v>6435</v>
      </c>
      <c r="BD437" s="4" t="str">
        <f t="shared" si="149"/>
        <v>Registros administrativos</v>
      </c>
      <c r="BE437" s="4" t="s">
        <v>6435</v>
      </c>
      <c r="BF437" s="4">
        <f t="shared" si="150"/>
        <v>0</v>
      </c>
      <c r="BG437" s="4" t="s">
        <v>6437</v>
      </c>
      <c r="BH437" s="4" t="str">
        <f t="shared" si="151"/>
        <v xml:space="preserve">("3.4.5.11","Plan gerontológico monitoreado","El Plan Gerontológico es el intrumento que consolida las actividades para el cumplimiento de la política pública de  envejecimiento y vejez. por tanto. la apuesta es monitorear su cumplimiento para la garantía de derechos de las personas mayores","Medir el avance en el monitoreo del Plan Gerontológico. de acuerdo con las estrategias  implementadas. ","Decreto 1451 de 2014
Acuerdo 8 de 2012
Acuerdo 86 de 2006","(V1/V2)*100","V1: Número de informes de monitoreo realizados
V2: Número total de informes planificados para el monitoreo del Plan Gerontológico","Constante","Mensual","Reporte estadistico mensual de seguimiento - Personas Mayores","Primaria","Formato de Acta Única de Reunión Institucional
Formato de Listado Único Asistencia Reunión Institucional
Informes parciales y finales de Supervisión y/o Interventoría
Formato de Listado Único de Asistencia a Reunión Comunidad
Registro fotográfico
</v>
      </c>
      <c r="BI437" s="4" t="str">
        <f t="shared" si="152"/>
        <v>","N/A","0","Equipo de personas mayores ","Secretaría de Inclusión Social. Familia y Derechos Humanos","Hojas de cálculo (Excel)
Documentos de texto (Word. PDF. TXT)
Multimedia","Registros administrativos","0),</v>
      </c>
      <c r="BJ437" s="4" t="str">
        <f t="shared" si="153"/>
        <v>("3.4.5.11","Plan gerontológico monitoreado","El Plan Gerontológico es el intrumento que consolida las actividades para el cumplimiento de la política pública de  envejecimiento y vejez. por tanto. la apuesta es monitorear su cumplimiento para la garantía de derechos de las personas mayores","Medir el avance en el monitoreo del Plan Gerontológico. de acuerdo con las estrategias  implementadas. ","Decreto 1451 de 2014
Acuerdo 8 de 2012
Acuerdo 86 de 2006","(V1/V2)*100","V1: Número de informes de monitoreo realizados
V2: Número total de informes planificados para el monitoreo del Plan Gerontológico","Constante","Mensual","Reporte estadistico mensual de seguimiento - Personas Mayores","Primaria","Formato de Acta Única de Reunión Institucional
Formato de Listado Único Asistencia Reunión Institucional
Informes parciales y finales de Supervisión y/o Interventoría
Formato de Listado Único de Asistencia a Reunión Comunidad
Registro fotográfico
","N/A","0","Equipo de personas mayores ","Secretaría de Inclusión Social. Familia y Derechos Humanos","Hojas de cálculo (Excel)
Documentos de texto (Word. PDF. TXT)
Multimedia","Registros administrativos","0),</v>
      </c>
    </row>
    <row r="438" spans="1:62" x14ac:dyDescent="0.2">
      <c r="A438" s="5" t="s">
        <v>436</v>
      </c>
      <c r="B438" s="6" t="s">
        <v>6048</v>
      </c>
      <c r="C438" s="15" t="s">
        <v>3240</v>
      </c>
      <c r="D438" s="15" t="s">
        <v>3241</v>
      </c>
      <c r="E438" s="15" t="s">
        <v>2843</v>
      </c>
      <c r="F438" s="15" t="s">
        <v>2992</v>
      </c>
      <c r="G438" s="15" t="s">
        <v>3242</v>
      </c>
      <c r="H438" s="15" t="s">
        <v>819</v>
      </c>
      <c r="I438" s="15" t="s">
        <v>903</v>
      </c>
      <c r="J438" s="15" t="s">
        <v>3195</v>
      </c>
      <c r="K438" s="15" t="s">
        <v>822</v>
      </c>
      <c r="L438" s="15" t="s">
        <v>3011</v>
      </c>
      <c r="M438" s="15" t="s">
        <v>1075</v>
      </c>
      <c r="N438" s="15"/>
      <c r="O438" s="15" t="s">
        <v>3012</v>
      </c>
      <c r="P438" s="15" t="s">
        <v>2839</v>
      </c>
      <c r="Q438" s="15" t="s">
        <v>3020</v>
      </c>
      <c r="R438" s="15" t="s">
        <v>897</v>
      </c>
      <c r="S438" s="15" t="s">
        <v>3243</v>
      </c>
      <c r="U438" s="10" t="s">
        <v>6434</v>
      </c>
      <c r="V438" s="4" t="str">
        <f t="shared" si="132"/>
        <v>3.4.5.12</v>
      </c>
      <c r="W438" s="122" t="s">
        <v>6435</v>
      </c>
      <c r="X438" s="4" t="str">
        <f t="shared" si="133"/>
        <v>Plan intersectorial contra ESCNNA con gestión y seguimiento</v>
      </c>
      <c r="Y438" s="4" t="s">
        <v>6435</v>
      </c>
      <c r="Z438" s="4" t="str">
        <f t="shared" si="134"/>
        <v>Se refiere a las acciones desarrolladas para socializar. asesorar y acompañar a los actores vinculados a la implementación del Plan Intersectoral contra la ESCNNA  (Explotación sexual comercial de niños. niñas y adolescentes). y realizar seguimiento del mismo.</v>
      </c>
      <c r="AA438" s="4" t="s">
        <v>6435</v>
      </c>
      <c r="AB438" s="4" t="str">
        <f t="shared" si="135"/>
        <v>Evaluar el avance de la implementación del Plan Intersectorial contra la  ESCNNA (Explotación sexual comercial de niños. niñas y adolescentes) que permita la adecuada articulación para el desarrollo del mismo.</v>
      </c>
      <c r="AC438" s="4" t="s">
        <v>6435</v>
      </c>
      <c r="AD438" s="4" t="str">
        <f t="shared" si="136"/>
        <v xml:space="preserve">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
      </c>
      <c r="AE438" s="4" t="s">
        <v>6435</v>
      </c>
      <c r="AF438" s="4" t="str">
        <f t="shared" si="137"/>
        <v xml:space="preserve">(V1/V2)*100 </v>
      </c>
      <c r="AG438" s="4" t="s">
        <v>6435</v>
      </c>
      <c r="AH438" s="4" t="str">
        <f t="shared" si="138"/>
        <v>V1: Número de actividades de gestión y seguimiento ejecutadas
V2: Número total de actividades de gestión y seguimiento del  Plan intersectorial contra la ESCNNA planificadas.</v>
      </c>
      <c r="AI438" s="4" t="s">
        <v>6435</v>
      </c>
      <c r="AJ438" s="4" t="str">
        <f t="shared" si="139"/>
        <v>Creciente</v>
      </c>
      <c r="AK438" s="4" t="s">
        <v>6435</v>
      </c>
      <c r="AL438" s="4" t="str">
        <f t="shared" si="140"/>
        <v>Mensual</v>
      </c>
      <c r="AM438" s="4" t="s">
        <v>6435</v>
      </c>
      <c r="AN438" s="4" t="str">
        <f t="shared" si="141"/>
        <v>informes</v>
      </c>
      <c r="AO438" s="4" t="s">
        <v>6435</v>
      </c>
      <c r="AP438" s="4" t="str">
        <f t="shared" si="142"/>
        <v>Primaria</v>
      </c>
      <c r="AQ438" s="4" t="s">
        <v>6435</v>
      </c>
      <c r="AR438" s="4" t="str">
        <f t="shared" si="143"/>
        <v>Informes de supervisión. listados de asistencia. formatos de atención.
Informes de gestión.</v>
      </c>
      <c r="AS438" s="4" t="s">
        <v>6435</v>
      </c>
      <c r="AT438" s="4" t="str">
        <f t="shared" si="144"/>
        <v>ND</v>
      </c>
      <c r="AU438" s="4" t="s">
        <v>6435</v>
      </c>
      <c r="AV438" s="4">
        <f t="shared" si="145"/>
        <v>0</v>
      </c>
      <c r="AW438" s="4" t="s">
        <v>6435</v>
      </c>
      <c r="AX438" s="4" t="str">
        <f t="shared" si="146"/>
        <v>Inlcusión Social. Familia y Derechos Humanos- Unidad de Niñez.</v>
      </c>
      <c r="AY438" s="4" t="s">
        <v>6435</v>
      </c>
      <c r="AZ438" s="4" t="str">
        <f t="shared" si="147"/>
        <v>Secretaría de Inclusión Social. Familia y Derechos Humanos</v>
      </c>
      <c r="BA438" s="4" t="s">
        <v>6435</v>
      </c>
      <c r="BB438" s="4" t="str">
        <f t="shared" si="148"/>
        <v xml:space="preserve">
Hojas de cálculo (Excel). Documentos de texto (Word. PDF. TXT)</v>
      </c>
      <c r="BC438" s="4" t="s">
        <v>6435</v>
      </c>
      <c r="BD438" s="4" t="str">
        <f t="shared" si="149"/>
        <v>Registros administrativos</v>
      </c>
      <c r="BE438" s="4" t="s">
        <v>6435</v>
      </c>
      <c r="BF438" s="4" t="str">
        <f t="shared" si="150"/>
        <v>Si bien desde la Unidad de Niñez se realizan acciones importantes para la erradicación de la ESCNNA. La implementación del Plan no es responsabilidad únicamente de la misma. toda vez que requiere del compromiso del sector Justicia. Salud y Protección.</v>
      </c>
      <c r="BG438" s="4" t="s">
        <v>6437</v>
      </c>
      <c r="BH438" s="4" t="str">
        <f t="shared" si="151"/>
        <v>("3.4.5.12","Plan intersectorial contra ESCNNA con gestión y seguimiento","Se refiere a las acciones desarrolladas para socializar. asesorar y acompañar a los actores vinculados a la implementación del Plan Intersectoral contra la ESCNNA  (Explotación sexual comercial de niños. niñas y adolescentes). y realizar seguimiento del mismo.","Evaluar el avance de la implementación del Plan Intersectorial contra la  ESCNNA (Explotación sexual comercial de niños. niñas y adolescentes) que permita la adecuada articulación para el desarrollo del mismo.","Constitución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 ","V1: Número de actividades de gestión y seguimiento ejecutadas
V2: Número total de actividades de gestión y seguimiento del  Plan intersectorial contra la ESCNNA planificadas.","Creciente","Mensual","informes","Primaria","Informes de supervisión. listados de asistencia. formatos de atención.
Informes de gestión.</v>
      </c>
      <c r="BI438" s="4" t="str">
        <f t="shared" si="152"/>
        <v>","ND","0","Inlcusión Social. Familia y Derechos Humanos- Unidad de Niñez.","Secretaría de Inclusión Social. Familia y Derechos Humanos","
Hojas de cálculo (Excel). Documentos de texto (Word. PDF. TXT)","Registros administrativos","Si bien desde la Unidad de Niñez se realizan acciones importantes para la erradicación de la ESCNNA. La implementación del Plan no es responsabilidad únicamente de la misma. toda vez que requiere del compromiso del sector Justicia. Salud y Protección.),</v>
      </c>
      <c r="BJ438" s="4" t="str">
        <f t="shared" si="153"/>
        <v>("3.4.5.12","Plan intersectorial contra ESCNNA con gestión y seguimiento","Se refiere a las acciones desarrolladas para socializar. asesorar y acompañar a los actores vinculados a la implementación del Plan Intersectoral contra la ESCNNA  (Explotación sexual comercial de niños. niñas y adolescentes). y realizar seguimiento del mismo.","Evaluar el avance de la implementación del Plan Intersectorial contra la  ESCNNA (Explotación sexual comercial de niños. niñas y adolescentes) que permita la adecuada articulación para el desarrollo del mismo.","Constitución Política de Colombia de 1991: Art. 2. 5. 44. 45 y los demás artículos que se relacionan niñez.
- Ley 1098 de 2006: Código de la Infancia y la Adolescencia.
- Ley 12 de 1991: Por la cual se adopta la Convención de los derechos del niño/a
ACUERD0 143 de 2019. “Por medio del cual se define la Política Pública para el desarrollo integral. el reconocimiento y la potenciación de niñas. niños y adolescentes como sujetos de derechos y sujetos políticos en la ciudad y ruralidad de Medellín. se deroga el acuerdo 084 de 2006 y se dictan otras disposiciones”.
ACUERDO 03 de 2010. Por medio del cual se crea el modelo "La ciudad de los niños y las niñas para la ciudad de Medellín"
ACUERDO 50 de 2009. Por medio del cual se establecen medidas tendientes a la prevención y sanción del abuso y la explotación sexual de niños. niñas y adolescentes en el Municipio de Medellín.
ACUERDO 51 de 2009. Por medio del cual se busca evitar la venta y consumo de pegantes o similares a menores de edad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ACUERDO 30 DE 2013.Por medio del cual se adiciona al Acuerdo Municipal 84 de 2006. se acoge la estrategia nacional para prevenir y erradicar las peores formas de trabajo infantil y proteger al joven trabajador 2008-2015 o la que haga sus veces y se dictan otras disposiciones. ","(V1/V2)*100 ","V1: Número de actividades de gestión y seguimiento ejecutadas
V2: Número total de actividades de gestión y seguimiento del  Plan intersectorial contra la ESCNNA planificadas.","Creciente","Mensual","informes","Primaria","Informes de supervisión. listados de asistencia. formatos de atención.
Informes de gestión.","ND","0","Inlcusión Social. Familia y Derechos Humanos- Unidad de Niñez.","Secretaría de Inclusión Social. Familia y Derechos Humanos","
Hojas de cálculo (Excel). Documentos de texto (Word. PDF. TXT)","Registros administrativos","Si bien desde la Unidad de Niñez se realizan acciones importantes para la erradicación de la ESCNNA. La implementación del Plan no es responsabilidad únicamente de la misma. toda vez que requiere del compromiso del sector Justicia. Salud y Protección.),</v>
      </c>
    </row>
    <row r="439" spans="1:62" x14ac:dyDescent="0.2">
      <c r="A439" s="5" t="s">
        <v>437</v>
      </c>
      <c r="B439" s="6" t="s">
        <v>6049</v>
      </c>
      <c r="C439" s="15" t="s">
        <v>3244</v>
      </c>
      <c r="D439" s="15" t="s">
        <v>3245</v>
      </c>
      <c r="E439" s="15" t="s">
        <v>3246</v>
      </c>
      <c r="F439" s="15" t="s">
        <v>2478</v>
      </c>
      <c r="G439" s="15" t="s">
        <v>3247</v>
      </c>
      <c r="H439" s="15" t="s">
        <v>819</v>
      </c>
      <c r="I439" s="15" t="s">
        <v>903</v>
      </c>
      <c r="J439" s="15" t="s">
        <v>3248</v>
      </c>
      <c r="K439" s="15" t="s">
        <v>822</v>
      </c>
      <c r="L439" s="15" t="s">
        <v>3249</v>
      </c>
      <c r="M439" s="15">
        <v>2019</v>
      </c>
      <c r="N439" s="15"/>
      <c r="O439" s="15" t="s">
        <v>2856</v>
      </c>
      <c r="P439" s="15" t="s">
        <v>2839</v>
      </c>
      <c r="Q439" s="15" t="s">
        <v>3020</v>
      </c>
      <c r="R439" s="15" t="s">
        <v>897</v>
      </c>
      <c r="S439" s="15"/>
      <c r="U439" s="10" t="s">
        <v>6434</v>
      </c>
      <c r="V439" s="4" t="str">
        <f t="shared" si="132"/>
        <v>3.4.5.13</v>
      </c>
      <c r="W439" s="122" t="s">
        <v>6435</v>
      </c>
      <c r="X439" s="4" t="str">
        <f t="shared" si="133"/>
        <v>Personas que participan en espacios de articulación, análisis, asistencia técnica y divulgación de la Política Pública de Discapacidad</v>
      </c>
      <c r="Y439" s="4" t="s">
        <v>6435</v>
      </c>
      <c r="Z439" s="4" t="str">
        <f t="shared" si="134"/>
        <v>Corresponde a las personas con discapacidad.  familiares. cuidadores y representantes de los distintos sectores e instituciones públicas y privadas corresponsables de asegurar la garantía de derechos de las personas con discapacidad. familiares y cuidadores en la ciudad.</v>
      </c>
      <c r="AA439" s="4" t="s">
        <v>6435</v>
      </c>
      <c r="AB439" s="4" t="str">
        <f t="shared" si="135"/>
        <v>Identificar el número de personas que participan en  espacios de articulación. deliberación y gestión en torno a la discapacidad para la garantía de los derechos de las personas con discapacidad. familiares y cuidadores.</v>
      </c>
      <c r="AC439" s="4" t="s">
        <v>6435</v>
      </c>
      <c r="AD439" s="4" t="str">
        <f t="shared" si="136"/>
        <v>Constitución política Artículos 13.47.54; Ley 1346 de 2009; Ley 1145 de 2007; Ley 1618 de 2013; Resolución 3317 de 2012. Conpes 166 de 2013.
Acuerdo Municipal 45 de 1997 y 144 de 2019</v>
      </c>
      <c r="AE439" s="4" t="s">
        <v>6435</v>
      </c>
      <c r="AF439" s="4" t="str">
        <f t="shared" si="137"/>
        <v xml:space="preserve">V1
</v>
      </c>
      <c r="AG439" s="4" t="s">
        <v>6435</v>
      </c>
      <c r="AH439" s="4" t="str">
        <f t="shared" si="138"/>
        <v>V1:Número total de personas que participan en espacios de articulación. análisis. asistencia técnica y divulgación de la Política Pública de Discapacidad</v>
      </c>
      <c r="AI439" s="4" t="s">
        <v>6435</v>
      </c>
      <c r="AJ439" s="4" t="str">
        <f t="shared" si="139"/>
        <v>Creciente</v>
      </c>
      <c r="AK439" s="4" t="s">
        <v>6435</v>
      </c>
      <c r="AL439" s="4" t="str">
        <f t="shared" si="140"/>
        <v>Mensual</v>
      </c>
      <c r="AM439" s="4" t="s">
        <v>6435</v>
      </c>
      <c r="AN439" s="4" t="str">
        <f t="shared" si="141"/>
        <v>Sistema de Información Beneficiarios de la Secretaría de Inclusión Social. Familia y Derechos Humanos SIBIS
Bases de Datos
Reportes estadisticos del Equipo de discapacidad.</v>
      </c>
      <c r="AO439" s="4" t="s">
        <v>6435</v>
      </c>
      <c r="AP439" s="4" t="str">
        <f t="shared" si="142"/>
        <v>Primaria</v>
      </c>
      <c r="AQ439" s="4" t="s">
        <v>6435</v>
      </c>
      <c r="AR439" s="4" t="str">
        <f t="shared" si="143"/>
        <v>Sistema de Información Beneficiarios de la Secretaría de Inclusión Social. Familia y Derechos Humanos SIBIS
Informes técnicos y estadísticos
Listados de asistencia
Actas de reunión</v>
      </c>
      <c r="AS439" s="4" t="s">
        <v>6435</v>
      </c>
      <c r="AT439" s="4">
        <f t="shared" si="144"/>
        <v>2019</v>
      </c>
      <c r="AU439" s="4" t="s">
        <v>6435</v>
      </c>
      <c r="AV439" s="4">
        <f t="shared" si="145"/>
        <v>0</v>
      </c>
      <c r="AW439" s="4" t="s">
        <v>6435</v>
      </c>
      <c r="AX439" s="4" t="str">
        <f t="shared" si="146"/>
        <v>Equipo de discapacidad</v>
      </c>
      <c r="AY439" s="4" t="s">
        <v>6435</v>
      </c>
      <c r="AZ439" s="4" t="str">
        <f t="shared" si="147"/>
        <v>Secretaría de Inclusión Social. Familia y Derechos Humanos</v>
      </c>
      <c r="BA439" s="4" t="s">
        <v>6435</v>
      </c>
      <c r="BB439" s="4" t="str">
        <f t="shared" si="148"/>
        <v xml:space="preserve">
Hojas de cálculo (Excel). Documentos de texto (Word. PDF. TXT)</v>
      </c>
      <c r="BC439" s="4" t="s">
        <v>6435</v>
      </c>
      <c r="BD439" s="4" t="str">
        <f t="shared" si="149"/>
        <v>Registros administrativos</v>
      </c>
      <c r="BE439" s="4" t="s">
        <v>6435</v>
      </c>
      <c r="BF439" s="4">
        <f t="shared" si="150"/>
        <v>0</v>
      </c>
      <c r="BG439" s="4" t="s">
        <v>6437</v>
      </c>
      <c r="BH439" s="4" t="str">
        <f t="shared" si="151"/>
        <v>("3.4.5.13","Personas que participan en espacios de articulación, análisis, asistencia técnica y divulgación de la Política Pública de Discapacidad","Corresponde a las personas con discapacidad.  familiares. cuidadores y representantes de los distintos sectores e instituciones públicas y privadas corresponsables de asegurar la garantía de derechos de las personas con discapacidad. familiares y cuidadores en la ciudad.","Identificar el número de personas que participan en  espacios de articulación. deliberación y gestión en torno a la discapacidad para la garantía de los derechos de las personas con discapacidad. familiares y cuidadores.","Constitución política Artículos 13.47.54; Ley 1346 de 2009; Ley 1145 de 2007; Ley 1618 de 2013; Resolución 3317 de 2012. Conpes 166 de 2013.
Acuerdo Municipal 45 de 1997 y 144 de 2019","V1
","V1:Número total de personas que participan en espacios de articulación. análisis. asistencia técnica y divulgación de la Política Pública de Discapacidad","Creciente","Mensual","Sistema de Información Beneficiarios de la Secretaría de Inclusión Social. Familia y Derechos Humanos SIBIS
Bases de Datos
Reportes estadisticos del Equipo de discapacidad.","Primaria","Sistema de Información Beneficiarios de la Secretaría de Inclusión Social. Familia y Derechos Humanos SIBIS
Informes técnicos y estadísticos
Listados de asistencia
Actas de reunión</v>
      </c>
      <c r="BI439" s="4" t="str">
        <f t="shared" si="152"/>
        <v>","2019","0","Equipo de discapacidad","Secretaría de Inclusión Social. Familia y Derechos Humanos","
Hojas de cálculo (Excel). Documentos de texto (Word. PDF. TXT)","Registros administrativos","0),</v>
      </c>
      <c r="BJ439" s="4" t="str">
        <f t="shared" si="153"/>
        <v>("3.4.5.13","Personas que participan en espacios de articulación, análisis, asistencia técnica y divulgación de la Política Pública de Discapacidad","Corresponde a las personas con discapacidad.  familiares. cuidadores y representantes de los distintos sectores e instituciones públicas y privadas corresponsables de asegurar la garantía de derechos de las personas con discapacidad. familiares y cuidadores en la ciudad.","Identificar el número de personas que participan en  espacios de articulación. deliberación y gestión en torno a la discapacidad para la garantía de los derechos de las personas con discapacidad. familiares y cuidadores.","Constitución política Artículos 13.47.54; Ley 1346 de 2009; Ley 1145 de 2007; Ley 1618 de 2013; Resolución 3317 de 2012. Conpes 166 de 2013.
Acuerdo Municipal 45 de 1997 y 144 de 2019","V1
","V1:Número total de personas que participan en espacios de articulación. análisis. asistencia técnica y divulgación de la Política Pública de Discapacidad","Creciente","Mensual","Sistema de Información Beneficiarios de la Secretaría de Inclusión Social. Familia y Derechos Humanos SIBIS
Bases de Datos
Reportes estadisticos del Equipo de discapacidad.","Primaria","Sistema de Información Beneficiarios de la Secretaría de Inclusión Social. Familia y Derechos Humanos SIBIS
Informes técnicos y estadísticos
Listados de asistencia
Actas de reunión","2019","0","Equipo de discapacidad","Secretaría de Inclusión Social. Familia y Derechos Humanos","
Hojas de cálculo (Excel). Documentos de texto (Word. PDF. TXT)","Registros administrativos","0),</v>
      </c>
    </row>
    <row r="440" spans="1:62" x14ac:dyDescent="0.2">
      <c r="A440" s="5" t="s">
        <v>438</v>
      </c>
      <c r="B440" s="6" t="s">
        <v>6050</v>
      </c>
      <c r="C440" s="15" t="s">
        <v>3250</v>
      </c>
      <c r="D440" s="15" t="s">
        <v>3251</v>
      </c>
      <c r="E440" s="15" t="s">
        <v>3252</v>
      </c>
      <c r="F440" s="15" t="s">
        <v>817</v>
      </c>
      <c r="G440" s="15" t="s">
        <v>3253</v>
      </c>
      <c r="H440" s="15" t="s">
        <v>819</v>
      </c>
      <c r="I440" s="15" t="s">
        <v>903</v>
      </c>
      <c r="J440" s="15" t="s">
        <v>3254</v>
      </c>
      <c r="K440" s="15" t="s">
        <v>822</v>
      </c>
      <c r="L440" s="15" t="s">
        <v>3255</v>
      </c>
      <c r="M440" s="15">
        <v>2019</v>
      </c>
      <c r="N440" s="15"/>
      <c r="O440" s="15" t="s">
        <v>2856</v>
      </c>
      <c r="P440" s="15" t="s">
        <v>2839</v>
      </c>
      <c r="Q440" s="15" t="s">
        <v>3020</v>
      </c>
      <c r="R440" s="15" t="s">
        <v>897</v>
      </c>
      <c r="S440" s="15"/>
      <c r="U440" s="10" t="s">
        <v>6434</v>
      </c>
      <c r="V440" s="4" t="str">
        <f t="shared" si="132"/>
        <v>3.4.5.14</v>
      </c>
      <c r="W440" s="122" t="s">
        <v>6435</v>
      </c>
      <c r="X440" s="4" t="str">
        <f t="shared" si="133"/>
        <v>Comités Comunales y Corregimentales de Inclusión acompañados para la garantía de derechos de las personas con discapacidad</v>
      </c>
      <c r="Y440" s="4" t="s">
        <v>6435</v>
      </c>
      <c r="Z440" s="4" t="str">
        <f t="shared" si="134"/>
        <v>Contempla acciones de asesoría. acompañamiento. formación y desarrollo de capacidades y competencias para los integrantes de los Comités Comunales y Corregimentales de Inclusión en el marco de la Política Pública de Discapacidad. promoviendo su articulación. movilización e incidencia en el territorio</v>
      </c>
      <c r="AA440" s="4" t="s">
        <v>6435</v>
      </c>
      <c r="AB440" s="4" t="str">
        <f t="shared" si="135"/>
        <v>Identificar  el número de Comités Comunales y Corregimentales de Inclusión para la garantía de derechos de las personas con discapacidad acompañados en el territorio</v>
      </c>
      <c r="AC440" s="4" t="s">
        <v>6435</v>
      </c>
      <c r="AD440" s="4" t="str">
        <f t="shared" si="136"/>
        <v>Ley 1618 de 2013. Conpes 166 de 2013. Ley 1145 de 2007 y Resolución 3317 de 2012. 
Acuerdo Municipal 144 de 2019</v>
      </c>
      <c r="AE440" s="4" t="s">
        <v>6435</v>
      </c>
      <c r="AF440" s="4" t="str">
        <f t="shared" si="137"/>
        <v>V1</v>
      </c>
      <c r="AG440" s="4" t="s">
        <v>6435</v>
      </c>
      <c r="AH440" s="4" t="str">
        <f t="shared" si="138"/>
        <v xml:space="preserve">V1: Número total de Comités Comunales y Corregimentales de Inclusión acompañados y fortalecidos para la garantía de derechos de las personas con discapacidad </v>
      </c>
      <c r="AI440" s="4" t="s">
        <v>6435</v>
      </c>
      <c r="AJ440" s="4" t="str">
        <f t="shared" si="139"/>
        <v>Creciente</v>
      </c>
      <c r="AK440" s="4" t="s">
        <v>6435</v>
      </c>
      <c r="AL440" s="4" t="str">
        <f t="shared" si="140"/>
        <v>Mensual</v>
      </c>
      <c r="AM440" s="4" t="s">
        <v>6435</v>
      </c>
      <c r="AN440" s="4" t="str">
        <f t="shared" si="141"/>
        <v>Bases de Datos
Reportes estadisticos del Equipo de discapacidad.</v>
      </c>
      <c r="AO440" s="4" t="s">
        <v>6435</v>
      </c>
      <c r="AP440" s="4" t="str">
        <f t="shared" si="142"/>
        <v>Primaria</v>
      </c>
      <c r="AQ440" s="4" t="s">
        <v>6435</v>
      </c>
      <c r="AR440" s="4" t="str">
        <f t="shared" si="143"/>
        <v xml:space="preserve">Informes técnicos y estadísticos
Listados de asistencia
</v>
      </c>
      <c r="AS440" s="4" t="s">
        <v>6435</v>
      </c>
      <c r="AT440" s="4">
        <f t="shared" si="144"/>
        <v>2019</v>
      </c>
      <c r="AU440" s="4" t="s">
        <v>6435</v>
      </c>
      <c r="AV440" s="4">
        <f t="shared" si="145"/>
        <v>0</v>
      </c>
      <c r="AW440" s="4" t="s">
        <v>6435</v>
      </c>
      <c r="AX440" s="4" t="str">
        <f t="shared" si="146"/>
        <v>Equipo de discapacidad</v>
      </c>
      <c r="AY440" s="4" t="s">
        <v>6435</v>
      </c>
      <c r="AZ440" s="4" t="str">
        <f t="shared" si="147"/>
        <v>Secretaría de Inclusión Social. Familia y Derechos Humanos</v>
      </c>
      <c r="BA440" s="4" t="s">
        <v>6435</v>
      </c>
      <c r="BB440" s="4" t="str">
        <f t="shared" si="148"/>
        <v xml:space="preserve">
Hojas de cálculo (Excel). Documentos de texto (Word. PDF. TXT)</v>
      </c>
      <c r="BC440" s="4" t="s">
        <v>6435</v>
      </c>
      <c r="BD440" s="4" t="str">
        <f t="shared" si="149"/>
        <v>Registros administrativos</v>
      </c>
      <c r="BE440" s="4" t="s">
        <v>6435</v>
      </c>
      <c r="BF440" s="4">
        <f t="shared" si="150"/>
        <v>0</v>
      </c>
      <c r="BG440" s="4" t="s">
        <v>6437</v>
      </c>
      <c r="BH440" s="4" t="str">
        <f t="shared" si="151"/>
        <v xml:space="preserve">("3.4.5.14","Comités Comunales y Corregimentales de Inclusión acompañados para la garantía de derechos de las personas con discapacidad","Contempla acciones de asesoría. acompañamiento. formación y desarrollo de capacidades y competencias para los integrantes de los Comités Comunales y Corregimentales de Inclusión en el marco de la Política Pública de Discapacidad. promoviendo su articulación. movilización e incidencia en el territorio","Identificar  el número de Comités Comunales y Corregimentales de Inclusión para la garantía de derechos de las personas con discapacidad acompañados en el territorio","Ley 1618 de 2013. Conpes 166 de 2013. Ley 1145 de 2007 y Resolución 3317 de 2012. 
Acuerdo Municipal 144 de 2019","V1","V1: Número total de Comités Comunales y Corregimentales de Inclusión acompañados y fortalecidos para la garantía de derechos de las personas con discapacidad ","Creciente","Mensual","Bases de Datos
Reportes estadisticos del Equipo de discapacidad.","Primaria","Informes técnicos y estadísticos
Listados de asistencia
</v>
      </c>
      <c r="BI440" s="4" t="str">
        <f t="shared" si="152"/>
        <v>","2019","0","Equipo de discapacidad","Secretaría de Inclusión Social. Familia y Derechos Humanos","
Hojas de cálculo (Excel). Documentos de texto (Word. PDF. TXT)","Registros administrativos","0),</v>
      </c>
      <c r="BJ440" s="4" t="str">
        <f t="shared" si="153"/>
        <v>("3.4.5.14","Comités Comunales y Corregimentales de Inclusión acompañados para la garantía de derechos de las personas con discapacidad","Contempla acciones de asesoría. acompañamiento. formación y desarrollo de capacidades y competencias para los integrantes de los Comités Comunales y Corregimentales de Inclusión en el marco de la Política Pública de Discapacidad. promoviendo su articulación. movilización e incidencia en el territorio","Identificar  el número de Comités Comunales y Corregimentales de Inclusión para la garantía de derechos de las personas con discapacidad acompañados en el territorio","Ley 1618 de 2013. Conpes 166 de 2013. Ley 1145 de 2007 y Resolución 3317 de 2012. 
Acuerdo Municipal 144 de 2019","V1","V1: Número total de Comités Comunales y Corregimentales de Inclusión acompañados y fortalecidos para la garantía de derechos de las personas con discapacidad ","Creciente","Mensual","Bases de Datos
Reportes estadisticos del Equipo de discapacidad.","Primaria","Informes técnicos y estadísticos
Listados de asistencia
","2019","0","Equipo de discapacidad","Secretaría de Inclusión Social. Familia y Derechos Humanos","
Hojas de cálculo (Excel). Documentos de texto (Word. PDF. TXT)","Registros administrativos","0),</v>
      </c>
    </row>
    <row r="441" spans="1:62" x14ac:dyDescent="0.2">
      <c r="A441" s="5" t="s">
        <v>439</v>
      </c>
      <c r="B441" s="6" t="s">
        <v>6051</v>
      </c>
      <c r="C441" s="15" t="s">
        <v>3256</v>
      </c>
      <c r="D441" s="15" t="s">
        <v>3257</v>
      </c>
      <c r="E441" s="15" t="s">
        <v>3258</v>
      </c>
      <c r="F441" s="15" t="s">
        <v>817</v>
      </c>
      <c r="G441" s="15" t="s">
        <v>3259</v>
      </c>
      <c r="H441" s="15" t="s">
        <v>819</v>
      </c>
      <c r="I441" s="15" t="s">
        <v>903</v>
      </c>
      <c r="J441" s="15" t="s">
        <v>3161</v>
      </c>
      <c r="K441" s="15" t="s">
        <v>858</v>
      </c>
      <c r="L441" s="15" t="s">
        <v>3260</v>
      </c>
      <c r="M441" s="15" t="s">
        <v>972</v>
      </c>
      <c r="N441" s="15"/>
      <c r="O441" s="15" t="s">
        <v>2847</v>
      </c>
      <c r="P441" s="15" t="s">
        <v>3261</v>
      </c>
      <c r="Q441" s="15" t="s">
        <v>2867</v>
      </c>
      <c r="R441" s="15" t="s">
        <v>2936</v>
      </c>
      <c r="S441" s="15"/>
      <c r="U441" s="10" t="s">
        <v>6434</v>
      </c>
      <c r="V441" s="4" t="str">
        <f t="shared" si="132"/>
        <v>3.4.5.15</v>
      </c>
      <c r="W441" s="122" t="s">
        <v>6435</v>
      </c>
      <c r="X441" s="4" t="str">
        <f t="shared" si="133"/>
        <v>Centro de investigación de políticas públicas sociales e creado e implementado</v>
      </c>
      <c r="Y441" s="4" t="s">
        <v>6435</v>
      </c>
      <c r="Z441" s="4" t="str">
        <f t="shared" si="134"/>
        <v>El indicador mide el cumplimiento en la creación e implementación del Centro de investigación de  políticas públicas sociales</v>
      </c>
      <c r="AA441" s="4" t="s">
        <v>6435</v>
      </c>
      <c r="AB441" s="4" t="str">
        <f t="shared" si="135"/>
        <v>Identificar el porcentaje de avance de la creación e implementación del centro de investigación de políticas públicas sociales</v>
      </c>
      <c r="AC441" s="4" t="s">
        <v>6435</v>
      </c>
      <c r="AD441" s="4" t="str">
        <f t="shared" si="136"/>
        <v>Constitución Política de Colombia de 1991: Art 70, 71
Ley 1951 de 2019 - Creación del Ministerio de Ciencia, Tecnología e Innovación, y fortalece el Sistema Nacional de Ciencia, Tecnología e Innovación
Documento Conpes 3582-2009 - Política Nacional de Ciencia Tecnología Innovación
Decreto 2226 de 2019 - Establece la estructura del Ministerio de Ciencia, Tecnología e Innovación
Resolución 0101-2019 Creacion Grupo de Diseño Evaluación de Política Pública CTI
Resolución 688 del 2012. Por la cual se deroga la resolución 504 de 2010 y se establecen definiciones y requisitos para el reconocimiento de los centros de investigación o desarrollo tecnológico</v>
      </c>
      <c r="AE441" s="4" t="s">
        <v>6435</v>
      </c>
      <c r="AF441" s="4" t="str">
        <f t="shared" si="137"/>
        <v>V1</v>
      </c>
      <c r="AG441" s="4" t="s">
        <v>6435</v>
      </c>
      <c r="AH441" s="4" t="str">
        <f t="shared" si="138"/>
        <v>V1: Número de actividades de  implementación del  Centro de investigación de  políticas públicas sociales ejecutadas
V2: Número total de actividades de creación e implementación del  Centro de investigación de  políticas públicas sociales planificadas</v>
      </c>
      <c r="AI441" s="4" t="s">
        <v>6435</v>
      </c>
      <c r="AJ441" s="4" t="str">
        <f t="shared" si="139"/>
        <v>Creciente</v>
      </c>
      <c r="AK441" s="4" t="s">
        <v>6435</v>
      </c>
      <c r="AL441" s="4" t="str">
        <f t="shared" si="140"/>
        <v>Mensual</v>
      </c>
      <c r="AM441" s="4" t="s">
        <v>6435</v>
      </c>
      <c r="AN441" s="4" t="str">
        <f t="shared" si="141"/>
        <v>informe técnico. informe de supervisión</v>
      </c>
      <c r="AO441" s="4" t="s">
        <v>6435</v>
      </c>
      <c r="AP441" s="4" t="str">
        <f t="shared" si="142"/>
        <v>Secundaria</v>
      </c>
      <c r="AQ441" s="4" t="s">
        <v>6435</v>
      </c>
      <c r="AR441" s="4" t="str">
        <f t="shared" si="143"/>
        <v>Proyecto Centro de investigación de políticas públicas sociales, croograma de trabajo
Informes de supervisión, listados de asistencia, 
Informes de gestión.</v>
      </c>
      <c r="AS441" s="4" t="s">
        <v>6435</v>
      </c>
      <c r="AT441" s="4" t="str">
        <f t="shared" si="144"/>
        <v>N/A</v>
      </c>
      <c r="AU441" s="4" t="s">
        <v>6435</v>
      </c>
      <c r="AV441" s="4">
        <f t="shared" si="145"/>
        <v>0</v>
      </c>
      <c r="AW441" s="4" t="s">
        <v>6435</v>
      </c>
      <c r="AX441" s="4" t="str">
        <f t="shared" si="146"/>
        <v>Secretaría de Inclusión Social, Familia y Derechos Humanos</v>
      </c>
      <c r="AY441" s="4" t="s">
        <v>6435</v>
      </c>
      <c r="AZ441" s="4" t="str">
        <f t="shared" si="147"/>
        <v>Subsecretaría Técnica</v>
      </c>
      <c r="BA441" s="4" t="s">
        <v>6435</v>
      </c>
      <c r="BB441" s="4" t="str">
        <f t="shared" si="148"/>
        <v>Bases de datos (Access)
Hojas de cálculo (Excel)
Documentos de texto (Word. PDF. TXT)
Multimedia</v>
      </c>
      <c r="BC441" s="4" t="s">
        <v>6435</v>
      </c>
      <c r="BD441" s="4" t="str">
        <f t="shared" si="149"/>
        <v xml:space="preserve">Registros administrativos </v>
      </c>
      <c r="BE441" s="4" t="s">
        <v>6435</v>
      </c>
      <c r="BF441" s="4">
        <f t="shared" si="150"/>
        <v>0</v>
      </c>
      <c r="BG441" s="4" t="s">
        <v>6437</v>
      </c>
      <c r="BH441" s="4" t="str">
        <f t="shared" si="151"/>
        <v>("3.4.5.15","Centro de investigación de políticas públicas sociales e creado e implementado","El indicador mide el cumplimiento en la creación e implementación del Centro de investigación de  políticas públicas sociales","Identificar el porcentaje de avance de la creación e implementación del centro de investigación de políticas públicas sociales","Constitución Política de Colombia de 1991: Art 70, 71
Ley 1951 de 2019 - Creación del Ministerio de Ciencia, Tecnología e Innovación, y fortalece el Sistema Nacional de Ciencia, Tecnología e Innovación
Documento Conpes 3582-2009 - Política Nacional de Ciencia Tecnología Innovación
Decreto 2226 de 2019 - Establece la estructura del Ministerio de Ciencia, Tecnología e Innovación
Resolución 0101-2019 Creacion Grupo de Diseño Evaluación de Política Pública CTI
Resolución 688 del 2012. Por la cual se deroga la resolución 504 de 2010 y se establecen definiciones y requisitos para el reconocimiento de los centros de investigación o desarrollo tecnológico","V1","V1: Número de actividades de  implementación del  Centro de investigación de  políticas públicas sociales ejecutadas
V2: Número total de actividades de creación e implementación del  Centro de investigación de  políticas públicas sociales planificadas","Creciente","Mensual","informe técnico. informe de supervisión","Secundaria","Proyecto Centro de investigación de políticas públicas sociales, croograma de trabajo
Informes de supervisión, listados de asistencia, 
Informes de gestión.</v>
      </c>
      <c r="BI441" s="4" t="str">
        <f t="shared" si="152"/>
        <v>","N/A","0","Secretaría de Inclusión Social, Familia y Derechos Humanos","Subsecretaría Técnica","Bases de datos (Access)
Hojas de cálculo (Excel)
Documentos de texto (Word. PDF. TXT)
Multimedia","Registros administrativos ","0),</v>
      </c>
      <c r="BJ441" s="4" t="str">
        <f t="shared" si="153"/>
        <v>("3.4.5.15","Centro de investigación de políticas públicas sociales e creado e implementado","El indicador mide el cumplimiento en la creación e implementación del Centro de investigación de  políticas públicas sociales","Identificar el porcentaje de avance de la creación e implementación del centro de investigación de políticas públicas sociales","Constitución Política de Colombia de 1991: Art 70, 71
Ley 1951 de 2019 - Creación del Ministerio de Ciencia, Tecnología e Innovación, y fortalece el Sistema Nacional de Ciencia, Tecnología e Innovación
Documento Conpes 3582-2009 - Política Nacional de Ciencia Tecnología Innovación
Decreto 2226 de 2019 - Establece la estructura del Ministerio de Ciencia, Tecnología e Innovación
Resolución 0101-2019 Creacion Grupo de Diseño Evaluación de Política Pública CTI
Resolución 688 del 2012. Por la cual se deroga la resolución 504 de 2010 y se establecen definiciones y requisitos para el reconocimiento de los centros de investigación o desarrollo tecnológico","V1","V1: Número de actividades de  implementación del  Centro de investigación de  políticas públicas sociales ejecutadas
V2: Número total de actividades de creación e implementación del  Centro de investigación de  políticas públicas sociales planificadas","Creciente","Mensual","informe técnico. informe de supervisión","Secundaria","Proyecto Centro de investigación de políticas públicas sociales, croograma de trabajo
Informes de supervisión, listados de asistencia, 
Informes de gestión.","N/A","0","Secretaría de Inclusión Social, Familia y Derechos Humanos","Subsecretaría Técnica","Bases de datos (Access)
Hojas de cálculo (Excel)
Documentos de texto (Word. PDF. TXT)
Multimedia","Registros administrativos ","0),</v>
      </c>
    </row>
    <row r="442" spans="1:62" x14ac:dyDescent="0.2">
      <c r="A442" s="5" t="s">
        <v>440</v>
      </c>
      <c r="B442" s="6" t="s">
        <v>6052</v>
      </c>
      <c r="C442" s="14" t="s">
        <v>3262</v>
      </c>
      <c r="D442" s="14" t="s">
        <v>3263</v>
      </c>
      <c r="E442" s="14" t="s">
        <v>3264</v>
      </c>
      <c r="F442" s="14" t="s">
        <v>832</v>
      </c>
      <c r="G442" s="14" t="s">
        <v>3265</v>
      </c>
      <c r="H442" s="14" t="s">
        <v>819</v>
      </c>
      <c r="I442" s="14" t="s">
        <v>903</v>
      </c>
      <c r="J442" s="14" t="s">
        <v>3266</v>
      </c>
      <c r="K442" s="14" t="s">
        <v>822</v>
      </c>
      <c r="L442" s="14" t="s">
        <v>3267</v>
      </c>
      <c r="M442" s="14">
        <v>2019</v>
      </c>
      <c r="N442" s="14"/>
      <c r="O442" s="14" t="s">
        <v>3268</v>
      </c>
      <c r="P442" s="14" t="s">
        <v>2839</v>
      </c>
      <c r="Q442" s="14" t="s">
        <v>3269</v>
      </c>
      <c r="R442" s="14" t="s">
        <v>897</v>
      </c>
      <c r="S442" s="14"/>
      <c r="U442" s="10" t="s">
        <v>6434</v>
      </c>
      <c r="V442" s="4" t="str">
        <f t="shared" si="132"/>
        <v>3.4.5.16</v>
      </c>
      <c r="W442" s="122" t="s">
        <v>6435</v>
      </c>
      <c r="X442" s="4" t="str">
        <f t="shared" si="133"/>
        <v>Política Pública Municipal de Derechos Humanos formulada</v>
      </c>
      <c r="Y442" s="4" t="s">
        <v>6435</v>
      </c>
      <c r="Z442" s="4" t="str">
        <f t="shared" si="134"/>
        <v>Corresponde a la formulación de la política pública de derechos humanos. abarcando el proceso de discusión. elaboración de documento y gestión de aprobación ante el Concejo Municipal</v>
      </c>
      <c r="AA442" s="4" t="s">
        <v>6435</v>
      </c>
      <c r="AB442" s="4" t="str">
        <f t="shared" si="135"/>
        <v>Medir el avance en la formulación de la politica pública de Derechos Humanos del Municipio de Medellín</v>
      </c>
      <c r="AC442" s="4" t="s">
        <v>6435</v>
      </c>
      <c r="AD442" s="4" t="str">
        <f t="shared" si="136"/>
        <v xml:space="preserve">Decreto No. 4100 del 2 de noviembre de 2011 : Por el cual se crea y organiza el Sistema Nacional de Derechos Humanos y Derecho Internacional Humanitario. se modifica la Comisión Intersectorial de Derechos Humanos y Derecho Internacional Humanitario y se dictan otras disposiciones.
Decreto 2363/2019: 
Crea y organiza el SMDDHH y DIH y se articula con el nivel nacional
</v>
      </c>
      <c r="AE442" s="4" t="s">
        <v>6435</v>
      </c>
      <c r="AF442" s="4" t="str">
        <f t="shared" si="137"/>
        <v>(V1/V2)*100</v>
      </c>
      <c r="AG442" s="4" t="s">
        <v>6435</v>
      </c>
      <c r="AH442" s="4" t="str">
        <f t="shared" si="138"/>
        <v xml:space="preserve">V1: Número de actividades de formulación ejecutadas
V2: Número total de actividades de formulación de la política pública de Derechos Humanos planificadas
</v>
      </c>
      <c r="AI442" s="4" t="s">
        <v>6435</v>
      </c>
      <c r="AJ442" s="4" t="str">
        <f t="shared" si="139"/>
        <v>Creciente</v>
      </c>
      <c r="AK442" s="4" t="s">
        <v>6435</v>
      </c>
      <c r="AL442" s="4" t="str">
        <f t="shared" si="140"/>
        <v>Mensual</v>
      </c>
      <c r="AM442" s="4" t="s">
        <v>6435</v>
      </c>
      <c r="AN442" s="4" t="str">
        <f t="shared" si="141"/>
        <v>informes técnicos. informes de supervisión</v>
      </c>
      <c r="AO442" s="4" t="s">
        <v>6435</v>
      </c>
      <c r="AP442" s="4" t="str">
        <f t="shared" si="142"/>
        <v>Primaria</v>
      </c>
      <c r="AQ442" s="4" t="s">
        <v>6435</v>
      </c>
      <c r="AR442" s="4" t="str">
        <f t="shared" si="143"/>
        <v>Informes de supervisión</v>
      </c>
      <c r="AS442" s="4" t="s">
        <v>6435</v>
      </c>
      <c r="AT442" s="4">
        <f t="shared" si="144"/>
        <v>2019</v>
      </c>
      <c r="AU442" s="4" t="s">
        <v>6435</v>
      </c>
      <c r="AV442" s="4">
        <f t="shared" si="145"/>
        <v>0</v>
      </c>
      <c r="AW442" s="4" t="s">
        <v>6435</v>
      </c>
      <c r="AX442" s="4" t="str">
        <f t="shared" si="146"/>
        <v>Subsecretaría de DDHH - Equipo SMDDHH</v>
      </c>
      <c r="AY442" s="4" t="s">
        <v>6435</v>
      </c>
      <c r="AZ442" s="4" t="str">
        <f t="shared" si="147"/>
        <v>Secretaría de Inclusión Social. Familia y Derechos Humanos</v>
      </c>
      <c r="BA442" s="4" t="s">
        <v>6435</v>
      </c>
      <c r="BB442" s="4" t="str">
        <f t="shared" si="148"/>
        <v>hojas de cálculo (Excel). documentos de texto (word. pdf)</v>
      </c>
      <c r="BC442" s="4" t="s">
        <v>6435</v>
      </c>
      <c r="BD442" s="4" t="str">
        <f t="shared" si="149"/>
        <v>Registros administrativos</v>
      </c>
      <c r="BE442" s="4" t="s">
        <v>6435</v>
      </c>
      <c r="BF442" s="4">
        <f t="shared" si="150"/>
        <v>0</v>
      </c>
      <c r="BG442" s="4" t="s">
        <v>6437</v>
      </c>
      <c r="BH442" s="4" t="str">
        <f t="shared" si="151"/>
        <v>("3.4.5.16","Política Pública Municipal de Derechos Humanos formulada","Corresponde a la formulación de la política pública de derechos humanos. abarcando el proceso de discusión. elaboración de documento y gestión de aprobación ante el Concejo Municipal","Medir el avance en la formulación de la politica pública de Derechos Humanos del Municipio de Medellín","Decreto No. 4100 del 2 de noviembre de 2011 : Por el cual se crea y organiza el Sistema Nacional de Derechos Humanos y Derecho Internacional Humanitario. se modifica la Comisión Intersectorial de Derechos Humanos y Derecho Internacional Humanitario y se dictan otras disposiciones.
Decreto 2363/2019: 
Crea y organiza el SMDDHH y DIH y se articula con el nivel nacional
","(V1/V2)*100","V1: Número de actividades de formulación ejecutadas
V2: Número total de actividades de formulación de la política pública de Derechos Humanos planificadas
","Creciente","Mensual","informes técnicos. informes de supervisión","Primaria","Informes de supervisión</v>
      </c>
      <c r="BI442" s="4" t="str">
        <f t="shared" si="152"/>
        <v>","2019","0","Subsecretaría de DDHH - Equipo SMDDHH","Secretaría de Inclusión Social. Familia y Derechos Humanos","hojas de cálculo (Excel). documentos de texto (word. pdf)","Registros administrativos","0),</v>
      </c>
      <c r="BJ442" s="4" t="str">
        <f t="shared" si="153"/>
        <v>("3.4.5.16","Política Pública Municipal de Derechos Humanos formulada","Corresponde a la formulación de la política pública de derechos humanos. abarcando el proceso de discusión. elaboración de documento y gestión de aprobación ante el Concejo Municipal","Medir el avance en la formulación de la politica pública de Derechos Humanos del Municipio de Medellín","Decreto No. 4100 del 2 de noviembre de 2011 : Por el cual se crea y organiza el Sistema Nacional de Derechos Humanos y Derecho Internacional Humanitario. se modifica la Comisión Intersectorial de Derechos Humanos y Derecho Internacional Humanitario y se dictan otras disposiciones.
Decreto 2363/2019: 
Crea y organiza el SMDDHH y DIH y se articula con el nivel nacional
","(V1/V2)*100","V1: Número de actividades de formulación ejecutadas
V2: Número total de actividades de formulación de la política pública de Derechos Humanos planificadas
","Creciente","Mensual","informes técnicos. informes de supervisión","Primaria","Informes de supervisión","2019","0","Subsecretaría de DDHH - Equipo SMDDHH","Secretaría de Inclusión Social. Familia y Derechos Humanos","hojas de cálculo (Excel). documentos de texto (word. pdf)","Registros administrativos","0),</v>
      </c>
    </row>
    <row r="443" spans="1:62" x14ac:dyDescent="0.2">
      <c r="A443" s="5" t="s">
        <v>441</v>
      </c>
      <c r="B443" s="6" t="s">
        <v>6053</v>
      </c>
      <c r="C443" s="79" t="s">
        <v>3270</v>
      </c>
      <c r="D443" s="79" t="s">
        <v>3271</v>
      </c>
      <c r="E443" s="79" t="s">
        <v>3272</v>
      </c>
      <c r="F443" s="80" t="s">
        <v>2992</v>
      </c>
      <c r="G443" s="80" t="s">
        <v>3273</v>
      </c>
      <c r="H443" s="80" t="s">
        <v>819</v>
      </c>
      <c r="I443" s="80" t="s">
        <v>903</v>
      </c>
      <c r="J443" s="80" t="s">
        <v>3274</v>
      </c>
      <c r="K443" s="80" t="s">
        <v>2864</v>
      </c>
      <c r="L443" s="80" t="s">
        <v>3275</v>
      </c>
      <c r="M443" s="80" t="s">
        <v>842</v>
      </c>
      <c r="N443" s="80"/>
      <c r="O443" s="80" t="s">
        <v>2847</v>
      </c>
      <c r="P443" s="80" t="s">
        <v>3276</v>
      </c>
      <c r="Q443" s="80" t="s">
        <v>3277</v>
      </c>
      <c r="R443" s="80" t="s">
        <v>897</v>
      </c>
      <c r="S443" s="15"/>
      <c r="U443" s="10" t="s">
        <v>6434</v>
      </c>
      <c r="V443" s="4" t="str">
        <f t="shared" si="132"/>
        <v>3.4.5.17</v>
      </c>
      <c r="W443" s="122" t="s">
        <v>6435</v>
      </c>
      <c r="X443" s="4" t="str">
        <f t="shared" si="133"/>
        <v>Política Pública de Violencias Sexuales monitoreada</v>
      </c>
      <c r="Y443" s="4" t="s">
        <v>6435</v>
      </c>
      <c r="Z443" s="4" t="str">
        <f t="shared" si="134"/>
        <v>Es el monitoreo y seguimiento a las acciones establecidas en la Política Pública para la prevención y atención de las violencias sexuales que afectan a la ciudadanía, para verificar su cumplimiento.</v>
      </c>
      <c r="AA443" s="4" t="s">
        <v>6435</v>
      </c>
      <c r="AB443" s="4" t="str">
        <f t="shared" si="135"/>
        <v xml:space="preserve">Identificar el avance del monitoreo y seguimiento de la política pública para la prevención y atención de las violencias sexuales que afectan a la ciudadanía, principalmente a mujeres, niñas y niños en la ciudad de Medellín. </v>
      </c>
      <c r="AC443" s="4" t="s">
        <v>6435</v>
      </c>
      <c r="AD443" s="4" t="str">
        <f t="shared" si="136"/>
        <v xml:space="preserve">Acuerdo 09 de 2006 Por el cual se establece una política pública para la prevención y atención de
las violencias sexuales que afectan a la ciudadanía,
 principalmente a mujeres, niñas y niños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Ley 1146 de 2007 Por medio de la cual se expiden normas para la prevención de la violencia sexual y atención integral de los niños, niñas y adolescentes abusados sexualmente. 
</v>
      </c>
      <c r="AE443" s="4" t="s">
        <v>6435</v>
      </c>
      <c r="AF443" s="4" t="str">
        <f t="shared" si="137"/>
        <v xml:space="preserve">(V1/V2)*100 </v>
      </c>
      <c r="AG443" s="4" t="s">
        <v>6435</v>
      </c>
      <c r="AH443" s="4" t="str">
        <f t="shared" si="138"/>
        <v>V1: Número de actividades de monitoreo y seguimiento realizadas
V2: Número total de actividades planificadas de monitoreo y seguimiento de la Política Pública para la prevención y atención de
las violencias sexuales</v>
      </c>
      <c r="AI443" s="4" t="s">
        <v>6435</v>
      </c>
      <c r="AJ443" s="4" t="str">
        <f t="shared" si="139"/>
        <v>Creciente</v>
      </c>
      <c r="AK443" s="4" t="s">
        <v>6435</v>
      </c>
      <c r="AL443" s="4" t="str">
        <f t="shared" si="140"/>
        <v>Mensual</v>
      </c>
      <c r="AM443" s="4" t="s">
        <v>6435</v>
      </c>
      <c r="AN443" s="4" t="str">
        <f t="shared" si="141"/>
        <v>Informe técnico, Informe de supervisión</v>
      </c>
      <c r="AO443" s="4" t="s">
        <v>6435</v>
      </c>
      <c r="AP443" s="4" t="str">
        <f t="shared" si="142"/>
        <v xml:space="preserve"> Primaria  </v>
      </c>
      <c r="AQ443" s="4" t="s">
        <v>6435</v>
      </c>
      <c r="AR443" s="4" t="str">
        <f t="shared" si="143"/>
        <v xml:space="preserve">
Informes de gestión 
Informes de supervisión; Actas de reuniones 
</v>
      </c>
      <c r="AS443" s="4" t="s">
        <v>6435</v>
      </c>
      <c r="AT443" s="4" t="str">
        <f t="shared" si="144"/>
        <v>NA</v>
      </c>
      <c r="AU443" s="4" t="s">
        <v>6435</v>
      </c>
      <c r="AV443" s="4">
        <f t="shared" si="145"/>
        <v>0</v>
      </c>
      <c r="AW443" s="4" t="s">
        <v>6435</v>
      </c>
      <c r="AX443" s="4" t="str">
        <f t="shared" si="146"/>
        <v>Secretaría de Inclusión Social, Familia y Derechos Humanos</v>
      </c>
      <c r="AY443" s="4" t="s">
        <v>6435</v>
      </c>
      <c r="AZ443" s="4" t="str">
        <f t="shared" si="147"/>
        <v>Secretaría de Inclusión Social, Familia y Derechos Humanos - Unidad de DDHH</v>
      </c>
      <c r="BA443" s="4" t="s">
        <v>6435</v>
      </c>
      <c r="BB443" s="4" t="str">
        <f t="shared" si="148"/>
        <v>Bases de datos (Access)
Hojas de cálculo (Excel)
Documentos de texto (Word, PDF, TXT)
Multimedia</v>
      </c>
      <c r="BC443" s="4" t="s">
        <v>6435</v>
      </c>
      <c r="BD443" s="4" t="str">
        <f t="shared" si="149"/>
        <v>Registros administrativos</v>
      </c>
      <c r="BE443" s="4" t="s">
        <v>6435</v>
      </c>
      <c r="BF443" s="4">
        <f t="shared" si="150"/>
        <v>0</v>
      </c>
      <c r="BG443" s="4" t="s">
        <v>6437</v>
      </c>
      <c r="BH443" s="4" t="str">
        <f t="shared" si="151"/>
        <v xml:space="preserve">("3.4.5.17","Política Pública de Violencias Sexuales monitoreada","Es el monitoreo y seguimiento a las acciones establecidas en la Política Pública para la prevención y atención de las violencias sexuales que afectan a la ciudadanía, para verificar su cumplimiento.","Identificar el avance del monitoreo y seguimiento de la política pública para la prevención y atención de las violencias sexuales que afectan a la ciudadanía, principalmente a mujeres, niñas y niños en la ciudad de Medellín. ","Acuerdo 09 de 2006 Por el cual se establece una política pública para la prevención y atención de
las violencias sexuales que afectan a la ciudadanía,
 principalmente a mujeres, niñas y niños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Ley 1146 de 2007 Por medio de la cual se expiden normas para la prevención de la violencia sexual y atención integral de los niños, niñas y adolescentes abusados sexualmente. 
","(V1/V2)*100 ","V1: Número de actividades de monitoreo y seguimiento realizadas
V2: Número total de actividades planificadas de monitoreo y seguimiento de la Política Pública para la prevención y atención de
las violencias sexuales","Creciente","Mensual","Informe técnico, Informe de supervisión"," Primaria  ","
Informes de gestión 
Informes de supervisión; Actas de reuniones 
</v>
      </c>
      <c r="BI443" s="4" t="str">
        <f t="shared" si="152"/>
        <v>","NA","0","Secretaría de Inclusión Social, Familia y Derechos Humanos","Secretaría de Inclusión Social, Familia y Derechos Humanos - Unidad de DDHH","Bases de datos (Access)
Hojas de cálculo (Excel)
Documentos de texto (Word, PDF, TXT)
Multimedia","Registros administrativos","0),</v>
      </c>
      <c r="BJ443" s="4" t="str">
        <f t="shared" si="153"/>
        <v>("3.4.5.17","Política Pública de Violencias Sexuales monitoreada","Es el monitoreo y seguimiento a las acciones establecidas en la Política Pública para la prevención y atención de las violencias sexuales que afectan a la ciudadanía, para verificar su cumplimiento.","Identificar el avance del monitoreo y seguimiento de la política pública para la prevención y atención de las violencias sexuales que afectan a la ciudadanía, principalmente a mujeres, niñas y niños en la ciudad de Medellín. ","Acuerdo 09 de 2006 Por el cual se establece una política pública para la prevención y atención de
las violencias sexuales que afectan a la ciudadanía,
 principalmente a mujeres, niñas y niños en la ciudad de Medellín. 
                                                                                                                                                             Acuerdo 20 de 2011 Por medio del cual se modifica el Acuerdo 09 de 2006 y se hacen ajustes a la Política Pública para la Prevención y Atención de las violencias sexuales que afectan a la ciudadanía, principalmente a mujeres, niñas, niños y adolescentes en el Municipio de Medellín.     
                                                                                                                                            Ley 1146 de 2007 Por medio de la cual se expiden normas para la prevención de la violencia sexual y atención integral de los niños, niñas y adolescentes abusados sexualmente. 
","(V1/V2)*100 ","V1: Número de actividades de monitoreo y seguimiento realizadas
V2: Número total de actividades planificadas de monitoreo y seguimiento de la Política Pública para la prevención y atención de
las violencias sexuales","Creciente","Mensual","Informe técnico, Informe de supervisión"," Primaria  ","
Informes de gestión 
Informes de supervisión; Actas de reuniones 
","NA","0","Secretaría de Inclusión Social, Familia y Derechos Humanos","Secretaría de Inclusión Social, Familia y Derechos Humanos - Unidad de DDHH","Bases de datos (Access)
Hojas de cálculo (Excel)
Documentos de texto (Word, PDF, TXT)
Multimedia","Registros administrativos","0),</v>
      </c>
    </row>
    <row r="444" spans="1:62" x14ac:dyDescent="0.2">
      <c r="A444" s="5" t="s">
        <v>442</v>
      </c>
      <c r="B444" s="6" t="s">
        <v>6054</v>
      </c>
      <c r="C444" s="15" t="s">
        <v>3278</v>
      </c>
      <c r="D444" s="15" t="s">
        <v>3279</v>
      </c>
      <c r="E444" s="15" t="s">
        <v>3280</v>
      </c>
      <c r="F444" s="15" t="s">
        <v>985</v>
      </c>
      <c r="G444" s="15" t="s">
        <v>3281</v>
      </c>
      <c r="H444" s="15" t="s">
        <v>819</v>
      </c>
      <c r="I444" s="15" t="s">
        <v>903</v>
      </c>
      <c r="J444" s="15" t="s">
        <v>3282</v>
      </c>
      <c r="K444" s="15" t="s">
        <v>3283</v>
      </c>
      <c r="L444" s="15" t="s">
        <v>3284</v>
      </c>
      <c r="M444" s="15" t="s">
        <v>842</v>
      </c>
      <c r="N444" s="15"/>
      <c r="O444" s="15" t="s">
        <v>3285</v>
      </c>
      <c r="P444" s="15" t="s">
        <v>3285</v>
      </c>
      <c r="Q444" s="15" t="s">
        <v>2103</v>
      </c>
      <c r="R444" s="15" t="s">
        <v>3286</v>
      </c>
      <c r="S444" s="15"/>
      <c r="U444" s="10" t="s">
        <v>6434</v>
      </c>
      <c r="V444" s="4" t="str">
        <f t="shared" si="132"/>
        <v>3.4.5.18</v>
      </c>
      <c r="W444" s="122" t="s">
        <v>6435</v>
      </c>
      <c r="X444" s="4" t="str">
        <f t="shared" si="133"/>
        <v>Política Pública de Inquilinatos monitoreada</v>
      </c>
      <c r="Y444" s="4" t="s">
        <v>6435</v>
      </c>
      <c r="Z444" s="4" t="str">
        <f t="shared" si="134"/>
        <v>Coordinación y seguimiento de la mesa de inquilinatos encargada de dinamizar todos los procesos inherentes a la política Pública y la intervención de las dependencias municipales con miras a garantizar condiciones dignas y adecuadas en estos espacios.</v>
      </c>
      <c r="AA444" s="4" t="s">
        <v>6435</v>
      </c>
      <c r="AB444" s="4" t="str">
        <f t="shared" si="135"/>
        <v>Buscar que los inquilinatos de la ciudad sean saludables y más aún en la comuna 10. este territorio. en los próximos años. pasará por un proceso amplio de renovación urbana. por lo cual se hace necesario implementar las directrices estipuladas en la Política Pública relacionadas con gestión integral. regulación y control del inquilinato adecuado</v>
      </c>
      <c r="AC444" s="4" t="s">
        <v>6435</v>
      </c>
      <c r="AD444" s="4" t="str">
        <f t="shared" si="136"/>
        <v>Acuerdo 019 de 2016
Decreto 0145 de 2019</v>
      </c>
      <c r="AE444" s="4" t="s">
        <v>6435</v>
      </c>
      <c r="AF444" s="4" t="str">
        <f t="shared" si="137"/>
        <v>V1/V2*100</v>
      </c>
      <c r="AG444" s="4" t="s">
        <v>6435</v>
      </c>
      <c r="AH444" s="4" t="str">
        <f t="shared" si="138"/>
        <v>V1: Acompañamiento social realizado a inquilinatos / V2: Acompañamiento social planeado a inquilinatos</v>
      </c>
      <c r="AI444" s="4" t="s">
        <v>6435</v>
      </c>
      <c r="AJ444" s="4" t="str">
        <f t="shared" si="139"/>
        <v>Creciente</v>
      </c>
      <c r="AK444" s="4" t="s">
        <v>6435</v>
      </c>
      <c r="AL444" s="4" t="str">
        <f t="shared" si="140"/>
        <v>Mensual</v>
      </c>
      <c r="AM444" s="4" t="s">
        <v>6435</v>
      </c>
      <c r="AN444" s="4" t="str">
        <f t="shared" si="141"/>
        <v>Módulo SMO del SIFI</v>
      </c>
      <c r="AO444" s="4" t="s">
        <v>6435</v>
      </c>
      <c r="AP444" s="4" t="str">
        <f t="shared" si="142"/>
        <v>Observaciones y bases de datos</v>
      </c>
      <c r="AQ444" s="4" t="s">
        <v>6435</v>
      </c>
      <c r="AR444" s="4" t="str">
        <f t="shared" si="143"/>
        <v>Datos de contacto en bases de datos</v>
      </c>
      <c r="AS444" s="4" t="s">
        <v>6435</v>
      </c>
      <c r="AT444" s="4" t="str">
        <f t="shared" si="144"/>
        <v>NA</v>
      </c>
      <c r="AU444" s="4" t="s">
        <v>6435</v>
      </c>
      <c r="AV444" s="4">
        <f t="shared" si="145"/>
        <v>0</v>
      </c>
      <c r="AW444" s="4" t="s">
        <v>6435</v>
      </c>
      <c r="AX444" s="4" t="str">
        <f t="shared" si="146"/>
        <v>ISVIMED</v>
      </c>
      <c r="AY444" s="4" t="s">
        <v>6435</v>
      </c>
      <c r="AZ444" s="4" t="str">
        <f t="shared" si="147"/>
        <v>ISVIMED</v>
      </c>
      <c r="BA444" s="4" t="s">
        <v>6435</v>
      </c>
      <c r="BB444" s="4" t="str">
        <f t="shared" si="148"/>
        <v>Excel</v>
      </c>
      <c r="BC444" s="4" t="s">
        <v>6435</v>
      </c>
      <c r="BD444" s="4" t="str">
        <f t="shared" si="149"/>
        <v>SIFI</v>
      </c>
      <c r="BE444" s="4" t="s">
        <v>6435</v>
      </c>
      <c r="BF444" s="4">
        <f t="shared" si="150"/>
        <v>0</v>
      </c>
      <c r="BG444" s="4" t="s">
        <v>6437</v>
      </c>
      <c r="BH444" s="4" t="str">
        <f t="shared" si="151"/>
        <v>("3.4.5.18","Política Pública de Inquilinatos monitoreada","Coordinación y seguimiento de la mesa de inquilinatos encargada de dinamizar todos los procesos inherentes a la política Pública y la intervención de las dependencias municipales con miras a garantizar condiciones dignas y adecuadas en estos espacios.","Buscar que los inquilinatos de la ciudad sean saludables y más aún en la comuna 10. este territorio. en los próximos años. pasará por un proceso amplio de renovación urbana. por lo cual se hace necesario implementar las directrices estipuladas en la Política Pública relacionadas con gestión integral. regulación y control del inquilinato adecuado","Acuerdo 019 de 2016
Decreto 0145 de 2019","V1/V2*100","V1: Acompañamiento social realizado a inquilinatos / V2: Acompañamiento social planeado a inquilinatos","Creciente","Mensual","Módulo SMO del SIFI","Observaciones y bases de datos","Datos de contacto en bases de datos</v>
      </c>
      <c r="BI444" s="4" t="str">
        <f t="shared" si="152"/>
        <v>","NA","0","ISVIMED","ISVIMED","Excel","SIFI","0),</v>
      </c>
      <c r="BJ444" s="4" t="str">
        <f t="shared" si="153"/>
        <v>("3.4.5.18","Política Pública de Inquilinatos monitoreada","Coordinación y seguimiento de la mesa de inquilinatos encargada de dinamizar todos los procesos inherentes a la política Pública y la intervención de las dependencias municipales con miras a garantizar condiciones dignas y adecuadas en estos espacios.","Buscar que los inquilinatos de la ciudad sean saludables y más aún en la comuna 10. este territorio. en los próximos años. pasará por un proceso amplio de renovación urbana. por lo cual se hace necesario implementar las directrices estipuladas en la Política Pública relacionadas con gestión integral. regulación y control del inquilinato adecuado","Acuerdo 019 de 2016
Decreto 0145 de 2019","V1/V2*100","V1: Acompañamiento social realizado a inquilinatos / V2: Acompañamiento social planeado a inquilinatos","Creciente","Mensual","Módulo SMO del SIFI","Observaciones y bases de datos","Datos de contacto en bases de datos","NA","0","ISVIMED","ISVIMED","Excel","SIFI","0),</v>
      </c>
    </row>
    <row r="445" spans="1:62" x14ac:dyDescent="0.2">
      <c r="A445" s="5" t="s">
        <v>443</v>
      </c>
      <c r="B445" s="6" t="s">
        <v>6055</v>
      </c>
      <c r="C445" s="18" t="s">
        <v>3287</v>
      </c>
      <c r="D445" s="18" t="s">
        <v>3288</v>
      </c>
      <c r="E445" s="18" t="s">
        <v>3289</v>
      </c>
      <c r="F445" s="19" t="s">
        <v>3290</v>
      </c>
      <c r="G445" s="18" t="s">
        <v>3291</v>
      </c>
      <c r="H445" s="18" t="s">
        <v>819</v>
      </c>
      <c r="I445" s="18" t="s">
        <v>872</v>
      </c>
      <c r="J445" s="18" t="s">
        <v>3292</v>
      </c>
      <c r="K445" s="18" t="s">
        <v>3293</v>
      </c>
      <c r="L445" s="18" t="s">
        <v>3294</v>
      </c>
      <c r="M445" s="18">
        <v>2019</v>
      </c>
      <c r="N445" s="18"/>
      <c r="O445" s="18" t="s">
        <v>3292</v>
      </c>
      <c r="P445" s="18" t="s">
        <v>3292</v>
      </c>
      <c r="Q445" s="18" t="s">
        <v>3295</v>
      </c>
      <c r="R445" s="18" t="s">
        <v>3296</v>
      </c>
      <c r="S445" s="18" t="s">
        <v>3297</v>
      </c>
      <c r="U445" s="10" t="s">
        <v>6434</v>
      </c>
      <c r="V445" s="4" t="str">
        <f t="shared" si="132"/>
        <v>4.1.1</v>
      </c>
      <c r="W445" s="122" t="s">
        <v>6435</v>
      </c>
      <c r="X445" s="4" t="str">
        <f t="shared" si="133"/>
        <v>Emisiones evitadas de CO2 en el transporte público colectivo y de mediana capacidad</v>
      </c>
      <c r="Y445" s="4" t="s">
        <v>6435</v>
      </c>
      <c r="Z445" s="4" t="str">
        <f t="shared" si="134"/>
        <v>Estima las emisiones del contaminante dióxido de carbono (CO2) dejadas de emitir por la entrada de vehículos cero emisiones en el transporte público colectivo y de mediana capacidad.</v>
      </c>
      <c r="AA445" s="4" t="s">
        <v>6435</v>
      </c>
      <c r="AB445" s="4" t="str">
        <f t="shared" si="135"/>
        <v>Medir la Cantidad de  emisiones  evitadas de CO2 a la atmósfera para mitigar el cambio climático global.</v>
      </c>
      <c r="AC445" s="4" t="s">
        <v>6435</v>
      </c>
      <c r="AD445" s="4" t="str">
        <f t="shared" si="136"/>
        <v>CONPES 3934. Política de crecimiento verde. 
Acuerdo Metropolitano No. 04 de 2019. Plan de Acción ante el Cambio y la Variabilidad Climática del Área Metropolitana del Valle de Aburrá (PAC&amp;VC 2019 – 2030). 
Acuerdo Municipal 23 del 2012. Política pública Medellín verde y sostenible. 
Acuerdo Municipal 44 de 2015. Estrategia para la promoción y masificación de la movilidad eléctrica en la ciudad de Medellín.</v>
      </c>
      <c r="AE445" s="4" t="s">
        <v>6435</v>
      </c>
      <c r="AF445" s="4" t="str">
        <f t="shared" si="137"/>
        <v>Emisiones evitadas de CO2 (Sigla: EECO2) = Número de buses de baja, ultrabaja y cero  (Sigla: NBBUC) x Factor de emisión de CO2 (Sigla: FECO2) x kilometraje anual recorrido por bus (Sigla: km)</v>
      </c>
      <c r="AG445" s="4" t="s">
        <v>6435</v>
      </c>
      <c r="AH445" s="4" t="str">
        <f t="shared" si="138"/>
        <v>NBBUC = Número de buses de baja, ultrabaja y ceros.
FECO2 = Factor de emisión de CO2.
km = kilometraje anual recorrido por bus.</v>
      </c>
      <c r="AI445" s="4" t="s">
        <v>6435</v>
      </c>
      <c r="AJ445" s="4" t="str">
        <f t="shared" si="139"/>
        <v>Creciente</v>
      </c>
      <c r="AK445" s="4" t="s">
        <v>6435</v>
      </c>
      <c r="AL445" s="4" t="str">
        <f t="shared" si="140"/>
        <v>Semestral</v>
      </c>
      <c r="AM445" s="4" t="s">
        <v>6435</v>
      </c>
      <c r="AN445" s="4" t="str">
        <f t="shared" si="141"/>
        <v>Secretaría de Movilidad</v>
      </c>
      <c r="AO445" s="4" t="s">
        <v>6435</v>
      </c>
      <c r="AP445" s="4" t="str">
        <f t="shared" si="142"/>
        <v>Interna
Bases de datos del parque automotor matriculado en el SMM</v>
      </c>
      <c r="AQ445" s="4" t="s">
        <v>6435</v>
      </c>
      <c r="AR445" s="4" t="str">
        <f t="shared" si="143"/>
        <v>Número de buses de baja, ultrabaja y ceros ingresados</v>
      </c>
      <c r="AS445" s="4" t="s">
        <v>6435</v>
      </c>
      <c r="AT445" s="4">
        <f t="shared" si="144"/>
        <v>2019</v>
      </c>
      <c r="AU445" s="4" t="s">
        <v>6435</v>
      </c>
      <c r="AV445" s="4">
        <f t="shared" si="145"/>
        <v>0</v>
      </c>
      <c r="AW445" s="4" t="s">
        <v>6435</v>
      </c>
      <c r="AX445" s="4" t="str">
        <f t="shared" si="146"/>
        <v>Secretaría de Movilidad</v>
      </c>
      <c r="AY445" s="4" t="s">
        <v>6435</v>
      </c>
      <c r="AZ445" s="4" t="str">
        <f t="shared" si="147"/>
        <v>Secretaría de Movilidad</v>
      </c>
      <c r="BA445" s="4" t="s">
        <v>6435</v>
      </c>
      <c r="BB445" s="4" t="str">
        <f t="shared" si="148"/>
        <v xml:space="preserve"> Hojas de cálculo (Excel)</v>
      </c>
      <c r="BC445" s="4" t="s">
        <v>6435</v>
      </c>
      <c r="BD445" s="4" t="str">
        <f t="shared" si="149"/>
        <v>Censo de vehículos</v>
      </c>
      <c r="BE445" s="4" t="s">
        <v>6435</v>
      </c>
      <c r="BF445" s="4" t="str">
        <f t="shared" si="150"/>
        <v xml:space="preserve">Equipo de gestión ambiental de bajas y cero emisiones -Enith Sánchez Román
Ingeniera Sanitaria
La meta no coincide con la concertada con el observatorio de políticas píblicas, la cual registra 7217
Nota de Movilidad
Los datos correctos son los siguientes: 1.Indicador de resultado: Emisiones evitadas de CO2 en el transporte público colectivo y de mediana capacidad
Unidad de medida: Ton /año
Línea base: 3.723
Meta: 7.446
</v>
      </c>
      <c r="BG445" s="4" t="s">
        <v>6437</v>
      </c>
      <c r="BH445" s="4" t="str">
        <f t="shared" si="151"/>
        <v>("4.1.1","Emisiones evitadas de CO2 en el transporte público colectivo y de mediana capacidad","Estima las emisiones del contaminante dióxido de carbono (CO2) dejadas de emitir por la entrada de vehículos cero emisiones en el transporte público colectivo y de mediana capacidad.","Medir la Cantidad de  emisiones  evitadas de CO2 a la atmósfera para mitigar el cambio climático global.","CONPES 3934. Política de crecimiento verde. 
Acuerdo Metropolitano No. 04 de 2019. Plan de Acción ante el Cambio y la Variabilidad Climática del Área Metropolitana del Valle de Aburrá (PAC&amp;VC 2019 – 2030). 
Acuerdo Municipal 23 del 2012. Política pública Medellín verde y sostenible. 
Acuerdo Municipal 44 de 2015. Estrategia para la promoción y masificación de la movilidad eléctrica en la ciudad de Medellín.","Emisiones evitadas de CO2 (Sigla: EECO2) = Número de buses de baja, ultrabaja y cero  (Sigla: NBBUC) x Factor de emisión de CO2 (Sigla: FECO2) x kilometraje anual recorrido por bus (Sigla: km)","NBBUC = Número de buses de baja, ultrabaja y ceros.
FECO2 = Factor de emisión de CO2.
km = kilometraje anual recorrido por bus.","Creciente","Semestral","Secretaría de Movilidad","Interna
Bases de datos del parque automotor matriculado en el SMM","Número de buses de baja, ultrabaja y ceros ingresados</v>
      </c>
      <c r="BI445" s="4" t="str">
        <f t="shared" si="152"/>
        <v>","2019","0","Secretaría de Movilidad","Secretaría de Movilidad"," Hojas de cálculo (Excel)","Censo de vehículos","Equipo de gestión ambiental de bajas y cero emisiones -Enith Sánchez Román
Ingeniera Sanitaria
La meta no coincide con la concertada con el observatorio de políticas píblicas, la cual registra 7217
Nota de Movilidad
Los datos correctos son los siguientes: 1.Indicador de resultado: Emisiones evitadas de CO2 en el transporte público colectivo y de mediana capacidad
Unidad de medida: Ton /año
Línea base: 3.723
Meta: 7.446
),</v>
      </c>
      <c r="BJ445" s="4" t="str">
        <f t="shared" si="153"/>
        <v>("4.1.1","Emisiones evitadas de CO2 en el transporte público colectivo y de mediana capacidad","Estima las emisiones del contaminante dióxido de carbono (CO2) dejadas de emitir por la entrada de vehículos cero emisiones en el transporte público colectivo y de mediana capacidad.","Medir la Cantidad de  emisiones  evitadas de CO2 a la atmósfera para mitigar el cambio climático global.","CONPES 3934. Política de crecimiento verde. 
Acuerdo Metropolitano No. 04 de 2019. Plan de Acción ante el Cambio y la Variabilidad Climática del Área Metropolitana del Valle de Aburrá (PAC&amp;VC 2019 – 2030). 
Acuerdo Municipal 23 del 2012. Política pública Medellín verde y sostenible. 
Acuerdo Municipal 44 de 2015. Estrategia para la promoción y masificación de la movilidad eléctrica en la ciudad de Medellín.","Emisiones evitadas de CO2 (Sigla: EECO2) = Número de buses de baja, ultrabaja y cero  (Sigla: NBBUC) x Factor de emisión de CO2 (Sigla: FECO2) x kilometraje anual recorrido por bus (Sigla: km)","NBBUC = Número de buses de baja, ultrabaja y ceros.
FECO2 = Factor de emisión de CO2.
km = kilometraje anual recorrido por bus.","Creciente","Semestral","Secretaría de Movilidad","Interna
Bases de datos del parque automotor matriculado en el SMM","Número de buses de baja, ultrabaja y ceros ingresados","2019","0","Secretaría de Movilidad","Secretaría de Movilidad"," Hojas de cálculo (Excel)","Censo de vehículos","Equipo de gestión ambiental de bajas y cero emisiones -Enith Sánchez Román
Ingeniera Sanitaria
La meta no coincide con la concertada con el observatorio de políticas píblicas, la cual registra 7217
Nota de Movilidad
Los datos correctos son los siguientes: 1.Indicador de resultado: Emisiones evitadas de CO2 en el transporte público colectivo y de mediana capacidad
Unidad de medida: Ton /año
Línea base: 3.723
Meta: 7.446
),</v>
      </c>
    </row>
    <row r="446" spans="1:62" x14ac:dyDescent="0.2">
      <c r="A446" s="5" t="s">
        <v>444</v>
      </c>
      <c r="B446" s="6" t="s">
        <v>6056</v>
      </c>
      <c r="C446" s="18" t="s">
        <v>3298</v>
      </c>
      <c r="D446" s="18" t="s">
        <v>3299</v>
      </c>
      <c r="E446" s="18" t="s">
        <v>3300</v>
      </c>
      <c r="F446" s="19" t="s">
        <v>3301</v>
      </c>
      <c r="G446" s="18" t="s">
        <v>3302</v>
      </c>
      <c r="H446" s="18" t="s">
        <v>819</v>
      </c>
      <c r="I446" s="18" t="s">
        <v>872</v>
      </c>
      <c r="J446" s="18" t="s">
        <v>3292</v>
      </c>
      <c r="K446" s="18" t="s">
        <v>3293</v>
      </c>
      <c r="L446" s="18" t="s">
        <v>3303</v>
      </c>
      <c r="M446" s="18">
        <v>2019</v>
      </c>
      <c r="N446" s="18"/>
      <c r="O446" s="18" t="s">
        <v>3292</v>
      </c>
      <c r="P446" s="18" t="s">
        <v>3292</v>
      </c>
      <c r="Q446" s="18" t="s">
        <v>3295</v>
      </c>
      <c r="R446" s="18" t="s">
        <v>3296</v>
      </c>
      <c r="S446" s="18" t="s">
        <v>3304</v>
      </c>
      <c r="U446" s="10" t="s">
        <v>6434</v>
      </c>
      <c r="V446" s="4" t="str">
        <f t="shared" si="132"/>
        <v>4.1.2</v>
      </c>
      <c r="W446" s="122" t="s">
        <v>6435</v>
      </c>
      <c r="X446" s="4" t="str">
        <f t="shared" si="133"/>
        <v>Emisiones evitadas de PM2.5 en el transporte público colectivo y de mediana capacidad</v>
      </c>
      <c r="Y446" s="4" t="s">
        <v>6435</v>
      </c>
      <c r="Z446" s="4" t="str">
        <f t="shared" si="134"/>
        <v>Estima las emisiones del contaminante material particulado menor de 2.5 micrómetros (PM2.5) dejadas de emitir por la entrada de vehículos cero emisiones en el transporte público colectivo y de mediana capacidad.</v>
      </c>
      <c r="AA446" s="4" t="s">
        <v>6435</v>
      </c>
      <c r="AB446" s="4" t="str">
        <f t="shared" si="135"/>
        <v>Medir la Cantidad de  emisiones  evitadas de PM2.5 a la atmósfera para mejorar la calidad del aire local.</v>
      </c>
      <c r="AC446" s="4" t="s">
        <v>6435</v>
      </c>
      <c r="AD446" s="4" t="str">
        <f t="shared" si="136"/>
        <v>CONPES 3943. Política para el mejoramiento de la calidad del aire. 
Acuerdo Metropolitano No. 16 de 2017. Plan Integral de Gestión de la Calidad del Aire en el Valle de Aburrá (PIGECA 2017-2030). 
Acuerdo Municipal 44 de 2015. Estrategia para la promoción y masificación de la movilidad eléctrica en la ciudad de Medellín.</v>
      </c>
      <c r="AE446" s="4" t="s">
        <v>6435</v>
      </c>
      <c r="AF446" s="4" t="str">
        <f t="shared" si="137"/>
        <v>Emisiones evitadas de PM2.5 (Sigla: EEPM2.5) =Número de buses de baja, ultrabaja y ceros  (Sigla: NBBUC) x Factor de emisión de PM2.5 (Sigla: FEPM2.5) x kilometraje anual recorrido por bus (Sigla: km)</v>
      </c>
      <c r="AG446" s="4" t="s">
        <v>6435</v>
      </c>
      <c r="AH446" s="4" t="str">
        <f t="shared" si="138"/>
        <v>NBBUC = Número de buses de baja, ultrabaja y cero emisiones
FEPM2.5 = Factor de emisión de PM2.5.
km = kilometraje anual recorrido por bus.</v>
      </c>
      <c r="AI446" s="4" t="s">
        <v>6435</v>
      </c>
      <c r="AJ446" s="4" t="str">
        <f t="shared" si="139"/>
        <v>Creciente</v>
      </c>
      <c r="AK446" s="4" t="s">
        <v>6435</v>
      </c>
      <c r="AL446" s="4" t="str">
        <f t="shared" si="140"/>
        <v>Semestral</v>
      </c>
      <c r="AM446" s="4" t="s">
        <v>6435</v>
      </c>
      <c r="AN446" s="4" t="str">
        <f t="shared" si="141"/>
        <v>Secretaría de Movilidad</v>
      </c>
      <c r="AO446" s="4" t="s">
        <v>6435</v>
      </c>
      <c r="AP446" s="4" t="str">
        <f t="shared" si="142"/>
        <v>Interna
Bases de datos del parque automotor matriculado en el SMM</v>
      </c>
      <c r="AQ446" s="4" t="s">
        <v>6435</v>
      </c>
      <c r="AR446" s="4" t="str">
        <f t="shared" si="143"/>
        <v xml:space="preserve"> Número de buses de baja, ultrabaja y cero emisiones ingresados</v>
      </c>
      <c r="AS446" s="4" t="s">
        <v>6435</v>
      </c>
      <c r="AT446" s="4">
        <f t="shared" si="144"/>
        <v>2019</v>
      </c>
      <c r="AU446" s="4" t="s">
        <v>6435</v>
      </c>
      <c r="AV446" s="4">
        <f t="shared" si="145"/>
        <v>0</v>
      </c>
      <c r="AW446" s="4" t="s">
        <v>6435</v>
      </c>
      <c r="AX446" s="4" t="str">
        <f t="shared" si="146"/>
        <v>Secretaría de Movilidad</v>
      </c>
      <c r="AY446" s="4" t="s">
        <v>6435</v>
      </c>
      <c r="AZ446" s="4" t="str">
        <f t="shared" si="147"/>
        <v>Secretaría de Movilidad</v>
      </c>
      <c r="BA446" s="4" t="s">
        <v>6435</v>
      </c>
      <c r="BB446" s="4" t="str">
        <f t="shared" si="148"/>
        <v xml:space="preserve"> Hojas de cálculo (Excel)</v>
      </c>
      <c r="BC446" s="4" t="s">
        <v>6435</v>
      </c>
      <c r="BD446" s="4" t="str">
        <f t="shared" si="149"/>
        <v>Censo de vehículos</v>
      </c>
      <c r="BE446" s="4" t="s">
        <v>6435</v>
      </c>
      <c r="BF446" s="4" t="str">
        <f t="shared" si="150"/>
        <v xml:space="preserve">
Equipo de gestión ambiental de bajas y cero emisiones -Enith Sánchez Román
Ingeniera Sanitaria
La línea base y la meta no coinciden con la concertada con el OPP, que registra 0,0895 y 0,1735 respectivamente.
Nota de Movilidad
Los datos correctos son los siguientes:
2.Indicador de resultado:Emisiones evitadas de PM2.5 en el transporte público colectivo y de mediana capacidad
Unidad de medida: Ton /año
Línea base: 0.089
Meta: 0.179
</v>
      </c>
      <c r="BG446" s="4" t="s">
        <v>6437</v>
      </c>
      <c r="BH446" s="4" t="str">
        <f t="shared" si="151"/>
        <v>("4.1.2","Emisiones evitadas de PM2.5 en el transporte público colectivo y de mediana capacidad","Estima las emisiones del contaminante material particulado menor de 2.5 micrómetros (PM2.5) dejadas de emitir por la entrada de vehículos cero emisiones en el transporte público colectivo y de mediana capacidad.","Medir la Cantidad de  emisiones  evitadas de PM2.5 a la atmósfera para mejorar la calidad del aire local.","CONPES 3943. Política para el mejoramiento de la calidad del aire. 
Acuerdo Metropolitano No. 16 de 2017. Plan Integral de Gestión de la Calidad del Aire en el Valle de Aburrá (PIGECA 2017-2030). 
Acuerdo Municipal 44 de 2015. Estrategia para la promoción y masificación de la movilidad eléctrica en la ciudad de Medellín.","Emisiones evitadas de PM2.5 (Sigla: EEPM2.5) =Número de buses de baja, ultrabaja y ceros  (Sigla: NBBUC) x Factor de emisión de PM2.5 (Sigla: FEPM2.5) x kilometraje anual recorrido por bus (Sigla: km)","NBBUC = Número de buses de baja, ultrabaja y cero emisiones
FEPM2.5 = Factor de emisión de PM2.5.
km = kilometraje anual recorrido por bus.","Creciente","Semestral","Secretaría de Movilidad","Interna
Bases de datos del parque automotor matriculado en el SMM"," Número de buses de baja, ultrabaja y cero emisiones ingresados</v>
      </c>
      <c r="BI446" s="4" t="str">
        <f t="shared" si="152"/>
        <v>","2019","0","Secretaría de Movilidad","Secretaría de Movilidad"," Hojas de cálculo (Excel)","Censo de vehículos","
Equipo de gestión ambiental de bajas y cero emisiones -Enith Sánchez Román
Ingeniera Sanitaria
La línea base y la meta no coinciden con la concertada con el OPP, que registra 0,0895 y 0,1735 respectivamente.
Nota de Movilidad
Los datos correctos son los siguientes:
2.Indicador de resultado:Emisiones evitadas de PM2.5 en el transporte público colectivo y de mediana capacidad
Unidad de medida: Ton /año
Línea base: 0.089
Meta: 0.179
),</v>
      </c>
      <c r="BJ446" s="4" t="str">
        <f t="shared" si="153"/>
        <v>("4.1.2","Emisiones evitadas de PM2.5 en el transporte público colectivo y de mediana capacidad","Estima las emisiones del contaminante material particulado menor de 2.5 micrómetros (PM2.5) dejadas de emitir por la entrada de vehículos cero emisiones en el transporte público colectivo y de mediana capacidad.","Medir la Cantidad de  emisiones  evitadas de PM2.5 a la atmósfera para mejorar la calidad del aire local.","CONPES 3943. Política para el mejoramiento de la calidad del aire. 
Acuerdo Metropolitano No. 16 de 2017. Plan Integral de Gestión de la Calidad del Aire en el Valle de Aburrá (PIGECA 2017-2030). 
Acuerdo Municipal 44 de 2015. Estrategia para la promoción y masificación de la movilidad eléctrica en la ciudad de Medellín.","Emisiones evitadas de PM2.5 (Sigla: EEPM2.5) =Número de buses de baja, ultrabaja y ceros  (Sigla: NBBUC) x Factor de emisión de PM2.5 (Sigla: FEPM2.5) x kilometraje anual recorrido por bus (Sigla: km)","NBBUC = Número de buses de baja, ultrabaja y cero emisiones
FEPM2.5 = Factor de emisión de PM2.5.
km = kilometraje anual recorrido por bus.","Creciente","Semestral","Secretaría de Movilidad","Interna
Bases de datos del parque automotor matriculado en el SMM"," Número de buses de baja, ultrabaja y cero emisiones ingresados","2019","0","Secretaría de Movilidad","Secretaría de Movilidad"," Hojas de cálculo (Excel)","Censo de vehículos","
Equipo de gestión ambiental de bajas y cero emisiones -Enith Sánchez Román
Ingeniera Sanitaria
La línea base y la meta no coinciden con la concertada con el OPP, que registra 0,0895 y 0,1735 respectivamente.
Nota de Movilidad
Los datos correctos son los siguientes:
2.Indicador de resultado:Emisiones evitadas de PM2.5 en el transporte público colectivo y de mediana capacidad
Unidad de medida: Ton /año
Línea base: 0.089
Meta: 0.179
),</v>
      </c>
    </row>
    <row r="447" spans="1:62" x14ac:dyDescent="0.2">
      <c r="A447" s="5" t="s">
        <v>445</v>
      </c>
      <c r="B447" s="6" t="s">
        <v>6057</v>
      </c>
      <c r="C447" s="18" t="s">
        <v>3305</v>
      </c>
      <c r="D447" s="18" t="s">
        <v>3306</v>
      </c>
      <c r="E447" s="18" t="s">
        <v>3307</v>
      </c>
      <c r="F447" s="19" t="s">
        <v>832</v>
      </c>
      <c r="G447" s="18" t="s">
        <v>3308</v>
      </c>
      <c r="H447" s="18" t="s">
        <v>819</v>
      </c>
      <c r="I447" s="18" t="s">
        <v>3309</v>
      </c>
      <c r="J447" s="18" t="s">
        <v>3310</v>
      </c>
      <c r="K447" s="18" t="s">
        <v>3311</v>
      </c>
      <c r="L447" s="18" t="s">
        <v>1042</v>
      </c>
      <c r="M447" s="18">
        <v>2017</v>
      </c>
      <c r="N447" s="18"/>
      <c r="O447" s="18" t="s">
        <v>3312</v>
      </c>
      <c r="P447" s="18" t="s">
        <v>3313</v>
      </c>
      <c r="Q447" s="18" t="s">
        <v>3314</v>
      </c>
      <c r="R447" s="18" t="s">
        <v>1214</v>
      </c>
      <c r="S447" s="18" t="s">
        <v>3315</v>
      </c>
      <c r="U447" s="10" t="s">
        <v>6434</v>
      </c>
      <c r="V447" s="4" t="str">
        <f t="shared" si="132"/>
        <v>4.1.3</v>
      </c>
      <c r="W447" s="122" t="s">
        <v>6435</v>
      </c>
      <c r="X447" s="4" t="str">
        <f t="shared" si="133"/>
        <v>Participación de los viajes en bicicleta en los viajes totales de la ciudad</v>
      </c>
      <c r="Y447" s="4" t="s">
        <v>6435</v>
      </c>
      <c r="Z447" s="4" t="str">
        <f t="shared" si="134"/>
        <v>Cuantifica el total de personas que se desplazan en bicicleta en el Municipio de Medellín según registros de variables de la Secretaría de Movilidad y/o Encuesta Origen y Destino -EOD del Área Metropolitana</v>
      </c>
      <c r="AA447" s="4" t="s">
        <v>6435</v>
      </c>
      <c r="AB447" s="4" t="str">
        <f t="shared" si="135"/>
        <v>Calcular el porcentaje de personas que se desplazan en bicicleta por cualquier motivo en el Municipio de Medellín.</v>
      </c>
      <c r="AC447" s="4" t="s">
        <v>6435</v>
      </c>
      <c r="AD447" s="4" t="str">
        <f t="shared" si="136"/>
        <v>Plan de Ordenamiento Territorial
Plan Maestro Metropolitano de la Bicicleta 2030
Plan Integral para la Gestión de la Calidad del Aire</v>
      </c>
      <c r="AE447" s="4" t="s">
        <v>6435</v>
      </c>
      <c r="AF447" s="4" t="str">
        <f t="shared" si="137"/>
        <v>(V1/V2)*100</v>
      </c>
      <c r="AG447" s="4" t="s">
        <v>6435</v>
      </c>
      <c r="AH447" s="4" t="str">
        <f t="shared" si="138"/>
        <v>V1: Cantidad de viajes originados en Medellín en el modo bicicleta. 
V2: Cantidad de viajes originados en Medellín en todos los modos de transporte</v>
      </c>
      <c r="AI447" s="4" t="s">
        <v>6435</v>
      </c>
      <c r="AJ447" s="4" t="str">
        <f t="shared" si="139"/>
        <v>Creciente</v>
      </c>
      <c r="AK447" s="4" t="s">
        <v>6435</v>
      </c>
      <c r="AL447" s="4" t="str">
        <f t="shared" si="140"/>
        <v>Quinquenal</v>
      </c>
      <c r="AM447" s="4" t="s">
        <v>6435</v>
      </c>
      <c r="AN447" s="4" t="str">
        <f t="shared" si="141"/>
        <v>Registros Secretaría de Movildiad y/o Encuesta Origen Destino</v>
      </c>
      <c r="AO447" s="4" t="s">
        <v>6435</v>
      </c>
      <c r="AP447" s="4" t="str">
        <f t="shared" si="142"/>
        <v>Medio Magnético</v>
      </c>
      <c r="AQ447" s="4" t="s">
        <v>6435</v>
      </c>
      <c r="AR447" s="4" t="str">
        <f t="shared" si="143"/>
        <v>Base de datos</v>
      </c>
      <c r="AS447" s="4" t="s">
        <v>6435</v>
      </c>
      <c r="AT447" s="4">
        <f t="shared" si="144"/>
        <v>2017</v>
      </c>
      <c r="AU447" s="4" t="s">
        <v>6435</v>
      </c>
      <c r="AV447" s="4">
        <f t="shared" si="145"/>
        <v>0</v>
      </c>
      <c r="AW447" s="4" t="s">
        <v>6435</v>
      </c>
      <c r="AX447" s="4" t="str">
        <f t="shared" si="146"/>
        <v>Área Metropolitana del Valle de Aburrá-Secretaría de Movilidad</v>
      </c>
      <c r="AY447" s="4" t="s">
        <v>6435</v>
      </c>
      <c r="AZ447" s="4" t="str">
        <f t="shared" si="147"/>
        <v>Subdirección de Movilidad del Área Metropolitana del Valle de Aburrá y genrencia de movildiad humana.</v>
      </c>
      <c r="BA447" s="4" t="s">
        <v>6435</v>
      </c>
      <c r="BB447" s="4" t="str">
        <f t="shared" si="148"/>
        <v>Medio magnetico</v>
      </c>
      <c r="BC447" s="4" t="s">
        <v>6435</v>
      </c>
      <c r="BD447" s="4" t="str">
        <f t="shared" si="149"/>
        <v>Encuesta</v>
      </c>
      <c r="BE447" s="4" t="s">
        <v>6435</v>
      </c>
      <c r="BF447" s="4" t="str">
        <f t="shared" si="150"/>
        <v xml:space="preserve">Dependencia  responsable de reportar el avance del indicador
Gerencia de Movilidad Humana
</v>
      </c>
      <c r="BG447" s="4" t="s">
        <v>6437</v>
      </c>
      <c r="BH447" s="4" t="str">
        <f t="shared" si="151"/>
        <v>("4.1.3","Participación de los viajes en bicicleta en los viajes totales de la ciudad","Cuantifica el total de personas que se desplazan en bicicleta en el Municipio de Medellín según registros de variables de la Secretaría de Movilidad y/o Encuesta Origen y Destino -EOD del Área Metropolitana","Calcular el porcentaje de personas que se desplazan en bicicleta por cualquier motivo en el Municipio de Medellín.","Plan de Ordenamiento Territorial
Plan Maestro Metropolitano de la Bicicleta 2030
Plan Integral para la Gestión de la Calidad del Aire","(V1/V2)*100","V1: Cantidad de viajes originados en Medellín en el modo bicicleta. 
V2: Cantidad de viajes originados en Medellín en todos los modos de transporte","Creciente","Quinquenal","Registros Secretaría de Movildiad y/o Encuesta Origen Destino","Medio Magnético","Base de datos</v>
      </c>
      <c r="BI447" s="4" t="str">
        <f t="shared" si="152"/>
        <v>","2017","0","Área Metropolitana del Valle de Aburrá-Secretaría de Movilidad","Subdirección de Movilidad del Área Metropolitana del Valle de Aburrá y genrencia de movildiad humana.","Medio magnetico","Encuesta","Dependencia  responsable de reportar el avance del indicador
Gerencia de Movilidad Humana
),</v>
      </c>
      <c r="BJ447" s="4" t="str">
        <f t="shared" si="153"/>
        <v>("4.1.3","Participación de los viajes en bicicleta en los viajes totales de la ciudad","Cuantifica el total de personas que se desplazan en bicicleta en el Municipio de Medellín según registros de variables de la Secretaría de Movilidad y/o Encuesta Origen y Destino -EOD del Área Metropolitana","Calcular el porcentaje de personas que se desplazan en bicicleta por cualquier motivo en el Municipio de Medellín.","Plan de Ordenamiento Territorial
Plan Maestro Metropolitano de la Bicicleta 2030
Plan Integral para la Gestión de la Calidad del Aire","(V1/V2)*100","V1: Cantidad de viajes originados en Medellín en el modo bicicleta. 
V2: Cantidad de viajes originados en Medellín en todos los modos de transporte","Creciente","Quinquenal","Registros Secretaría de Movildiad y/o Encuesta Origen Destino","Medio Magnético","Base de datos","2017","0","Área Metropolitana del Valle de Aburrá-Secretaría de Movilidad","Subdirección de Movilidad del Área Metropolitana del Valle de Aburrá y genrencia de movildiad humana.","Medio magnetico","Encuesta","Dependencia  responsable de reportar el avance del indicador
Gerencia de Movilidad Humana
),</v>
      </c>
    </row>
    <row r="448" spans="1:62" x14ac:dyDescent="0.2">
      <c r="A448" s="5" t="s">
        <v>446</v>
      </c>
      <c r="B448" s="6" t="s">
        <v>6058</v>
      </c>
      <c r="C448" s="18" t="s">
        <v>3316</v>
      </c>
      <c r="D448" s="18" t="s">
        <v>3317</v>
      </c>
      <c r="E448" s="18" t="s">
        <v>3307</v>
      </c>
      <c r="F448" s="19" t="s">
        <v>832</v>
      </c>
      <c r="G448" s="18" t="s">
        <v>3318</v>
      </c>
      <c r="H448" s="18" t="s">
        <v>1112</v>
      </c>
      <c r="I448" s="18" t="s">
        <v>3309</v>
      </c>
      <c r="J448" s="18" t="s">
        <v>3310</v>
      </c>
      <c r="K448" s="18" t="s">
        <v>3311</v>
      </c>
      <c r="L448" s="18" t="s">
        <v>1042</v>
      </c>
      <c r="M448" s="18">
        <v>2017</v>
      </c>
      <c r="N448" s="18"/>
      <c r="O448" s="18" t="s">
        <v>3312</v>
      </c>
      <c r="P448" s="18" t="s">
        <v>3313</v>
      </c>
      <c r="Q448" s="18" t="s">
        <v>3314</v>
      </c>
      <c r="R448" s="18" t="s">
        <v>1214</v>
      </c>
      <c r="S448" s="18" t="s">
        <v>3315</v>
      </c>
      <c r="U448" s="10" t="s">
        <v>6434</v>
      </c>
      <c r="V448" s="4" t="str">
        <f t="shared" si="132"/>
        <v>4.1.4</v>
      </c>
      <c r="W448" s="122" t="s">
        <v>6435</v>
      </c>
      <c r="X448" s="4" t="str">
        <f t="shared" si="133"/>
        <v>Participación de los viajes peatonales en los viajes totales de la ciudad</v>
      </c>
      <c r="Y448" s="4" t="s">
        <v>6435</v>
      </c>
      <c r="Z448" s="4" t="str">
        <f t="shared" si="134"/>
        <v>Cuantifica el total de personas que se desplazan en modo caminata en el Municipio de Medellín según registros de variables de la Secretaría de Movilidad y/o Encuesta Origen y Destino -EOD del Área Metropolitana</v>
      </c>
      <c r="AA448" s="4" t="s">
        <v>6435</v>
      </c>
      <c r="AB448" s="4" t="str">
        <f t="shared" si="135"/>
        <v>Calcular el porcentaje de personas que se desplazan caminando por cualquier motivo en el Municipio de Medellín.</v>
      </c>
      <c r="AC448" s="4" t="s">
        <v>6435</v>
      </c>
      <c r="AD448" s="4" t="str">
        <f t="shared" si="136"/>
        <v>Plan de Ordenamiento Territorial
Plan Maestro Metropolitano de la Bicicleta 2030
Plan Integral para la Gestión de la Calidad del Aire</v>
      </c>
      <c r="AE448" s="4" t="s">
        <v>6435</v>
      </c>
      <c r="AF448" s="4" t="str">
        <f t="shared" si="137"/>
        <v>(V1/V2)*100</v>
      </c>
      <c r="AG448" s="4" t="s">
        <v>6435</v>
      </c>
      <c r="AH448" s="4" t="str">
        <f t="shared" si="138"/>
        <v>V1: Cantidad de viajes originados en Medellín en el modo caminata. 
V2: Cantidad de viajes originados en Medellín en todos los modos de transporte</v>
      </c>
      <c r="AI448" s="4" t="s">
        <v>6435</v>
      </c>
      <c r="AJ448" s="4" t="str">
        <f t="shared" si="139"/>
        <v>Constante</v>
      </c>
      <c r="AK448" s="4" t="s">
        <v>6435</v>
      </c>
      <c r="AL448" s="4" t="str">
        <f t="shared" si="140"/>
        <v>Quinquenal</v>
      </c>
      <c r="AM448" s="4" t="s">
        <v>6435</v>
      </c>
      <c r="AN448" s="4" t="str">
        <f t="shared" si="141"/>
        <v>Registros Secretaría de Movildiad y/o Encuesta Origen Destino</v>
      </c>
      <c r="AO448" s="4" t="s">
        <v>6435</v>
      </c>
      <c r="AP448" s="4" t="str">
        <f t="shared" si="142"/>
        <v>Medio Magnético</v>
      </c>
      <c r="AQ448" s="4" t="s">
        <v>6435</v>
      </c>
      <c r="AR448" s="4" t="str">
        <f t="shared" si="143"/>
        <v>Base de datos</v>
      </c>
      <c r="AS448" s="4" t="s">
        <v>6435</v>
      </c>
      <c r="AT448" s="4">
        <f t="shared" si="144"/>
        <v>2017</v>
      </c>
      <c r="AU448" s="4" t="s">
        <v>6435</v>
      </c>
      <c r="AV448" s="4">
        <f t="shared" si="145"/>
        <v>0</v>
      </c>
      <c r="AW448" s="4" t="s">
        <v>6435</v>
      </c>
      <c r="AX448" s="4" t="str">
        <f t="shared" si="146"/>
        <v>Área Metropolitana del Valle de Aburrá-Secretaría de Movilidad</v>
      </c>
      <c r="AY448" s="4" t="s">
        <v>6435</v>
      </c>
      <c r="AZ448" s="4" t="str">
        <f t="shared" si="147"/>
        <v>Subdirección de Movilidad del Área Metropolitana del Valle de Aburrá y genrencia de movildiad humana.</v>
      </c>
      <c r="BA448" s="4" t="s">
        <v>6435</v>
      </c>
      <c r="BB448" s="4" t="str">
        <f t="shared" si="148"/>
        <v>Medio magnetico</v>
      </c>
      <c r="BC448" s="4" t="s">
        <v>6435</v>
      </c>
      <c r="BD448" s="4" t="str">
        <f t="shared" si="149"/>
        <v>Encuesta</v>
      </c>
      <c r="BE448" s="4" t="s">
        <v>6435</v>
      </c>
      <c r="BF448" s="4" t="str">
        <f t="shared" si="150"/>
        <v xml:space="preserve">Dependencia  responsable de reportar el avance del indicador
Gerencia de Movilidad Humana
</v>
      </c>
      <c r="BG448" s="4" t="s">
        <v>6437</v>
      </c>
      <c r="BH448" s="4" t="str">
        <f t="shared" si="151"/>
        <v>("4.1.4","Participación de los viajes peatonales en los viajes totales de la ciudad","Cuantifica el total de personas que se desplazan en modo caminata en el Municipio de Medellín según registros de variables de la Secretaría de Movilidad y/o Encuesta Origen y Destino -EOD del Área Metropolitana","Calcular el porcentaje de personas que se desplazan caminando por cualquier motivo en el Municipio de Medellín.","Plan de Ordenamiento Territorial
Plan Maestro Metropolitano de la Bicicleta 2030
Plan Integral para la Gestión de la Calidad del Aire","(V1/V2)*100","V1: Cantidad de viajes originados en Medellín en el modo caminata. 
V2: Cantidad de viajes originados en Medellín en todos los modos de transporte","Constante","Quinquenal","Registros Secretaría de Movildiad y/o Encuesta Origen Destino","Medio Magnético","Base de datos</v>
      </c>
      <c r="BI448" s="4" t="str">
        <f t="shared" si="152"/>
        <v>","2017","0","Área Metropolitana del Valle de Aburrá-Secretaría de Movilidad","Subdirección de Movilidad del Área Metropolitana del Valle de Aburrá y genrencia de movildiad humana.","Medio magnetico","Encuesta","Dependencia  responsable de reportar el avance del indicador
Gerencia de Movilidad Humana
),</v>
      </c>
      <c r="BJ448" s="4" t="str">
        <f t="shared" si="153"/>
        <v>("4.1.4","Participación de los viajes peatonales en los viajes totales de la ciudad","Cuantifica el total de personas que se desplazan en modo caminata en el Municipio de Medellín según registros de variables de la Secretaría de Movilidad y/o Encuesta Origen y Destino -EOD del Área Metropolitana","Calcular el porcentaje de personas que se desplazan caminando por cualquier motivo en el Municipio de Medellín.","Plan de Ordenamiento Territorial
Plan Maestro Metropolitano de la Bicicleta 2030
Plan Integral para la Gestión de la Calidad del Aire","(V1/V2)*100","V1: Cantidad de viajes originados en Medellín en el modo caminata. 
V2: Cantidad de viajes originados en Medellín en todos los modos de transporte","Constante","Quinquenal","Registros Secretaría de Movildiad y/o Encuesta Origen Destino","Medio Magnético","Base de datos","2017","0","Área Metropolitana del Valle de Aburrá-Secretaría de Movilidad","Subdirección de Movilidad del Área Metropolitana del Valle de Aburrá y genrencia de movildiad humana.","Medio magnetico","Encuesta","Dependencia  responsable de reportar el avance del indicador
Gerencia de Movilidad Humana
),</v>
      </c>
    </row>
    <row r="449" spans="1:62" x14ac:dyDescent="0.2">
      <c r="A449" s="5" t="s">
        <v>447</v>
      </c>
      <c r="B449" s="6" t="s">
        <v>6059</v>
      </c>
      <c r="C449" s="41" t="s">
        <v>3319</v>
      </c>
      <c r="D449" s="41" t="s">
        <v>3320</v>
      </c>
      <c r="E449" s="41" t="s">
        <v>3321</v>
      </c>
      <c r="F449" s="41" t="s">
        <v>817</v>
      </c>
      <c r="G449" s="42" t="s">
        <v>3322</v>
      </c>
      <c r="H449" s="41" t="s">
        <v>819</v>
      </c>
      <c r="I449" s="41" t="s">
        <v>872</v>
      </c>
      <c r="J449" s="41" t="s">
        <v>3323</v>
      </c>
      <c r="K449" s="41" t="s">
        <v>2117</v>
      </c>
      <c r="L449" s="41" t="s">
        <v>2118</v>
      </c>
      <c r="M449" s="41">
        <v>2019</v>
      </c>
      <c r="N449" s="41"/>
      <c r="O449" s="41" t="s">
        <v>2119</v>
      </c>
      <c r="P449" s="41" t="s">
        <v>2120</v>
      </c>
      <c r="Q449" s="41" t="s">
        <v>3324</v>
      </c>
      <c r="R449" s="41" t="s">
        <v>3325</v>
      </c>
      <c r="S449" s="41"/>
      <c r="U449" s="10" t="s">
        <v>6434</v>
      </c>
      <c r="V449" s="4" t="str">
        <f t="shared" si="132"/>
        <v>4.1.5</v>
      </c>
      <c r="W449" s="122" t="s">
        <v>6435</v>
      </c>
      <c r="X449" s="4" t="str">
        <f t="shared" si="133"/>
        <v>Infraestructura para la movilidad sostenible en buen estado</v>
      </c>
      <c r="Y449" s="4" t="s">
        <v>6435</v>
      </c>
      <c r="Z449" s="4" t="str">
        <f t="shared" si="134"/>
        <v>Longitud de malla vial construida y mejorada integralmente.</v>
      </c>
      <c r="AA449" s="4" t="s">
        <v>6435</v>
      </c>
      <c r="AB449" s="4" t="str">
        <f t="shared" si="135"/>
        <v>Medir la longitud de vías en buen estado que soportan la movildad sostenible de la ciudad.</v>
      </c>
      <c r="AC449" s="4" t="s">
        <v>6435</v>
      </c>
      <c r="AD449" s="4" t="str">
        <f t="shared" si="136"/>
        <v>Norma Invias 2013</v>
      </c>
      <c r="AE449" s="4" t="s">
        <v>6435</v>
      </c>
      <c r="AF449" s="4" t="str">
        <f t="shared" si="137"/>
        <v>V1</v>
      </c>
      <c r="AG449" s="4" t="s">
        <v>6435</v>
      </c>
      <c r="AH449" s="4" t="str">
        <f t="shared" si="138"/>
        <v>V1 = Longitud de vías en buen estado</v>
      </c>
      <c r="AI449" s="4" t="s">
        <v>6435</v>
      </c>
      <c r="AJ449" s="4" t="str">
        <f t="shared" si="139"/>
        <v>Creciente</v>
      </c>
      <c r="AK449" s="4" t="s">
        <v>6435</v>
      </c>
      <c r="AL449" s="4" t="str">
        <f t="shared" si="140"/>
        <v>Semestral</v>
      </c>
      <c r="AM449" s="4" t="s">
        <v>6435</v>
      </c>
      <c r="AN449" s="4" t="str">
        <f t="shared" si="141"/>
        <v xml:space="preserve">Secretaria de Infraestructura Fisica: SIRO - SGVIAL </v>
      </c>
      <c r="AO449" s="4" t="s">
        <v>6435</v>
      </c>
      <c r="AP449" s="4" t="str">
        <f t="shared" si="142"/>
        <v>Interna</v>
      </c>
      <c r="AQ449" s="4" t="s">
        <v>6435</v>
      </c>
      <c r="AR449" s="4" t="str">
        <f t="shared" si="143"/>
        <v>Sitio de ejecución (campo)</v>
      </c>
      <c r="AS449" s="4" t="s">
        <v>6435</v>
      </c>
      <c r="AT449" s="4">
        <f t="shared" si="144"/>
        <v>2019</v>
      </c>
      <c r="AU449" s="4" t="s">
        <v>6435</v>
      </c>
      <c r="AV449" s="4">
        <f t="shared" si="145"/>
        <v>0</v>
      </c>
      <c r="AW449" s="4" t="s">
        <v>6435</v>
      </c>
      <c r="AX449" s="4" t="str">
        <f t="shared" si="146"/>
        <v>Secretaria de Infraestructura Fisica. Subsecretaria de Construccion y Mantenimiento</v>
      </c>
      <c r="AY449" s="4" t="s">
        <v>6435</v>
      </c>
      <c r="AZ449" s="4" t="str">
        <f t="shared" si="147"/>
        <v>Secretaria de Infraestructura Fisica. Unidad de Planeación y Prospectiva</v>
      </c>
      <c r="BA449" s="4" t="s">
        <v>6435</v>
      </c>
      <c r="BB449" s="4" t="str">
        <f t="shared" si="148"/>
        <v>Plataforma - SGVIAL - SIRO</v>
      </c>
      <c r="BC449" s="4" t="s">
        <v>6435</v>
      </c>
      <c r="BD449" s="4" t="str">
        <f t="shared" si="149"/>
        <v>SGVIAL  SIRO - Informes</v>
      </c>
      <c r="BE449" s="4" t="s">
        <v>6435</v>
      </c>
      <c r="BF449" s="4">
        <f t="shared" si="150"/>
        <v>0</v>
      </c>
      <c r="BG449" s="4" t="s">
        <v>6437</v>
      </c>
      <c r="BH449" s="4" t="str">
        <f t="shared" si="151"/>
        <v>("4.1.5","Infraestructura para la movilidad sostenible en buen estado","Longitud de malla vial construida y mejorada integralmente.","Medir la longitud de vías en buen estado que soportan la movildad sostenible de la ciudad.","Norma Invias 2013","V1","V1 = Longitud de vías en buen estado","Creciente","Semestral","Secretaria de Infraestructura Fisica: SIRO - SGVIAL ","Interna","Sitio de ejecución (campo)</v>
      </c>
      <c r="BI449" s="4" t="str">
        <f t="shared" si="152"/>
        <v>","2019","0","Secretaria de Infraestructura Fisica. Subsecretaria de Construccion y Mantenimiento","Secretaria de Infraestructura Fisica. Unidad de Planeación y Prospectiva","Plataforma - SGVIAL - SIRO","SGVIAL  SIRO - Informes","0),</v>
      </c>
      <c r="BJ449" s="4" t="str">
        <f t="shared" si="153"/>
        <v>("4.1.5","Infraestructura para la movilidad sostenible en buen estado","Longitud de malla vial construida y mejorada integralmente.","Medir la longitud de vías en buen estado que soportan la movildad sostenible de la ciudad.","Norma Invias 2013","V1","V1 = Longitud de vías en buen estado","Creciente","Semestral","Secretaria de Infraestructura Fisica: SIRO - SGVIAL ","Interna","Sitio de ejecución (campo)","2019","0","Secretaria de Infraestructura Fisica. Subsecretaria de Construccion y Mantenimiento","Secretaria de Infraestructura Fisica. Unidad de Planeación y Prospectiva","Plataforma - SGVIAL - SIRO","SGVIAL  SIRO - Informes","0),</v>
      </c>
    </row>
    <row r="450" spans="1:62" x14ac:dyDescent="0.2">
      <c r="A450" s="5" t="s">
        <v>448</v>
      </c>
      <c r="B450" s="6" t="s">
        <v>6060</v>
      </c>
      <c r="C450" s="18" t="s">
        <v>3326</v>
      </c>
      <c r="D450" s="18" t="s">
        <v>3327</v>
      </c>
      <c r="E450" s="18" t="s">
        <v>3328</v>
      </c>
      <c r="F450" s="19" t="s">
        <v>3329</v>
      </c>
      <c r="G450" s="18" t="s">
        <v>3330</v>
      </c>
      <c r="H450" s="18" t="s">
        <v>1620</v>
      </c>
      <c r="I450" s="18" t="s">
        <v>856</v>
      </c>
      <c r="J450" s="18" t="s">
        <v>3331</v>
      </c>
      <c r="K450" s="18" t="s">
        <v>3332</v>
      </c>
      <c r="L450" s="18" t="s">
        <v>3333</v>
      </c>
      <c r="M450" s="18">
        <v>2019</v>
      </c>
      <c r="N450" s="18" t="s">
        <v>3334</v>
      </c>
      <c r="O450" s="18" t="s">
        <v>3292</v>
      </c>
      <c r="P450" s="18" t="s">
        <v>3292</v>
      </c>
      <c r="Q450" s="18" t="s">
        <v>2103</v>
      </c>
      <c r="R450" s="18" t="s">
        <v>3335</v>
      </c>
      <c r="S450" s="18" t="s">
        <v>3336</v>
      </c>
      <c r="U450" s="10" t="s">
        <v>6434</v>
      </c>
      <c r="V450" s="4" t="str">
        <f t="shared" si="132"/>
        <v>4.1.6</v>
      </c>
      <c r="W450" s="122" t="s">
        <v>6435</v>
      </c>
      <c r="X450" s="4" t="str">
        <f t="shared" si="133"/>
        <v>Mortalidad por incidentes de tránsito</v>
      </c>
      <c r="Y450" s="4" t="s">
        <v>6435</v>
      </c>
      <c r="Z450" s="4" t="str">
        <f t="shared" si="134"/>
        <v>Indica la cantidad de fallecidos en incidentes de tránsito con relación a la población de la ciudad.</v>
      </c>
      <c r="AA450" s="4" t="s">
        <v>6435</v>
      </c>
      <c r="AB450" s="4" t="str">
        <f t="shared" si="135"/>
        <v>Conocer el número de víctimas fatales en incidents de tránsito por cada 100.000 habitantes de la ciudad de Medellín para realizar comparaciones con otras ciudades y países, para tomar medidas orientadas a la reducción de casos de mortalidad.</v>
      </c>
      <c r="AC450" s="4" t="s">
        <v>6435</v>
      </c>
      <c r="AD450" s="4" t="str">
        <f t="shared" si="136"/>
        <v>Decreto 0261 de 2019 de la Alcaldía de Medellín: "por el cual se adopta el enfoque Visión Cero en materia de seguridad vial para el Municipio de Medellín y se dictan otras disposiciones".
Plan Nacional de Seguridad Vial 2011 - 2021</v>
      </c>
      <c r="AE450" s="4" t="s">
        <v>6435</v>
      </c>
      <c r="AF450" s="4" t="str">
        <f t="shared" si="137"/>
        <v>(V1* 100.000)/V2</v>
      </c>
      <c r="AG450" s="4" t="s">
        <v>6435</v>
      </c>
      <c r="AH450" s="4" t="str">
        <f t="shared" si="138"/>
        <v>V1: Muertos en incidentes de tránsito  registrados en el Municipio de Medellín
V2: Población en el municipio de Medellín.  Fuente DANE</v>
      </c>
      <c r="AI450" s="4" t="s">
        <v>6435</v>
      </c>
      <c r="AJ450" s="4" t="str">
        <f t="shared" si="139"/>
        <v>Decreciente</v>
      </c>
      <c r="AK450" s="4" t="s">
        <v>6435</v>
      </c>
      <c r="AL450" s="4" t="str">
        <f t="shared" si="140"/>
        <v>Anual</v>
      </c>
      <c r="AM450" s="4" t="s">
        <v>6435</v>
      </c>
      <c r="AN450" s="4" t="str">
        <f t="shared" si="141"/>
        <v>V1: Secretaría de Movilidad
Instituto Nacional de Medicina Legal
V2: Departamento Administrativo Nacional de Estadística (DANE)</v>
      </c>
      <c r="AO450" s="4" t="s">
        <v>6435</v>
      </c>
      <c r="AP450" s="4" t="str">
        <f t="shared" si="142"/>
        <v>V1: Primaria
V2: Secundaria</v>
      </c>
      <c r="AQ450" s="4" t="s">
        <v>6435</v>
      </c>
      <c r="AR450" s="4" t="str">
        <f t="shared" si="143"/>
        <v>V1: Validación de cifras con Medicina Legal
V2: Departamento Administrativo Nacional de Estadística (DANE</v>
      </c>
      <c r="AS450" s="4" t="s">
        <v>6435</v>
      </c>
      <c r="AT450" s="4">
        <f t="shared" si="144"/>
        <v>2019</v>
      </c>
      <c r="AU450" s="4" t="s">
        <v>6435</v>
      </c>
      <c r="AV450" s="4" t="str">
        <f t="shared" si="145"/>
        <v>A</v>
      </c>
      <c r="AW450" s="4" t="s">
        <v>6435</v>
      </c>
      <c r="AX450" s="4" t="str">
        <f t="shared" si="146"/>
        <v>Secretaría de Movilidad</v>
      </c>
      <c r="AY450" s="4" t="s">
        <v>6435</v>
      </c>
      <c r="AZ450" s="4" t="str">
        <f t="shared" si="147"/>
        <v>Secretaría de Movilidad</v>
      </c>
      <c r="BA450" s="4" t="s">
        <v>6435</v>
      </c>
      <c r="BB450" s="4" t="str">
        <f t="shared" si="148"/>
        <v>Excel</v>
      </c>
      <c r="BC450" s="4" t="s">
        <v>6435</v>
      </c>
      <c r="BD450" s="4" t="str">
        <f t="shared" si="149"/>
        <v>V1: Casos de mortalidad reportados a Agentes de Tránsito con funciones de Policía Judicial 
V2: Censo DANE</v>
      </c>
      <c r="BE450" s="4" t="s">
        <v>6435</v>
      </c>
      <c r="BF450" s="4" t="str">
        <f t="shared" si="150"/>
        <v xml:space="preserve">Equipo  responsable de repotar el avance del indicador:
Observatorio de Movilidad </v>
      </c>
      <c r="BG450" s="4" t="s">
        <v>6437</v>
      </c>
      <c r="BH450" s="4" t="str">
        <f t="shared" si="151"/>
        <v>("4.1.6","Mortalidad por incidentes de tránsito","Indica la cantidad de fallecidos en incidentes de tránsito con relación a la población de la ciudad.","Conocer el número de víctimas fatales en incidents de tránsito por cada 100.000 habitantes de la ciudad de Medellín para realizar comparaciones con otras ciudades y países, para tomar medidas orientadas a la reducción de casos de mortalidad.","Decreto 0261 de 2019 de la Alcaldía de Medellín: "por el cual se adopta el enfoque Visión Cero en materia de seguridad vial para el Municipio de Medellín y se dictan otras disposiciones".
Plan Nacional de Seguridad Vial 2011 - 2021","(V1* 100.000)/V2","V1: Muertos en incidentes de tránsito  registrados en el Municipio de Medellín
V2: Población en el municipio de Medellín.  Fuente DANE","Decreciente","Anual","V1: Secretaría de Movilidad
Instituto Nacional de Medicina Legal
V2: Departamento Administrativo Nacional de Estadística (DANE)","V1: Primaria
V2: Secundaria","V1: Validación de cifras con Medicina Legal
V2: Departamento Administrativo Nacional de Estadística (DANE</v>
      </c>
      <c r="BI450" s="4" t="str">
        <f t="shared" si="152"/>
        <v>","2019","A","Secretaría de Movilidad","Secretaría de Movilidad","Excel","V1: Casos de mortalidad reportados a Agentes de Tránsito con funciones de Policía Judicial 
V2: Censo DANE","Equipo  responsable de repotar el avance del indicador:
Observatorio de Movilidad ),</v>
      </c>
      <c r="BJ450" s="4" t="str">
        <f t="shared" si="153"/>
        <v>("4.1.6","Mortalidad por incidentes de tránsito","Indica la cantidad de fallecidos en incidentes de tránsito con relación a la población de la ciudad.","Conocer el número de víctimas fatales en incidents de tránsito por cada 100.000 habitantes de la ciudad de Medellín para realizar comparaciones con otras ciudades y países, para tomar medidas orientadas a la reducción de casos de mortalidad.","Decreto 0261 de 2019 de la Alcaldía de Medellín: "por el cual se adopta el enfoque Visión Cero en materia de seguridad vial para el Municipio de Medellín y se dictan otras disposiciones".
Plan Nacional de Seguridad Vial 2011 - 2021","(V1* 100.000)/V2","V1: Muertos en incidentes de tránsito  registrados en el Municipio de Medellín
V2: Población en el municipio de Medellín.  Fuente DANE","Decreciente","Anual","V1: Secretaría de Movilidad
Instituto Nacional de Medicina Legal
V2: Departamento Administrativo Nacional de Estadística (DANE)","V1: Primaria
V2: Secundaria","V1: Validación de cifras con Medicina Legal
V2: Departamento Administrativo Nacional de Estadística (DANE","2019","A","Secretaría de Movilidad","Secretaría de Movilidad","Excel","V1: Casos de mortalidad reportados a Agentes de Tránsito con funciones de Policía Judicial 
V2: Censo DANE","Equipo  responsable de repotar el avance del indicador:
Observatorio de Movilidad ),</v>
      </c>
    </row>
    <row r="451" spans="1:62" x14ac:dyDescent="0.2">
      <c r="A451" s="5" t="s">
        <v>449</v>
      </c>
      <c r="B451" s="6" t="s">
        <v>6061</v>
      </c>
      <c r="C451" s="18" t="s">
        <v>3337</v>
      </c>
      <c r="D451" s="18" t="s">
        <v>3338</v>
      </c>
      <c r="E451" s="18" t="s">
        <v>3307</v>
      </c>
      <c r="F451" s="19" t="s">
        <v>832</v>
      </c>
      <c r="G451" s="18" t="s">
        <v>3339</v>
      </c>
      <c r="H451" s="18" t="s">
        <v>819</v>
      </c>
      <c r="I451" s="18" t="s">
        <v>856</v>
      </c>
      <c r="J451" s="18" t="s">
        <v>3340</v>
      </c>
      <c r="K451" s="18" t="s">
        <v>3311</v>
      </c>
      <c r="L451" s="18" t="s">
        <v>1042</v>
      </c>
      <c r="M451" s="18">
        <v>2019</v>
      </c>
      <c r="N451" s="18"/>
      <c r="O451" s="18" t="s">
        <v>3292</v>
      </c>
      <c r="P451" s="18" t="s">
        <v>3341</v>
      </c>
      <c r="Q451" s="18" t="s">
        <v>3314</v>
      </c>
      <c r="R451" s="18" t="s">
        <v>3342</v>
      </c>
      <c r="S451" s="18" t="s">
        <v>3343</v>
      </c>
      <c r="U451" s="10" t="s">
        <v>6434</v>
      </c>
      <c r="V451" s="4" t="str">
        <f t="shared" si="132"/>
        <v>4.1.7</v>
      </c>
      <c r="W451" s="122" t="s">
        <v>6435</v>
      </c>
      <c r="X451" s="4" t="str">
        <f t="shared" si="133"/>
        <v>Participación de mujeres en los viajes en bicicleta en la red ciclista</v>
      </c>
      <c r="Y451" s="4" t="s">
        <v>6435</v>
      </c>
      <c r="Z451" s="4" t="str">
        <f t="shared" si="134"/>
        <v>Cuantifica el total de mujeres que se desplazan en bicicleta en el Municipio de Medellín según registros de variables de la Encuesta Origen y Destino -EOD del Área Metropolitana</v>
      </c>
      <c r="AA451" s="4" t="s">
        <v>6435</v>
      </c>
      <c r="AB451" s="4" t="str">
        <f t="shared" si="135"/>
        <v>Calcular el porcentaje de mujeres que se desplazan en bicicleta por cualquier motivo en el Municipio de Medellín. Con el fin de evaluar el mejoramiento de Medellín entorno a la movilidad en bicicleta</v>
      </c>
      <c r="AC451" s="4" t="s">
        <v>6435</v>
      </c>
      <c r="AD451" s="4" t="str">
        <f t="shared" si="136"/>
        <v>Plan de Ordenamiento Territorial
Plan Maestro Metropolitano de la Bicicleta 2030
Plan Integral para la Gestión de la Calidad del Aire</v>
      </c>
      <c r="AE451" s="4" t="s">
        <v>6435</v>
      </c>
      <c r="AF451" s="4" t="str">
        <f t="shared" si="137"/>
        <v>(V1/V2)*100</v>
      </c>
      <c r="AG451" s="4" t="s">
        <v>6435</v>
      </c>
      <c r="AH451" s="4" t="str">
        <f t="shared" si="138"/>
        <v xml:space="preserve">V1: Cantidad de viajes originados en Medellín en el modo bicicleta hechos por mujeres. 
V2: Cantidad de viajes originados en Medellín en el modo bicicleta. </v>
      </c>
      <c r="AI451" s="4" t="s">
        <v>6435</v>
      </c>
      <c r="AJ451" s="4" t="str">
        <f t="shared" si="139"/>
        <v>Creciente</v>
      </c>
      <c r="AK451" s="4" t="s">
        <v>6435</v>
      </c>
      <c r="AL451" s="4" t="str">
        <f t="shared" si="140"/>
        <v>Anual</v>
      </c>
      <c r="AM451" s="4" t="s">
        <v>6435</v>
      </c>
      <c r="AN451" s="4" t="str">
        <f t="shared" si="141"/>
        <v>Conteos en sitios de la ciudad</v>
      </c>
      <c r="AO451" s="4" t="s">
        <v>6435</v>
      </c>
      <c r="AP451" s="4" t="str">
        <f t="shared" si="142"/>
        <v>Medio Magnético</v>
      </c>
      <c r="AQ451" s="4" t="s">
        <v>6435</v>
      </c>
      <c r="AR451" s="4" t="str">
        <f t="shared" si="143"/>
        <v>Base de datos</v>
      </c>
      <c r="AS451" s="4" t="s">
        <v>6435</v>
      </c>
      <c r="AT451" s="4">
        <f t="shared" si="144"/>
        <v>2019</v>
      </c>
      <c r="AU451" s="4" t="s">
        <v>6435</v>
      </c>
      <c r="AV451" s="4">
        <f t="shared" si="145"/>
        <v>0</v>
      </c>
      <c r="AW451" s="4" t="s">
        <v>6435</v>
      </c>
      <c r="AX451" s="4" t="str">
        <f t="shared" si="146"/>
        <v>Secretaría de Movilidad</v>
      </c>
      <c r="AY451" s="4" t="s">
        <v>6435</v>
      </c>
      <c r="AZ451" s="4" t="str">
        <f t="shared" si="147"/>
        <v>Observatorio</v>
      </c>
      <c r="BA451" s="4" t="s">
        <v>6435</v>
      </c>
      <c r="BB451" s="4" t="str">
        <f t="shared" si="148"/>
        <v>Medio magnetico</v>
      </c>
      <c r="BC451" s="4" t="s">
        <v>6435</v>
      </c>
      <c r="BD451" s="4" t="str">
        <f t="shared" si="149"/>
        <v>Aforo</v>
      </c>
      <c r="BE451" s="4" t="s">
        <v>6435</v>
      </c>
      <c r="BF451" s="4" t="str">
        <f t="shared" si="150"/>
        <v>Dependencia  responsable de reportar el avance del indicador
Gerencia de Movilidad Humana junto con Observatorio</v>
      </c>
      <c r="BG451" s="4" t="s">
        <v>6437</v>
      </c>
      <c r="BH451" s="4" t="str">
        <f t="shared" si="151"/>
        <v>("4.1.7","Participación de mujeres en los viajes en bicicleta en la red ciclista","Cuantifica el total de mujeres que se desplazan en bicicleta en el Municipio de Medellín según registros de variables de la Encuesta Origen y Destino -EOD del Área Metropolitana","Calcular el porcentaje de mujeres que se desplazan en bicicleta por cualquier motivo en el Municipio de Medellín. Con el fin de evaluar el mejoramiento de Medellín entorno a la movilidad en bicicleta","Plan de Ordenamiento Territorial
Plan Maestro Metropolitano de la Bicicleta 2030
Plan Integral para la Gestión de la Calidad del Aire","(V1/V2)*100","V1: Cantidad de viajes originados en Medellín en el modo bicicleta hechos por mujeres. 
V2: Cantidad de viajes originados en Medellín en el modo bicicleta. ","Creciente","Anual","Conteos en sitios de la ciudad","Medio Magnético","Base de datos</v>
      </c>
      <c r="BI451" s="4" t="str">
        <f t="shared" si="152"/>
        <v>","2019","0","Secretaría de Movilidad","Observatorio","Medio magnetico","Aforo","Dependencia  responsable de reportar el avance del indicador
Gerencia de Movilidad Humana junto con Observatorio),</v>
      </c>
      <c r="BJ451" s="4" t="str">
        <f t="shared" si="153"/>
        <v>("4.1.7","Participación de mujeres en los viajes en bicicleta en la red ciclista","Cuantifica el total de mujeres que se desplazan en bicicleta en el Municipio de Medellín según registros de variables de la Encuesta Origen y Destino -EOD del Área Metropolitana","Calcular el porcentaje de mujeres que se desplazan en bicicleta por cualquier motivo en el Municipio de Medellín. Con el fin de evaluar el mejoramiento de Medellín entorno a la movilidad en bicicleta","Plan de Ordenamiento Territorial
Plan Maestro Metropolitano de la Bicicleta 2030
Plan Integral para la Gestión de la Calidad del Aire","(V1/V2)*100","V1: Cantidad de viajes originados en Medellín en el modo bicicleta hechos por mujeres. 
V2: Cantidad de viajes originados en Medellín en el modo bicicleta. ","Creciente","Anual","Conteos en sitios de la ciudad","Medio Magnético","Base de datos","2019","0","Secretaría de Movilidad","Observatorio","Medio magnetico","Aforo","Dependencia  responsable de reportar el avance del indicador
Gerencia de Movilidad Humana junto con Observatorio),</v>
      </c>
    </row>
    <row r="452" spans="1:62" x14ac:dyDescent="0.2">
      <c r="A452" s="5" t="s">
        <v>450</v>
      </c>
      <c r="B452" s="6" t="s">
        <v>6062</v>
      </c>
      <c r="C452" s="18" t="s">
        <v>3344</v>
      </c>
      <c r="D452" s="18" t="s">
        <v>3345</v>
      </c>
      <c r="E452" s="18" t="s">
        <v>3346</v>
      </c>
      <c r="F452" s="19" t="s">
        <v>3347</v>
      </c>
      <c r="G452" s="18" t="s">
        <v>3348</v>
      </c>
      <c r="H452" s="18" t="s">
        <v>1112</v>
      </c>
      <c r="I452" s="18" t="s">
        <v>3349</v>
      </c>
      <c r="J452" s="18" t="s">
        <v>3350</v>
      </c>
      <c r="K452" s="18" t="s">
        <v>3351</v>
      </c>
      <c r="L452" s="18" t="s">
        <v>3352</v>
      </c>
      <c r="M452" s="18">
        <v>2019</v>
      </c>
      <c r="N452" s="18"/>
      <c r="O452" s="18" t="s">
        <v>3353</v>
      </c>
      <c r="P452" s="18" t="s">
        <v>3354</v>
      </c>
      <c r="Q452" s="18" t="s">
        <v>3355</v>
      </c>
      <c r="R452" s="18" t="s">
        <v>1069</v>
      </c>
      <c r="S452" s="18" t="s">
        <v>3356</v>
      </c>
      <c r="U452" s="10" t="s">
        <v>6434</v>
      </c>
      <c r="V452" s="4" t="str">
        <f t="shared" ref="V452:V515" si="154">+A452</f>
        <v>4.1.8</v>
      </c>
      <c r="W452" s="122" t="s">
        <v>6435</v>
      </c>
      <c r="X452" s="4" t="str">
        <f t="shared" ref="X452:X515" si="155">+B452</f>
        <v>Tiempos de respuesta a incidentes de tránsito</v>
      </c>
      <c r="Y452" s="4" t="s">
        <v>6435</v>
      </c>
      <c r="Z452" s="4" t="str">
        <f t="shared" ref="Z452:Z515" si="156">+C452</f>
        <v>Este indicador corresponde al tiempo desde que el incidente es registrado por el sistema de emergencia de la ciudad (NUSE-123), hasta que la autoridad de tránsito (agentes) hacen presencia en el lugar del incidente</v>
      </c>
      <c r="AA452" s="4" t="s">
        <v>6435</v>
      </c>
      <c r="AB452" s="4" t="str">
        <f t="shared" ref="AB452:AB515" si="157">+D452</f>
        <v>Atención oportuna de los incidentes viales con el objetivo de salvar vidas, disminuir consecuencias en lensiones y sus efectos sobre la circulación vehicular</v>
      </c>
      <c r="AC452" s="4" t="s">
        <v>6435</v>
      </c>
      <c r="AD452" s="4" t="str">
        <f t="shared" ref="AD452:AD515" si="158">+E452</f>
        <v>Se enmarca en el plan nacional de seguridad vial (resolución 2273 de 2014) , especificamente en el pilar  estrategico de atención y rehabilitación de victimas de incidentes.</v>
      </c>
      <c r="AE452" s="4" t="s">
        <v>6435</v>
      </c>
      <c r="AF452" s="4" t="str">
        <f t="shared" ref="AF452:AF515" si="159">+F452</f>
        <v>ML-MR</v>
      </c>
      <c r="AG452" s="4" t="s">
        <v>6435</v>
      </c>
      <c r="AH452" s="4" t="str">
        <f t="shared" ref="AH452:AH515" si="160">+G452</f>
        <v>ML: momento de llegada del agente de tránsito al sitio del incidentes.
MR: momento de registro del incidente en el sistema de atención de emergencias (NUSE-123)</v>
      </c>
      <c r="AI452" s="4" t="s">
        <v>6435</v>
      </c>
      <c r="AJ452" s="4" t="str">
        <f t="shared" ref="AJ452:AJ515" si="161">+H452</f>
        <v>Constante</v>
      </c>
      <c r="AK452" s="4" t="s">
        <v>6435</v>
      </c>
      <c r="AL452" s="4" t="str">
        <f t="shared" ref="AL452:AL515" si="162">+I452</f>
        <v>Semanal</v>
      </c>
      <c r="AM452" s="4" t="s">
        <v>6435</v>
      </c>
      <c r="AN452" s="4" t="str">
        <f t="shared" ref="AN452:AN515" si="163">+J452</f>
        <v>Centro de Control del Sistema Inteligente de Movilidad</v>
      </c>
      <c r="AO452" s="4" t="s">
        <v>6435</v>
      </c>
      <c r="AP452" s="4" t="str">
        <f t="shared" ref="AP452:AP515" si="164">+K452</f>
        <v>Plataforma tecnológica SIMM</v>
      </c>
      <c r="AQ452" s="4" t="s">
        <v>6435</v>
      </c>
      <c r="AR452" s="4" t="str">
        <f t="shared" ref="AR452:AR515" si="165">+L452</f>
        <v>BD sistema de gestión de incidentes</v>
      </c>
      <c r="AS452" s="4" t="s">
        <v>6435</v>
      </c>
      <c r="AT452" s="4">
        <f t="shared" ref="AT452:AT515" si="166">+M452</f>
        <v>2019</v>
      </c>
      <c r="AU452" s="4" t="s">
        <v>6435</v>
      </c>
      <c r="AV452" s="4">
        <f t="shared" ref="AV452:AV515" si="167">+N452</f>
        <v>0</v>
      </c>
      <c r="AW452" s="4" t="s">
        <v>6435</v>
      </c>
      <c r="AX452" s="4" t="str">
        <f t="shared" ref="AX452:AX515" si="168">+O452</f>
        <v>Subsecretaria de Seguridad vial y Control - Centro de Control de Tránsito</v>
      </c>
      <c r="AY452" s="4" t="s">
        <v>6435</v>
      </c>
      <c r="AZ452" s="4" t="str">
        <f t="shared" ref="AZ452:AZ515" si="169">+P452</f>
        <v>Subsecretaria de Seguridad vial y Control</v>
      </c>
      <c r="BA452" s="4" t="s">
        <v>6435</v>
      </c>
      <c r="BB452" s="4" t="str">
        <f t="shared" ref="BB452:BB515" si="170">+Q452</f>
        <v>Magnético - hojas de cálculo</v>
      </c>
      <c r="BC452" s="4" t="s">
        <v>6435</v>
      </c>
      <c r="BD452" s="4" t="str">
        <f t="shared" ref="BD452:BD515" si="171">+R452</f>
        <v>Registros Administrativos</v>
      </c>
      <c r="BE452" s="4" t="s">
        <v>6435</v>
      </c>
      <c r="BF452" s="4" t="str">
        <f t="shared" ref="BF452:BF515" si="172">+S452</f>
        <v>Control
Este indicador depende directamente de la cantidad y disponibilidad de los agentes de tránsito. A medida que crece el parque automotor, principalmente las motos, aumentan los incidentes de tránsito y en muchas ocasiones esta demanda de atención supera la capacidad de la Secretaría de Movilidad para atenderlos rápidamente</v>
      </c>
      <c r="BG452" s="4" t="s">
        <v>6437</v>
      </c>
      <c r="BH452" s="4" t="str">
        <f t="shared" ref="BH452:BH515" si="173">+CONCATENATE(U452,V452,W452,X452,Y452,Z452,AA452,AB452,AC452,AD452,AE452,AF452,AG452,AH452,AI452,AJ452,AK452,AL452,AM452,AN452,AO452,AP452,AQ452,AR452)</f>
        <v>("4.1.8","Tiempos de respuesta a incidentes de tránsito","Este indicador corresponde al tiempo desde que el incidente es registrado por el sistema de emergencia de la ciudad (NUSE-123), hasta que la autoridad de tránsito (agentes) hacen presencia en el lugar del incidente","Atención oportuna de los incidentes viales con el objetivo de salvar vidas, disminuir consecuencias en lensiones y sus efectos sobre la circulación vehicular","Se enmarca en el plan nacional de seguridad vial (resolución 2273 de 2014) , especificamente en el pilar  estrategico de atención y rehabilitación de victimas de incidentes.","ML-MR","ML: momento de llegada del agente de tránsito al sitio del incidentes.
MR: momento de registro del incidente en el sistema de atención de emergencias (NUSE-123)","Constante","Semanal","Centro de Control del Sistema Inteligente de Movilidad","Plataforma tecnológica SIMM","BD sistema de gestión de incidentes</v>
      </c>
      <c r="BI452" s="4" t="str">
        <f t="shared" ref="BI452:BI515" si="174">+CONCATENATE(AS452,AT452,AU452,AV452,AW452,AX452,AY452,AZ452,BA452,BB452,BC452,BD452,BE452,BF452,BG452)</f>
        <v>","2019","0","Subsecretaria de Seguridad vial y Control - Centro de Control de Tránsito","Subsecretaria de Seguridad vial y Control","Magnético - hojas de cálculo","Registros Administrativos","Control
Este indicador depende directamente de la cantidad y disponibilidad de los agentes de tránsito. A medida que crece el parque automotor, principalmente las motos, aumentan los incidentes de tránsito y en muchas ocasiones esta demanda de atención supera la capacidad de la Secretaría de Movilidad para atenderlos rápidamente),</v>
      </c>
      <c r="BJ452" s="4" t="str">
        <f t="shared" ref="BJ452:BJ515" si="175">+CONCATENATE(BH452,BI452)</f>
        <v>("4.1.8","Tiempos de respuesta a incidentes de tránsito","Este indicador corresponde al tiempo desde que el incidente es registrado por el sistema de emergencia de la ciudad (NUSE-123), hasta que la autoridad de tránsito (agentes) hacen presencia en el lugar del incidente","Atención oportuna de los incidentes viales con el objetivo de salvar vidas, disminuir consecuencias en lensiones y sus efectos sobre la circulación vehicular","Se enmarca en el plan nacional de seguridad vial (resolución 2273 de 2014) , especificamente en el pilar  estrategico de atención y rehabilitación de victimas de incidentes.","ML-MR","ML: momento de llegada del agente de tránsito al sitio del incidentes.
MR: momento de registro del incidente en el sistema de atención de emergencias (NUSE-123)","Constante","Semanal","Centro de Control del Sistema Inteligente de Movilidad","Plataforma tecnológica SIMM","BD sistema de gestión de incidentes","2019","0","Subsecretaria de Seguridad vial y Control - Centro de Control de Tránsito","Subsecretaria de Seguridad vial y Control","Magnético - hojas de cálculo","Registros Administrativos","Control
Este indicador depende directamente de la cantidad y disponibilidad de los agentes de tránsito. A medida que crece el parque automotor, principalmente las motos, aumentan los incidentes de tránsito y en muchas ocasiones esta demanda de atención supera la capacidad de la Secretaría de Movilidad para atenderlos rápidamente),</v>
      </c>
    </row>
    <row r="453" spans="1:62" x14ac:dyDescent="0.2">
      <c r="A453" s="5" t="s">
        <v>451</v>
      </c>
      <c r="B453" s="6" t="s">
        <v>6063</v>
      </c>
      <c r="C453" s="18" t="s">
        <v>3357</v>
      </c>
      <c r="D453" s="18" t="s">
        <v>3358</v>
      </c>
      <c r="E453" s="18" t="s">
        <v>3359</v>
      </c>
      <c r="F453" s="19" t="s">
        <v>3360</v>
      </c>
      <c r="G453" s="18" t="s">
        <v>3361</v>
      </c>
      <c r="H453" s="18" t="s">
        <v>1620</v>
      </c>
      <c r="I453" s="18" t="s">
        <v>856</v>
      </c>
      <c r="J453" s="18" t="s">
        <v>3362</v>
      </c>
      <c r="K453" s="18" t="s">
        <v>3311</v>
      </c>
      <c r="L453" s="18" t="s">
        <v>3363</v>
      </c>
      <c r="M453" s="18">
        <v>2019</v>
      </c>
      <c r="N453" s="18"/>
      <c r="O453" s="18" t="s">
        <v>3364</v>
      </c>
      <c r="P453" s="18" t="s">
        <v>3292</v>
      </c>
      <c r="Q453" s="18" t="s">
        <v>3314</v>
      </c>
      <c r="R453" s="18" t="s">
        <v>3365</v>
      </c>
      <c r="S453" s="18" t="s">
        <v>3366</v>
      </c>
      <c r="U453" s="10" t="s">
        <v>6434</v>
      </c>
      <c r="V453" s="4" t="str">
        <f t="shared" si="154"/>
        <v>4.1.9</v>
      </c>
      <c r="W453" s="122" t="s">
        <v>6435</v>
      </c>
      <c r="X453" s="4" t="str">
        <f t="shared" si="155"/>
        <v>Concentración promedio anual de PM2.5 en el municipio de Medellín</v>
      </c>
      <c r="Y453" s="4" t="s">
        <v>6435</v>
      </c>
      <c r="Z453" s="4" t="str">
        <f t="shared" si="156"/>
        <v>La concentración promedio anual de PM2.5 se expresa como la masa de partículas de tamaño menor a 2.5 µm para un volumen determinado de aire. Está dada por la
sumatoria de las concentraciones diarias de PM2.5 registradas, divididas por el número de concentraciones diarias registradas en el año.</v>
      </c>
      <c r="AA453" s="4" t="s">
        <v>6435</v>
      </c>
      <c r="AB453" s="4" t="str">
        <f t="shared" si="157"/>
        <v>Hacer seguimiento a la calidad del aire en el municipio de Medellín.</v>
      </c>
      <c r="AC453" s="4" t="s">
        <v>6435</v>
      </c>
      <c r="AD453" s="4" t="str">
        <f t="shared" si="158"/>
        <v xml:space="preserve">Acuerdo Metropolitano No. 16 de 2017. Plan Integral de Gestión de la Calidad del Aire en el Valle de Aburrá (PIGECA 2017-2030). </v>
      </c>
      <c r="AE453" s="4" t="s">
        <v>6435</v>
      </c>
      <c r="AF453" s="4" t="str">
        <f t="shared" si="159"/>
        <v>Concentración promedio anual de PM2.5 (Sigla: CPM2.5) = sumatoria de las concentraciones de PM2.5 i registradas en la estación j,el día d del año a (Σ CPM2.5 ijda) / número de valores de concentración de PM2.5 registrados en la estación j durante el año a (n).</v>
      </c>
      <c r="AG453" s="4" t="s">
        <v>6435</v>
      </c>
      <c r="AH453" s="4" t="str">
        <f t="shared" si="160"/>
        <v>Σ CPM2.5 ijda = sumatoria de las concentraciones de PM2.5 i registradas en la estación j,el día d del año a
n =  número de valores de concentración de PM2.5 registrados en la estación j durante el año a.</v>
      </c>
      <c r="AI453" s="4" t="s">
        <v>6435</v>
      </c>
      <c r="AJ453" s="4" t="str">
        <f t="shared" si="161"/>
        <v>Decreciente</v>
      </c>
      <c r="AK453" s="4" t="s">
        <v>6435</v>
      </c>
      <c r="AL453" s="4" t="str">
        <f t="shared" si="162"/>
        <v>Anual</v>
      </c>
      <c r="AM453" s="4" t="s">
        <v>6435</v>
      </c>
      <c r="AN453" s="4" t="str">
        <f t="shared" si="163"/>
        <v>AMVA (SIATA)</v>
      </c>
      <c r="AO453" s="4" t="s">
        <v>6435</v>
      </c>
      <c r="AP453" s="4" t="str">
        <f t="shared" si="164"/>
        <v>Medio Magnético</v>
      </c>
      <c r="AQ453" s="4" t="s">
        <v>6435</v>
      </c>
      <c r="AR453" s="4" t="str">
        <f t="shared" si="165"/>
        <v>Informe anual de calidad del aire para el  Valle de Aburrá</v>
      </c>
      <c r="AS453" s="4" t="s">
        <v>6435</v>
      </c>
      <c r="AT453" s="4">
        <f t="shared" si="166"/>
        <v>2019</v>
      </c>
      <c r="AU453" s="4" t="s">
        <v>6435</v>
      </c>
      <c r="AV453" s="4">
        <f t="shared" si="167"/>
        <v>0</v>
      </c>
      <c r="AW453" s="4" t="s">
        <v>6435</v>
      </c>
      <c r="AX453" s="4" t="str">
        <f t="shared" si="168"/>
        <v>Área Metropolitana del Valle de Aburrá</v>
      </c>
      <c r="AY453" s="4" t="s">
        <v>6435</v>
      </c>
      <c r="AZ453" s="4" t="str">
        <f t="shared" si="169"/>
        <v>Secretaría de Movilidad</v>
      </c>
      <c r="BA453" s="4" t="s">
        <v>6435</v>
      </c>
      <c r="BB453" s="4" t="str">
        <f t="shared" si="170"/>
        <v>Medio magnetico</v>
      </c>
      <c r="BC453" s="4" t="s">
        <v>6435</v>
      </c>
      <c r="BD453" s="4" t="str">
        <f t="shared" si="171"/>
        <v>Informe anual de calidad del aire para el  Valle de Aburrá, elaboradp por SIATA.</v>
      </c>
      <c r="BE453" s="4" t="s">
        <v>6435</v>
      </c>
      <c r="BF453" s="4" t="str">
        <f t="shared" si="172"/>
        <v>El Acuerdo Metropolitano No. 16 de 2017, por el cual se adopta el PIGECA, establece una línea base para 2015  de 33 µg/m3, una meta a 2019 de 36 µg/m3 y una meta a 2023 de 31 µg/m3.  El valor creciente para 2023 se debe a que las proyecciones de emisiones consideraron un crecimiento de la industria y el transporte, y que la adopción de medidas empezarían a mostrar resultados a partir del año 2023.
Sin embargo, la concentración anual medida de PM2.5 para el año 2019 fue de 24 µg/m3, por lo que se ajusta la meta de 2023 a 22 µg/m3.</v>
      </c>
      <c r="BG453" s="4" t="s">
        <v>6437</v>
      </c>
      <c r="BH453" s="4" t="str">
        <f t="shared" si="173"/>
        <v>("4.1.9","Concentración promedio anual de PM2.5 en el municipio de Medellín","La concentración promedio anual de PM2.5 se expresa como la masa de partículas de tamaño menor a 2.5 µm para un volumen determinado de aire. Está dada por la
sumatoria de las concentraciones diarias de PM2.5 registradas, divididas por el número de concentraciones diarias registradas en el año.","Hacer seguimiento a la calidad del aire en el municipio de Medellín.","Acuerdo Metropolitano No. 16 de 2017. Plan Integral de Gestión de la Calidad del Aire en el Valle de Aburrá (PIGECA 2017-2030). ","Concentración promedio anual de PM2.5 (Sigla: CPM2.5) = sumatoria de las concentraciones de PM2.5 i registradas en la estación j,el día d del año a (Σ CPM2.5 ijda) / número de valores de concentración de PM2.5 registrados en la estación j durante el año a (n).","Σ CPM2.5 ijda = sumatoria de las concentraciones de PM2.5 i registradas en la estación j,el día d del año a
n =  número de valores de concentración de PM2.5 registrados en la estación j durante el año a.","Decreciente","Anual","AMVA (SIATA)","Medio Magnético","Informe anual de calidad del aire para el  Valle de Aburrá</v>
      </c>
      <c r="BI453" s="4" t="str">
        <f t="shared" si="174"/>
        <v>","2019","0","Área Metropolitana del Valle de Aburrá","Secretaría de Movilidad","Medio magnetico","Informe anual de calidad del aire para el  Valle de Aburrá, elaboradp por SIATA.","El Acuerdo Metropolitano No. 16 de 2017, por el cual se adopta el PIGECA, establece una línea base para 2015  de 33 µg/m3, una meta a 2019 de 36 µg/m3 y una meta a 2023 de 31 µg/m3.  El valor creciente para 2023 se debe a que las proyecciones de emisiones consideraron un crecimiento de la industria y el transporte, y que la adopción de medidas empezarían a mostrar resultados a partir del año 2023.
Sin embargo, la concentración anual medida de PM2.5 para el año 2019 fue de 24 µg/m3, por lo que se ajusta la meta de 2023 a 22 µg/m3.),</v>
      </c>
      <c r="BJ453" s="4" t="str">
        <f t="shared" si="175"/>
        <v>("4.1.9","Concentración promedio anual de PM2.5 en el municipio de Medellín","La concentración promedio anual de PM2.5 se expresa como la masa de partículas de tamaño menor a 2.5 µm para un volumen determinado de aire. Está dada por la
sumatoria de las concentraciones diarias de PM2.5 registradas, divididas por el número de concentraciones diarias registradas en el año.","Hacer seguimiento a la calidad del aire en el municipio de Medellín.","Acuerdo Metropolitano No. 16 de 2017. Plan Integral de Gestión de la Calidad del Aire en el Valle de Aburrá (PIGECA 2017-2030). ","Concentración promedio anual de PM2.5 (Sigla: CPM2.5) = sumatoria de las concentraciones de PM2.5 i registradas en la estación j,el día d del año a (Σ CPM2.5 ijda) / número de valores de concentración de PM2.5 registrados en la estación j durante el año a (n).","Σ CPM2.5 ijda = sumatoria de las concentraciones de PM2.5 i registradas en la estación j,el día d del año a
n =  número de valores de concentración de PM2.5 registrados en la estación j durante el año a.","Decreciente","Anual","AMVA (SIATA)","Medio Magnético","Informe anual de calidad del aire para el  Valle de Aburrá","2019","0","Área Metropolitana del Valle de Aburrá","Secretaría de Movilidad","Medio magnetico","Informe anual de calidad del aire para el  Valle de Aburrá, elaboradp por SIATA.","El Acuerdo Metropolitano No. 16 de 2017, por el cual se adopta el PIGECA, establece una línea base para 2015  de 33 µg/m3, una meta a 2019 de 36 µg/m3 y una meta a 2023 de 31 µg/m3.  El valor creciente para 2023 se debe a que las proyecciones de emisiones consideraron un crecimiento de la industria y el transporte, y que la adopción de medidas empezarían a mostrar resultados a partir del año 2023.
Sin embargo, la concentración anual medida de PM2.5 para el año 2019 fue de 24 µg/m3, por lo que se ajusta la meta de 2023 a 22 µg/m3.),</v>
      </c>
    </row>
    <row r="454" spans="1:62" x14ac:dyDescent="0.2">
      <c r="A454" s="5" t="s">
        <v>452</v>
      </c>
      <c r="B454" s="6" t="s">
        <v>6064</v>
      </c>
      <c r="C454" s="14" t="s">
        <v>3367</v>
      </c>
      <c r="D454" s="14" t="s">
        <v>2113</v>
      </c>
      <c r="E454" s="14" t="s">
        <v>842</v>
      </c>
      <c r="F454" s="14" t="s">
        <v>3368</v>
      </c>
      <c r="G454" s="14" t="s">
        <v>3369</v>
      </c>
      <c r="H454" s="14" t="s">
        <v>819</v>
      </c>
      <c r="I454" s="14" t="s">
        <v>872</v>
      </c>
      <c r="J454" s="14" t="s">
        <v>3370</v>
      </c>
      <c r="K454" s="14" t="s">
        <v>3371</v>
      </c>
      <c r="L454" s="14" t="s">
        <v>2118</v>
      </c>
      <c r="M454" s="14">
        <v>2019</v>
      </c>
      <c r="N454" s="14"/>
      <c r="O454" s="14" t="s">
        <v>3370</v>
      </c>
      <c r="P454" s="14" t="s">
        <v>3370</v>
      </c>
      <c r="Q454" s="14" t="s">
        <v>2103</v>
      </c>
      <c r="R454" s="14" t="s">
        <v>3372</v>
      </c>
      <c r="S454" s="14"/>
      <c r="U454" s="10" t="s">
        <v>6434</v>
      </c>
      <c r="V454" s="4" t="str">
        <f t="shared" si="154"/>
        <v>4.1.1.1</v>
      </c>
      <c r="W454" s="122" t="s">
        <v>6435</v>
      </c>
      <c r="X454" s="4" t="str">
        <f t="shared" si="155"/>
        <v>Tramo 1 del Sistema Metro de la 80 construido</v>
      </c>
      <c r="Y454" s="4" t="s">
        <v>6435</v>
      </c>
      <c r="Z454" s="4" t="str">
        <f t="shared" si="156"/>
        <v>Porcentaje de ejecución del proyecto Metro de la 80</v>
      </c>
      <c r="AA454" s="4" t="s">
        <v>6435</v>
      </c>
      <c r="AB454" s="4" t="str">
        <f t="shared" si="157"/>
        <v>Medir el avance de ejección del proyecto</v>
      </c>
      <c r="AC454" s="4" t="s">
        <v>6435</v>
      </c>
      <c r="AD454" s="4" t="str">
        <f t="shared" si="158"/>
        <v>NA</v>
      </c>
      <c r="AE454" s="4" t="s">
        <v>6435</v>
      </c>
      <c r="AF454" s="4" t="str">
        <f t="shared" si="159"/>
        <v>(V1*15% )+ (V2*5%)+ (V3*20%)+ (V4*60%)</v>
      </c>
      <c r="AG454" s="4" t="s">
        <v>6435</v>
      </c>
      <c r="AH454" s="4" t="str">
        <f t="shared" si="160"/>
        <v>V1:Estudios y diseños elaborados
V2: Permisos y aporbaciones logradas
V3: Gestión predial culminada
V4: Obra ejecutada</v>
      </c>
      <c r="AI454" s="4" t="s">
        <v>6435</v>
      </c>
      <c r="AJ454" s="4" t="str">
        <f t="shared" si="161"/>
        <v>Creciente</v>
      </c>
      <c r="AK454" s="4" t="s">
        <v>6435</v>
      </c>
      <c r="AL454" s="4" t="str">
        <f t="shared" si="162"/>
        <v>Semestral</v>
      </c>
      <c r="AM454" s="4" t="s">
        <v>6435</v>
      </c>
      <c r="AN454" s="4" t="str">
        <f t="shared" si="163"/>
        <v>Metro de Medellín</v>
      </c>
      <c r="AO454" s="4" t="s">
        <v>6435</v>
      </c>
      <c r="AP454" s="4" t="str">
        <f t="shared" si="164"/>
        <v>Externo</v>
      </c>
      <c r="AQ454" s="4" t="s">
        <v>6435</v>
      </c>
      <c r="AR454" s="4" t="str">
        <f t="shared" si="165"/>
        <v>Sitio de ejecución (campo)</v>
      </c>
      <c r="AS454" s="4" t="s">
        <v>6435</v>
      </c>
      <c r="AT454" s="4">
        <f t="shared" si="166"/>
        <v>2019</v>
      </c>
      <c r="AU454" s="4" t="s">
        <v>6435</v>
      </c>
      <c r="AV454" s="4">
        <f t="shared" si="167"/>
        <v>0</v>
      </c>
      <c r="AW454" s="4" t="s">
        <v>6435</v>
      </c>
      <c r="AX454" s="4" t="str">
        <f t="shared" si="168"/>
        <v>Metro de Medellín</v>
      </c>
      <c r="AY454" s="4" t="s">
        <v>6435</v>
      </c>
      <c r="AZ454" s="4" t="str">
        <f t="shared" si="169"/>
        <v>Metro de Medellín</v>
      </c>
      <c r="BA454" s="4" t="s">
        <v>6435</v>
      </c>
      <c r="BB454" s="4" t="str">
        <f t="shared" si="170"/>
        <v>Excel</v>
      </c>
      <c r="BC454" s="4" t="s">
        <v>6435</v>
      </c>
      <c r="BD454" s="4" t="str">
        <f t="shared" si="171"/>
        <v>Informes de convenios y contratos</v>
      </c>
      <c r="BE454" s="4" t="s">
        <v>6435</v>
      </c>
      <c r="BF454" s="4">
        <f t="shared" si="172"/>
        <v>0</v>
      </c>
      <c r="BG454" s="4" t="s">
        <v>6437</v>
      </c>
      <c r="BH454" s="4" t="str">
        <f t="shared" si="173"/>
        <v>("4.1.1.1","Tramo 1 del Sistema Metro de la 80 construido","Porcentaje de ejecución del proyecto Metro de la 80","Medir el avance de ejección del proyecto","NA","(V1*15% )+ (V2*5%)+ (V3*20%)+ (V4*60%)","V1:Estudios y diseños elaborados
V2: Permisos y aporbaciones logradas
V3: Gestión predial culminada
V4: Obra ejecutada","Creciente","Semestral","Metro de Medellín","Externo","Sitio de ejecución (campo)</v>
      </c>
      <c r="BI454" s="4" t="str">
        <f t="shared" si="174"/>
        <v>","2019","0","Metro de Medellín","Metro de Medellín","Excel","Informes de convenios y contratos","0),</v>
      </c>
      <c r="BJ454" s="4" t="str">
        <f t="shared" si="175"/>
        <v>("4.1.1.1","Tramo 1 del Sistema Metro de la 80 construido","Porcentaje de ejecución del proyecto Metro de la 80","Medir el avance de ejección del proyecto","NA","(V1*15% )+ (V2*5%)+ (V3*20%)+ (V4*60%)","V1:Estudios y diseños elaborados
V2: Permisos y aporbaciones logradas
V3: Gestión predial culminada
V4: Obra ejecutada","Creciente","Semestral","Metro de Medellín","Externo","Sitio de ejecución (campo)","2019","0","Metro de Medellín","Metro de Medellín","Excel","Informes de convenios y contratos","0),</v>
      </c>
    </row>
    <row r="455" spans="1:62" x14ac:dyDescent="0.2">
      <c r="A455" s="5" t="s">
        <v>453</v>
      </c>
      <c r="B455" s="6" t="s">
        <v>6065</v>
      </c>
      <c r="C455" s="15" t="s">
        <v>3373</v>
      </c>
      <c r="D455" s="15" t="s">
        <v>3374</v>
      </c>
      <c r="E455" s="15" t="s">
        <v>3375</v>
      </c>
      <c r="F455" s="15" t="s">
        <v>817</v>
      </c>
      <c r="G455" s="15" t="s">
        <v>3376</v>
      </c>
      <c r="H455" s="15" t="s">
        <v>819</v>
      </c>
      <c r="I455" s="15" t="s">
        <v>856</v>
      </c>
      <c r="J455" s="15" t="s">
        <v>3377</v>
      </c>
      <c r="K455" s="15" t="s">
        <v>3378</v>
      </c>
      <c r="L455" s="15" t="s">
        <v>3379</v>
      </c>
      <c r="M455" s="15" t="s">
        <v>1126</v>
      </c>
      <c r="N455" s="15"/>
      <c r="O455" s="15" t="s">
        <v>3292</v>
      </c>
      <c r="P455" s="15" t="s">
        <v>3292</v>
      </c>
      <c r="Q455" s="15" t="s">
        <v>3380</v>
      </c>
      <c r="R455" s="15" t="s">
        <v>897</v>
      </c>
      <c r="S455" s="15" t="s">
        <v>3381</v>
      </c>
      <c r="U455" s="10" t="s">
        <v>6434</v>
      </c>
      <c r="V455" s="4" t="str">
        <f t="shared" si="154"/>
        <v>4.1.1.2</v>
      </c>
      <c r="W455" s="122" t="s">
        <v>6435</v>
      </c>
      <c r="X455" s="4" t="str">
        <f t="shared" si="155"/>
        <v>Buses de transporte público con tecnología eléctrica operando</v>
      </c>
      <c r="Y455" s="4" t="s">
        <v>6435</v>
      </c>
      <c r="Z455" s="4" t="str">
        <f t="shared" si="156"/>
        <v xml:space="preserve">Hace referencia a la  medición de la renovación de buses actuales del transporte publico colectivo a buses eléctricos amigables con el medio ambiente .
</v>
      </c>
      <c r="AA455" s="4" t="s">
        <v>6435</v>
      </c>
      <c r="AB455" s="4" t="str">
        <f t="shared" si="157"/>
        <v xml:space="preserve">Medir el número de buses eléctricos que ingresan al parque automotor en el período 2020-2023, para la  renovación de flota en el transporte publico del Municipio de Medellín.
</v>
      </c>
      <c r="AC455" s="4" t="s">
        <v>6435</v>
      </c>
      <c r="AD455" s="4" t="str">
        <f t="shared" si="158"/>
        <v>Ley 1964 de 2019
Acuerdo Municipal 44 de 2015 el Concejo Municipal aprobó: “La estrategia para la promoción y masificación de la movilidad eléctrica en el municipio de Medellín”
Decreto N° 1221 de 2016: Por el que se reglamenta el Acuerdo Municipal número 44 de 2015 “Por medio del cual se crea la estrategia para la promoción y masificación de la movilidad eléctrica en el Municipio de Medellín”
Acuerdo N°058 de 2017: Por medio del cual se promueve e incentiva el transporte público eléctrico en el municipio de Medellín.
Decreto 2051 de 2019: por el cual se modifica parcialmente el Arancel de aduanas para la importación de vehículos con motor de funcionamiento exclusivo con gas natural y el decreto 1116 de 2017, para vehículos eléctricos</v>
      </c>
      <c r="AE455" s="4" t="s">
        <v>6435</v>
      </c>
      <c r="AF455" s="4" t="str">
        <f t="shared" si="159"/>
        <v>V1</v>
      </c>
      <c r="AG455" s="4" t="s">
        <v>6435</v>
      </c>
      <c r="AH455" s="4" t="str">
        <f t="shared" si="160"/>
        <v>V1: Numero de Buses Eléctricos operando</v>
      </c>
      <c r="AI455" s="4" t="s">
        <v>6435</v>
      </c>
      <c r="AJ455" s="4" t="str">
        <f t="shared" si="161"/>
        <v>Creciente</v>
      </c>
      <c r="AK455" s="4" t="s">
        <v>6435</v>
      </c>
      <c r="AL455" s="4" t="str">
        <f t="shared" si="162"/>
        <v>Anual</v>
      </c>
      <c r="AM455" s="4" t="s">
        <v>6435</v>
      </c>
      <c r="AN455" s="4" t="str">
        <f t="shared" si="163"/>
        <v xml:space="preserve">Información primaria de la Secretaria de Movilidad </v>
      </c>
      <c r="AO455" s="4" t="s">
        <v>6435</v>
      </c>
      <c r="AP455" s="4" t="str">
        <f t="shared" si="164"/>
        <v>Matriculas de vehículos eléctricos, Tarjetas de operación, Medio magnéticos, hojas de cálculo (Excel), documentos de texto (Word, PDF, TXT).</v>
      </c>
      <c r="AQ455" s="4" t="s">
        <v>6435</v>
      </c>
      <c r="AR455" s="4" t="str">
        <f t="shared" si="165"/>
        <v xml:space="preserve">Matriculas de vehículos eléctricos, Tarjetas de operación en el transporte Publico Colectivo </v>
      </c>
      <c r="AS455" s="4" t="s">
        <v>6435</v>
      </c>
      <c r="AT455" s="4" t="str">
        <f t="shared" si="166"/>
        <v>2016-2019</v>
      </c>
      <c r="AU455" s="4" t="s">
        <v>6435</v>
      </c>
      <c r="AV455" s="4">
        <f t="shared" si="167"/>
        <v>0</v>
      </c>
      <c r="AW455" s="4" t="s">
        <v>6435</v>
      </c>
      <c r="AX455" s="4" t="str">
        <f t="shared" si="168"/>
        <v>Secretaría de Movilidad</v>
      </c>
      <c r="AY455" s="4" t="s">
        <v>6435</v>
      </c>
      <c r="AZ455" s="4" t="str">
        <f t="shared" si="169"/>
        <v>Secretaría de Movilidad</v>
      </c>
      <c r="BA455" s="4" t="s">
        <v>6435</v>
      </c>
      <c r="BB455" s="4" t="str">
        <f t="shared" si="170"/>
        <v>Matriculas de los vehículos, Medio magnéticos, hojas de cálculo (Excel), documentos de texto (Word, PDF, TXT).</v>
      </c>
      <c r="BC455" s="4" t="s">
        <v>6435</v>
      </c>
      <c r="BD455" s="4" t="str">
        <f t="shared" si="171"/>
        <v>Registros administrativos</v>
      </c>
      <c r="BE455" s="4" t="s">
        <v>6435</v>
      </c>
      <c r="BF455" s="4" t="str">
        <f t="shared" si="172"/>
        <v xml:space="preserve">Unidad responsable de reportar el avance del indicador:
Unidad de Transporte y equipo de transporte. 
Líder Ninfa Liliana Sierra Figueroa -
</v>
      </c>
      <c r="BG455" s="4" t="s">
        <v>6437</v>
      </c>
      <c r="BH455" s="4" t="str">
        <f t="shared" si="173"/>
        <v xml:space="preserve">("4.1.1.2","Buses de transporte público con tecnología eléctrica operando","Hace referencia a la  medición de la renovación de buses actuales del transporte publico colectivo a buses eléctricos amigables con el medio ambiente .
","Medir el número de buses eléctricos que ingresan al parque automotor en el período 2020-2023, para la  renovación de flota en el transporte publico del Municipio de Medellín.
","Ley 1964 de 2019
Acuerdo Municipal 44 de 2015 el Concejo Municipal aprobó: “La estrategia para la promoción y masificación de la movilidad eléctrica en el municipio de Medellín”
Decreto N° 1221 de 2016: Por el que se reglamenta el Acuerdo Municipal número 44 de 2015 “Por medio del cual se crea la estrategia para la promoción y masificación de la movilidad eléctrica en el Municipio de Medellín”
Acuerdo N°058 de 2017: Por medio del cual se promueve e incentiva el transporte público eléctrico en el municipio de Medellín.
Decreto 2051 de 2019: por el cual se modifica parcialmente el Arancel de aduanas para la importación de vehículos con motor de funcionamiento exclusivo con gas natural y el decreto 1116 de 2017, para vehículos eléctricos","V1","V1: Numero de Buses Eléctricos operando","Creciente","Anual","Información primaria de la Secretaria de Movilidad ","Matriculas de vehículos eléctricos, Tarjetas de operación, Medio magnéticos, hojas de cálculo (Excel), documentos de texto (Word, PDF, TXT).","Matriculas de vehículos eléctricos, Tarjetas de operación en el transporte Publico Colectivo </v>
      </c>
      <c r="BI455" s="4" t="str">
        <f t="shared" si="174"/>
        <v>","2016-2019","0","Secretaría de Movilidad","Secretaría de Movilidad","Matriculas de los vehículos, Medio magnéticos, hojas de cálculo (Excel), documentos de texto (Word, PDF, TXT).","Registros administrativos","Unidad responsable de reportar el avance del indicador:
Unidad de Transporte y equipo de transporte. 
Líder Ninfa Liliana Sierra Figueroa -
),</v>
      </c>
      <c r="BJ455" s="4" t="str">
        <f t="shared" si="175"/>
        <v>("4.1.1.2","Buses de transporte público con tecnología eléctrica operando","Hace referencia a la  medición de la renovación de buses actuales del transporte publico colectivo a buses eléctricos amigables con el medio ambiente .
","Medir el número de buses eléctricos que ingresan al parque automotor en el período 2020-2023, para la  renovación de flota en el transporte publico del Municipio de Medellín.
","Ley 1964 de 2019
Acuerdo Municipal 44 de 2015 el Concejo Municipal aprobó: “La estrategia para la promoción y masificación de la movilidad eléctrica en el municipio de Medellín”
Decreto N° 1221 de 2016: Por el que se reglamenta el Acuerdo Municipal número 44 de 2015 “Por medio del cual se crea la estrategia para la promoción y masificación de la movilidad eléctrica en el Municipio de Medellín”
Acuerdo N°058 de 2017: Por medio del cual se promueve e incentiva el transporte público eléctrico en el municipio de Medellín.
Decreto 2051 de 2019: por el cual se modifica parcialmente el Arancel de aduanas para la importación de vehículos con motor de funcionamiento exclusivo con gas natural y el decreto 1116 de 2017, para vehículos eléctricos","V1","V1: Numero de Buses Eléctricos operando","Creciente","Anual","Información primaria de la Secretaria de Movilidad ","Matriculas de vehículos eléctricos, Tarjetas de operación, Medio magnéticos, hojas de cálculo (Excel), documentos de texto (Word, PDF, TXT).","Matriculas de vehículos eléctricos, Tarjetas de operación en el transporte Publico Colectivo ","2016-2019","0","Secretaría de Movilidad","Secretaría de Movilidad","Matriculas de los vehículos, Medio magnéticos, hojas de cálculo (Excel), documentos de texto (Word, PDF, TXT).","Registros administrativos","Unidad responsable de reportar el avance del indicador:
Unidad de Transporte y equipo de transporte. 
Líder Ninfa Liliana Sierra Figueroa -
),</v>
      </c>
    </row>
    <row r="456" spans="1:62" x14ac:dyDescent="0.2">
      <c r="A456" s="5" t="s">
        <v>454</v>
      </c>
      <c r="B456" s="6" t="s">
        <v>6066</v>
      </c>
      <c r="C456" s="15" t="s">
        <v>3382</v>
      </c>
      <c r="D456" s="15" t="s">
        <v>3383</v>
      </c>
      <c r="E456" s="15" t="s">
        <v>3384</v>
      </c>
      <c r="F456" s="15" t="s">
        <v>3385</v>
      </c>
      <c r="G456" s="15" t="s">
        <v>3386</v>
      </c>
      <c r="H456" s="15" t="s">
        <v>819</v>
      </c>
      <c r="I456" s="15" t="s">
        <v>856</v>
      </c>
      <c r="J456" s="15" t="s">
        <v>3387</v>
      </c>
      <c r="K456" s="15" t="s">
        <v>3388</v>
      </c>
      <c r="L456" s="15" t="s">
        <v>3389</v>
      </c>
      <c r="M456" s="15">
        <v>2019</v>
      </c>
      <c r="N456" s="15"/>
      <c r="O456" s="15" t="s">
        <v>3390</v>
      </c>
      <c r="P456" s="15" t="s">
        <v>3391</v>
      </c>
      <c r="Q456" s="15" t="s">
        <v>3392</v>
      </c>
      <c r="R456" s="15" t="s">
        <v>3393</v>
      </c>
      <c r="S456" s="15" t="s">
        <v>3394</v>
      </c>
      <c r="U456" s="10" t="s">
        <v>6434</v>
      </c>
      <c r="V456" s="4" t="str">
        <f t="shared" si="154"/>
        <v>4.1.1.3</v>
      </c>
      <c r="W456" s="122" t="s">
        <v>6435</v>
      </c>
      <c r="X456" s="4" t="str">
        <f t="shared" si="155"/>
        <v>Estudio técnico, básico de una línea del metro subterráneo formulado</v>
      </c>
      <c r="Y456" s="4" t="s">
        <v>6435</v>
      </c>
      <c r="Z456" s="4" t="str">
        <f t="shared" si="156"/>
        <v xml:space="preserve">
Consisite en el avance del estudio para desarrollar la prefactibilidad de la línea del metro subterráneo a partir de la etapa de caracterización,  la cual comprende: lectura territorial y análisis de información, definición de trazados y paradas ( a nivel de diseño geométrico), posibilidades tecnológicas, Delimitar área de influencia, análisis de oportunidades urbanas e inmobiliarias, caracterización desarrollos inmobiliarios y estimación de costos de infraestructura
</v>
      </c>
      <c r="AA456" s="4" t="s">
        <v>6435</v>
      </c>
      <c r="AB456" s="4" t="str">
        <f t="shared" si="157"/>
        <v xml:space="preserve">Medir la realización de un Estudio para desarrollar la prefactibilidad de la línea del metro subterráneo en la etapa de  caracterización
</v>
      </c>
      <c r="AC456" s="4" t="s">
        <v>6435</v>
      </c>
      <c r="AD456" s="4" t="str">
        <f t="shared" si="158"/>
        <v>•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v>
      </c>
      <c r="AE456" s="4" t="s">
        <v>6435</v>
      </c>
      <c r="AF456" s="4" t="str">
        <f t="shared" si="159"/>
        <v>V:1</v>
      </c>
      <c r="AG456" s="4" t="s">
        <v>6435</v>
      </c>
      <c r="AH456" s="4" t="str">
        <f t="shared" si="160"/>
        <v>V1: Número de estudios</v>
      </c>
      <c r="AI456" s="4" t="s">
        <v>6435</v>
      </c>
      <c r="AJ456" s="4" t="str">
        <f t="shared" si="161"/>
        <v>Creciente</v>
      </c>
      <c r="AK456" s="4" t="s">
        <v>6435</v>
      </c>
      <c r="AL456" s="4" t="str">
        <f t="shared" si="162"/>
        <v>Anual</v>
      </c>
      <c r="AM456" s="4" t="s">
        <v>6435</v>
      </c>
      <c r="AN456" s="4" t="str">
        <f t="shared" si="163"/>
        <v xml:space="preserve">
Informes interventoría y/o  supervisión de la Secretaría de Movilidad  
Informes de avances de la realización del estudio (Metro)
</v>
      </c>
      <c r="AO456" s="4" t="s">
        <v>6435</v>
      </c>
      <c r="AP456" s="4" t="str">
        <f t="shared" si="164"/>
        <v>Documentos de los Informes presentados</v>
      </c>
      <c r="AQ456" s="4" t="s">
        <v>6435</v>
      </c>
      <c r="AR456" s="4" t="str">
        <f t="shared" si="165"/>
        <v>Medios magnéticos, documentos en Excel, documentos de texto</v>
      </c>
      <c r="AS456" s="4" t="s">
        <v>6435</v>
      </c>
      <c r="AT456" s="4">
        <f t="shared" si="166"/>
        <v>2019</v>
      </c>
      <c r="AU456" s="4" t="s">
        <v>6435</v>
      </c>
      <c r="AV456" s="4">
        <f t="shared" si="167"/>
        <v>0</v>
      </c>
      <c r="AW456" s="4" t="s">
        <v>6435</v>
      </c>
      <c r="AX456" s="4" t="str">
        <f t="shared" si="168"/>
        <v>Secretaría de MOvilidad</v>
      </c>
      <c r="AY456" s="4" t="s">
        <v>6435</v>
      </c>
      <c r="AZ456" s="4" t="str">
        <f t="shared" si="169"/>
        <v>Metro y Secretaría de MOvilidad</v>
      </c>
      <c r="BA456" s="4" t="s">
        <v>6435</v>
      </c>
      <c r="BB456" s="4" t="str">
        <f t="shared" si="170"/>
        <v xml:space="preserve"> PDF , Word y Excel, Audocad, KML</v>
      </c>
      <c r="BC456" s="4" t="s">
        <v>6435</v>
      </c>
      <c r="BD456" s="4" t="str">
        <f t="shared" si="171"/>
        <v>Registros adminsitrativos</v>
      </c>
      <c r="BE456" s="4" t="s">
        <v>6435</v>
      </c>
      <c r="BF456" s="4" t="str">
        <f t="shared" si="172"/>
        <v>Unidad responsable de reportar el avance del indicador:
 Unidad de Planeación y Prospectiva reporta el avance del indicador
Esta ficha se ha diligenciado bajo el supuesto que este proceso lo adelantara el Metro de Medellín  una vez se celebre un convenio interadministrativo entre la SMM y dicha entidad</v>
      </c>
      <c r="BG456" s="4" t="s">
        <v>6437</v>
      </c>
      <c r="BH456" s="4" t="str">
        <f t="shared" si="173"/>
        <v>("4.1.1.3","Estudio técnico, básico de una línea del metro subterráneo formulado","
Consisite en el avance del estudio para desarrollar la prefactibilidad de la línea del metro subterráneo a partir de la etapa de caracterización,  la cual comprende: lectura territorial y análisis de información, definición de trazados y paradas ( a nivel de diseño geométrico), posibilidades tecnológicas, Delimitar área de influencia, análisis de oportunidades urbanas e inmobiliarias, caracterización desarrollos inmobiliarios y estimación de costos de infraestructura
","Medir la realización de un Estudio para desarrollar la prefactibilidad de la línea del metro subterráneo en la etapa de  caracterización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Aburrá).","V:1","V1: Número de estudios","Creciente","Anual","
Informes interventoría y/o  supervisión de la Secretaría de Movilidad  
Informes de avances de la realización del estudio (Metro)
","Documentos de los Informes presentados","Medios magnéticos, documentos en Excel, documentos de texto</v>
      </c>
      <c r="BI456" s="4" t="str">
        <f t="shared" si="174"/>
        <v>","2019","0","Secretaría de MOvilidad","Metro y Secretaría de MOvilidad"," PDF , Word y Excel, Audocad, KML","Registros adminsitrativos","Unidad responsable de reportar el avance del indicador:
 Unidad de Planeación y Prospectiva reporta el avance del indicador
Esta ficha se ha diligenciado bajo el supuesto que este proceso lo adelantara el Metro de Medellín  una vez se celebre un convenio interadministrativo entre la SMM y dicha entidad),</v>
      </c>
      <c r="BJ456" s="4" t="str">
        <f t="shared" si="175"/>
        <v>("4.1.1.3","Estudio técnico, básico de una línea del metro subterráneo formulado","
Consisite en el avance del estudio para desarrollar la prefactibilidad de la línea del metro subterráneo a partir de la etapa de caracterización,  la cual comprende: lectura territorial y análisis de información, definición de trazados y paradas ( a nivel de diseño geométrico), posibilidades tecnológicas, Delimitar área de influencia, análisis de oportunidades urbanas e inmobiliarias, caracterización desarrollos inmobiliarios y estimación de costos de infraestructura
","Medir la realización de un Estudio para desarrollar la prefactibilidad de la línea del metro subterráneo en la etapa de  caracterización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Aburrá).","V:1","V1: Número de estudios","Creciente","Anual","
Informes interventoría y/o  supervisión de la Secretaría de Movilidad  
Informes de avances de la realización del estudio (Metro)
","Documentos de los Informes presentados","Medios magnéticos, documentos en Excel, documentos de texto","2019","0","Secretaría de MOvilidad","Metro y Secretaría de MOvilidad"," PDF , Word y Excel, Audocad, KML","Registros adminsitrativos","Unidad responsable de reportar el avance del indicador:
 Unidad de Planeación y Prospectiva reporta el avance del indicador
Esta ficha se ha diligenciado bajo el supuesto que este proceso lo adelantara el Metro de Medellín  una vez se celebre un convenio interadministrativo entre la SMM y dicha entidad),</v>
      </c>
    </row>
    <row r="457" spans="1:62" x14ac:dyDescent="0.2">
      <c r="A457" s="5" t="s">
        <v>455</v>
      </c>
      <c r="B457" s="6" t="s">
        <v>6067</v>
      </c>
      <c r="C457" s="15" t="s">
        <v>3395</v>
      </c>
      <c r="D457" s="15" t="s">
        <v>3396</v>
      </c>
      <c r="E457" s="15" t="s">
        <v>3397</v>
      </c>
      <c r="F457" s="38" t="s">
        <v>817</v>
      </c>
      <c r="G457" s="15" t="s">
        <v>3398</v>
      </c>
      <c r="H457" s="15" t="s">
        <v>819</v>
      </c>
      <c r="I457" s="15" t="s">
        <v>856</v>
      </c>
      <c r="J457" s="15" t="s">
        <v>3399</v>
      </c>
      <c r="K457" s="15" t="s">
        <v>3400</v>
      </c>
      <c r="L457" s="15" t="s">
        <v>3401</v>
      </c>
      <c r="M457" s="15" t="s">
        <v>1126</v>
      </c>
      <c r="N457" s="15"/>
      <c r="O457" s="15" t="s">
        <v>3292</v>
      </c>
      <c r="P457" s="15" t="s">
        <v>3292</v>
      </c>
      <c r="Q457" s="15" t="s">
        <v>3402</v>
      </c>
      <c r="R457" s="15" t="s">
        <v>897</v>
      </c>
      <c r="S457" s="15" t="s">
        <v>3403</v>
      </c>
      <c r="U457" s="10" t="s">
        <v>6434</v>
      </c>
      <c r="V457" s="4" t="str">
        <f t="shared" si="154"/>
        <v>4.1.1.4</v>
      </c>
      <c r="W457" s="122" t="s">
        <v>6435</v>
      </c>
      <c r="X457" s="4" t="str">
        <f t="shared" si="155"/>
        <v>Espacio para almacenamiento y recarga de vehículos con sistemas de movilidad sostenible implementado y operando</v>
      </c>
      <c r="Y457" s="4" t="s">
        <v>6435</v>
      </c>
      <c r="Z457" s="4" t="str">
        <f t="shared" si="156"/>
        <v>Mide el espacio en Metros Cuadrados para almacenamiento y recarga denominado CLT ( Centro de Logística de Transporte) garantizara:
Eficiencias operativas y económicas para el sistema de Movilidad sostenible  el cual permite contar con las áreas y las condiciones adecuadas y suficientes para el desarrollo de las actividades de soporte a la operación: estacionamiento, aseo, mantenimiento, repostaje, recarga eléctrica, manejo de residuos y áreas de descanso; sin las cuales es imposible garantizar la disponibilidad de la flota y por lo tanto prestación del servicio de transporte.</v>
      </c>
      <c r="AA457" s="4" t="s">
        <v>6435</v>
      </c>
      <c r="AB457" s="4" t="str">
        <f t="shared" si="157"/>
        <v xml:space="preserve">Cuantificar la construcción de espacios para almacenamiento y recarga (CLT)  durante el cuatrienio con el fin de garantizar el óptimo funcionamiento de la movilidad sostenible en la ciudad </v>
      </c>
      <c r="AC457" s="4" t="s">
        <v>6435</v>
      </c>
      <c r="AD457" s="4" t="str">
        <f t="shared" si="158"/>
        <v xml:space="preserve">Resolución metropolitana 348 de 2012
Resolución 2504 de 2016
</v>
      </c>
      <c r="AE457" s="4" t="s">
        <v>6435</v>
      </c>
      <c r="AF457" s="4" t="str">
        <f t="shared" si="159"/>
        <v>V1</v>
      </c>
      <c r="AG457" s="4" t="s">
        <v>6435</v>
      </c>
      <c r="AH457" s="4" t="str">
        <f t="shared" si="160"/>
        <v xml:space="preserve">V1:Metros Cuadrados Construidos </v>
      </c>
      <c r="AI457" s="4" t="s">
        <v>6435</v>
      </c>
      <c r="AJ457" s="4" t="str">
        <f t="shared" si="161"/>
        <v>Creciente</v>
      </c>
      <c r="AK457" s="4" t="s">
        <v>6435</v>
      </c>
      <c r="AL457" s="4" t="str">
        <f t="shared" si="162"/>
        <v>Anual</v>
      </c>
      <c r="AM457" s="4" t="s">
        <v>6435</v>
      </c>
      <c r="AN457" s="4" t="str">
        <f t="shared" si="163"/>
        <v>Secretaría de Movilidad
Informes mensuales de interventoría del contrato de obra pública</v>
      </c>
      <c r="AO457" s="4" t="s">
        <v>6435</v>
      </c>
      <c r="AP457" s="4" t="str">
        <f t="shared" si="164"/>
        <v>Fotografías, Informes, mediciones en Medio magnéticos, hojas de cálculo (Excel), documentos de texto (Word, PDF, TXT).</v>
      </c>
      <c r="AQ457" s="4" t="s">
        <v>6435</v>
      </c>
      <c r="AR457" s="4" t="str">
        <f t="shared" si="165"/>
        <v>Informes mensuales de interventoría del contrato de obra pública, Informes de Supervisión y Inspección Visual y grafica al CLT</v>
      </c>
      <c r="AS457" s="4" t="s">
        <v>6435</v>
      </c>
      <c r="AT457" s="4" t="str">
        <f t="shared" si="166"/>
        <v>2016-2019</v>
      </c>
      <c r="AU457" s="4" t="s">
        <v>6435</v>
      </c>
      <c r="AV457" s="4">
        <f t="shared" si="167"/>
        <v>0</v>
      </c>
      <c r="AW457" s="4" t="s">
        <v>6435</v>
      </c>
      <c r="AX457" s="4" t="str">
        <f t="shared" si="168"/>
        <v>Secretaría de Movilidad</v>
      </c>
      <c r="AY457" s="4" t="s">
        <v>6435</v>
      </c>
      <c r="AZ457" s="4" t="str">
        <f t="shared" si="169"/>
        <v>Secretaría de Movilidad</v>
      </c>
      <c r="BA457" s="4" t="s">
        <v>6435</v>
      </c>
      <c r="BB457" s="4" t="str">
        <f t="shared" si="170"/>
        <v>Fotografías, Medio magnéticos, hojas de cálculo (Excel), documentos de texto (Word, PDF, TXT).</v>
      </c>
      <c r="BC457" s="4" t="s">
        <v>6435</v>
      </c>
      <c r="BD457" s="4" t="str">
        <f t="shared" si="171"/>
        <v>Registros administrativos</v>
      </c>
      <c r="BE457" s="4" t="s">
        <v>6435</v>
      </c>
      <c r="BF457" s="4" t="str">
        <f t="shared" si="172"/>
        <v xml:space="preserve">
Unidad responsable de repotar el avance del indicador:
Ninfa Liliana Sierra Figueroa - Líder Unidad de Transporte y equipo de transporte. </v>
      </c>
      <c r="BG457" s="4" t="s">
        <v>6437</v>
      </c>
      <c r="BH457" s="4" t="str">
        <f t="shared" si="173"/>
        <v>("4.1.1.4","Espacio para almacenamiento y recarga de vehículos con sistemas de movilidad sostenible implementado y operando","Mide el espacio en Metros Cuadrados para almacenamiento y recarga denominado CLT ( Centro de Logística de Transporte) garantizara:
Eficiencias operativas y económicas para el sistema de Movilidad sostenible  el cual permite contar con las áreas y las condiciones adecuadas y suficientes para el desarrollo de las actividades de soporte a la operación: estacionamiento, aseo, mantenimiento, repostaje, recarga eléctrica, manejo de residuos y áreas de descanso; sin las cuales es imposible garantizar la disponibilidad de la flota y por lo tanto prestación del servicio de transporte.","Cuantificar la construcción de espacios para almacenamiento y recarga (CLT)  durante el cuatrienio con el fin de garantizar el óptimo funcionamiento de la movilidad sostenible en la ciudad ","Resolución metropolitana 348 de 2012
Resolución 2504 de 2016
","V1","V1:Metros Cuadrados Construidos ","Creciente","Anual","Secretaría de Movilidad
Informes mensuales de interventoría del contrato de obra pública","Fotografías, Informes, mediciones en Medio magnéticos, hojas de cálculo (Excel), documentos de texto (Word, PDF, TXT).","Informes mensuales de interventoría del contrato de obra pública, Informes de Supervisión y Inspección Visual y grafica al CLT</v>
      </c>
      <c r="BI457" s="4" t="str">
        <f t="shared" si="174"/>
        <v>","2016-2019","0","Secretaría de Movilidad","Secretaría de Movilidad","Fotografías, Medio magnéticos, hojas de cálculo (Excel), documentos de texto (Word, PDF, TXT).","Registros administrativos","
Unidad responsable de repotar el avance del indicador:
Ninfa Liliana Sierra Figueroa - Líder Unidad de Transporte y equipo de transporte. ),</v>
      </c>
      <c r="BJ457" s="4" t="str">
        <f t="shared" si="175"/>
        <v>("4.1.1.4","Espacio para almacenamiento y recarga de vehículos con sistemas de movilidad sostenible implementado y operando","Mide el espacio en Metros Cuadrados para almacenamiento y recarga denominado CLT ( Centro de Logística de Transporte) garantizara:
Eficiencias operativas y económicas para el sistema de Movilidad sostenible  el cual permite contar con las áreas y las condiciones adecuadas y suficientes para el desarrollo de las actividades de soporte a la operación: estacionamiento, aseo, mantenimiento, repostaje, recarga eléctrica, manejo de residuos y áreas de descanso; sin las cuales es imposible garantizar la disponibilidad de la flota y por lo tanto prestación del servicio de transporte.","Cuantificar la construcción de espacios para almacenamiento y recarga (CLT)  durante el cuatrienio con el fin de garantizar el óptimo funcionamiento de la movilidad sostenible en la ciudad ","Resolución metropolitana 348 de 2012
Resolución 2504 de 2016
","V1","V1:Metros Cuadrados Construidos ","Creciente","Anual","Secretaría de Movilidad
Informes mensuales de interventoría del contrato de obra pública","Fotografías, Informes, mediciones en Medio magnéticos, hojas de cálculo (Excel), documentos de texto (Word, PDF, TXT).","Informes mensuales de interventoría del contrato de obra pública, Informes de Supervisión y Inspección Visual y grafica al CLT","2016-2019","0","Secretaría de Movilidad","Secretaría de Movilidad","Fotografías, Medio magnéticos, hojas de cálculo (Excel), documentos de texto (Word, PDF, TXT).","Registros administrativos","
Unidad responsable de repotar el avance del indicador:
Ninfa Liliana Sierra Figueroa - Líder Unidad de Transporte y equipo de transporte. ),</v>
      </c>
    </row>
    <row r="458" spans="1:62" x14ac:dyDescent="0.2">
      <c r="A458" s="5" t="s">
        <v>456</v>
      </c>
      <c r="B458" s="6" t="s">
        <v>6068</v>
      </c>
      <c r="C458" s="15" t="s">
        <v>3404</v>
      </c>
      <c r="D458" s="15" t="s">
        <v>3405</v>
      </c>
      <c r="E458" s="27" t="s">
        <v>3406</v>
      </c>
      <c r="F458" s="15" t="s">
        <v>817</v>
      </c>
      <c r="G458" s="81" t="s">
        <v>3407</v>
      </c>
      <c r="H458" s="15" t="s">
        <v>819</v>
      </c>
      <c r="I458" s="15" t="s">
        <v>856</v>
      </c>
      <c r="J458" s="15" t="s">
        <v>3408</v>
      </c>
      <c r="K458" s="15" t="s">
        <v>3409</v>
      </c>
      <c r="L458" s="15" t="s">
        <v>3410</v>
      </c>
      <c r="M458" s="15">
        <v>2019</v>
      </c>
      <c r="N458" s="15"/>
      <c r="O458" s="15" t="s">
        <v>3292</v>
      </c>
      <c r="P458" s="15" t="s">
        <v>3292</v>
      </c>
      <c r="Q458" s="15" t="s">
        <v>3411</v>
      </c>
      <c r="R458" s="15" t="s">
        <v>3412</v>
      </c>
      <c r="S458" s="15" t="s">
        <v>3413</v>
      </c>
      <c r="U458" s="10" t="s">
        <v>6434</v>
      </c>
      <c r="V458" s="4" t="str">
        <f t="shared" si="154"/>
        <v>4.1.1.5</v>
      </c>
      <c r="W458" s="122" t="s">
        <v>6435</v>
      </c>
      <c r="X458" s="4" t="str">
        <f t="shared" si="155"/>
        <v>Zonas Urbanas de Aire Protegido implementadas y operando</v>
      </c>
      <c r="Y458" s="4" t="s">
        <v>6435</v>
      </c>
      <c r="Z458" s="4" t="str">
        <f t="shared" si="156"/>
        <v xml:space="preserve">
Se refiere a la ejecución de una Zona Urbana de Aire Protegido para disminuir los niveles de congestión, contaminación y ruido. Promoviendo un cambio de las dinámicas de movilidad y la  transformación urbana de dichos espacios.</v>
      </c>
      <c r="AA458" s="4" t="s">
        <v>6435</v>
      </c>
      <c r="AB458" s="4" t="str">
        <f t="shared" si="157"/>
        <v xml:space="preserve">Cuantificar la  Implementación de una Zona Urbana de Aire Protegido para disminuir los niveles de congestión, contaminación y ruido. </v>
      </c>
      <c r="AC458" s="4" t="s">
        <v>6435</v>
      </c>
      <c r="AD458" s="4" t="str">
        <f t="shared" si="158"/>
        <v>Resolución metropolitana 2331 de 2018
Acuerdo de París 2015
Declaratoria C40 2018</v>
      </c>
      <c r="AE458" s="4" t="s">
        <v>6435</v>
      </c>
      <c r="AF458" s="4" t="str">
        <f t="shared" si="159"/>
        <v>V1</v>
      </c>
      <c r="AG458" s="4" t="s">
        <v>6435</v>
      </c>
      <c r="AH458" s="4" t="str">
        <f t="shared" si="160"/>
        <v>V1:. Zonas Urbana de Aire Protegido Operando</v>
      </c>
      <c r="AI458" s="4" t="s">
        <v>6435</v>
      </c>
      <c r="AJ458" s="4" t="str">
        <f t="shared" si="161"/>
        <v>Creciente</v>
      </c>
      <c r="AK458" s="4" t="s">
        <v>6435</v>
      </c>
      <c r="AL458" s="4" t="str">
        <f t="shared" si="162"/>
        <v>Anual</v>
      </c>
      <c r="AM458" s="4" t="s">
        <v>6435</v>
      </c>
      <c r="AN458" s="4" t="str">
        <f t="shared" si="163"/>
        <v xml:space="preserve">Secretaría de Movilidad de </v>
      </c>
      <c r="AO458" s="4" t="s">
        <v>6435</v>
      </c>
      <c r="AP458" s="4" t="str">
        <f t="shared" si="164"/>
        <v>Diseños de corredores de movilidad activa
Resoluciones de transporte público modificadas
Campañas de marketing social
Mediciones de intensidad de trafico</v>
      </c>
      <c r="AQ458" s="4" t="s">
        <v>6435</v>
      </c>
      <c r="AR458" s="4" t="str">
        <f t="shared" si="165"/>
        <v xml:space="preserve">Estaciones de la red de monitoreo de calidad del aire
Centro integrado de trafico y transporte
Informes con documentación de procesos
</v>
      </c>
      <c r="AS458" s="4" t="s">
        <v>6435</v>
      </c>
      <c r="AT458" s="4">
        <f t="shared" si="166"/>
        <v>2019</v>
      </c>
      <c r="AU458" s="4" t="s">
        <v>6435</v>
      </c>
      <c r="AV458" s="4">
        <f t="shared" si="167"/>
        <v>0</v>
      </c>
      <c r="AW458" s="4" t="s">
        <v>6435</v>
      </c>
      <c r="AX458" s="4" t="str">
        <f t="shared" si="168"/>
        <v>Secretaría de Movilidad</v>
      </c>
      <c r="AY458" s="4" t="s">
        <v>6435</v>
      </c>
      <c r="AZ458" s="4" t="str">
        <f t="shared" si="169"/>
        <v>Secretaría de Movilidad</v>
      </c>
      <c r="BA458" s="4" t="s">
        <v>6435</v>
      </c>
      <c r="BB458" s="4" t="str">
        <f t="shared" si="170"/>
        <v>Bases de datos
Bases de datos geográficas
archivos CAD
PDF</v>
      </c>
      <c r="BC458" s="4" t="s">
        <v>6435</v>
      </c>
      <c r="BD458" s="4" t="str">
        <f t="shared" si="171"/>
        <v>Observación, encuesta, entrevista, cuestionario, censo, registros administrativos</v>
      </c>
      <c r="BE458" s="4" t="s">
        <v>6435</v>
      </c>
      <c r="BF458" s="4" t="str">
        <f t="shared" si="172"/>
        <v xml:space="preserve">Dependencia  responsable de reportar el avance del indicador
Subsecretaría Técnica:Humberto Barrera Jimenez 
Gerencia de Movilidad Humana: Katherine Palacio Pino 
</v>
      </c>
      <c r="BG458" s="4" t="s">
        <v>6437</v>
      </c>
      <c r="BH458" s="4" t="str">
        <f t="shared" si="173"/>
        <v xml:space="preserve">("4.1.1.5","Zonas Urbanas de Aire Protegido implementadas y operando","
Se refiere a la ejecución de una Zona Urbana de Aire Protegido para disminuir los niveles de congestión, contaminación y ruido. Promoviendo un cambio de las dinámicas de movilidad y la  transformación urbana de dichos espacios.","Cuantificar la  Implementación de una Zona Urbana de Aire Protegido para disminuir los niveles de congestión, contaminación y ruido. ","Resolución metropolitana 2331 de 2018
Acuerdo de París 2015
Declaratoria C40 2018","V1","V1:. Zonas Urbana de Aire Protegido Operando","Creciente","Anual","Secretaría de Movilidad de ","Diseños de corredores de movilidad activa
Resoluciones de transporte público modificadas
Campañas de marketing social
Mediciones de intensidad de trafico","Estaciones de la red de monitoreo de calidad del aire
Centro integrado de trafico y transporte
Informes con documentación de procesos
</v>
      </c>
      <c r="BI458" s="4" t="str">
        <f t="shared" si="174"/>
        <v>","2019","0","Secretaría de Movilidad","Secretaría de Movilidad","Bases de datos
Bases de datos geográficas
archivos CAD
PDF","Observación, encuesta, entrevista, cuestionario, censo, registros administrativos","Dependencia  responsable de reportar el avance del indicador
Subsecretaría Técnica:Humberto Barrera Jimenez 
Gerencia de Movilidad Humana: Katherine Palacio Pino 
),</v>
      </c>
      <c r="BJ458" s="4" t="str">
        <f t="shared" si="175"/>
        <v>("4.1.1.5","Zonas Urbanas de Aire Protegido implementadas y operando","
Se refiere a la ejecución de una Zona Urbana de Aire Protegido para disminuir los niveles de congestión, contaminación y ruido. Promoviendo un cambio de las dinámicas de movilidad y la  transformación urbana de dichos espacios.","Cuantificar la  Implementación de una Zona Urbana de Aire Protegido para disminuir los niveles de congestión, contaminación y ruido. ","Resolución metropolitana 2331 de 2018
Acuerdo de París 2015
Declaratoria C40 2018","V1","V1:. Zonas Urbana de Aire Protegido Operando","Creciente","Anual","Secretaría de Movilidad de ","Diseños de corredores de movilidad activa
Resoluciones de transporte público modificadas
Campañas de marketing social
Mediciones de intensidad de trafico","Estaciones de la red de monitoreo de calidad del aire
Centro integrado de trafico y transporte
Informes con documentación de procesos
","2019","0","Secretaría de Movilidad","Secretaría de Movilidad","Bases de datos
Bases de datos geográficas
archivos CAD
PDF","Observación, encuesta, entrevista, cuestionario, censo, registros administrativos","Dependencia  responsable de reportar el avance del indicador
Subsecretaría Técnica:Humberto Barrera Jimenez 
Gerencia de Movilidad Humana: Katherine Palacio Pino 
),</v>
      </c>
    </row>
    <row r="459" spans="1:62" x14ac:dyDescent="0.2">
      <c r="A459" s="5" t="s">
        <v>457</v>
      </c>
      <c r="B459" s="6" t="s">
        <v>6069</v>
      </c>
      <c r="C459" s="15" t="s">
        <v>3414</v>
      </c>
      <c r="D459" s="15" t="s">
        <v>3415</v>
      </c>
      <c r="E459" s="15" t="s">
        <v>3416</v>
      </c>
      <c r="F459" s="71" t="s">
        <v>3385</v>
      </c>
      <c r="G459" s="15" t="s">
        <v>3417</v>
      </c>
      <c r="H459" s="15" t="s">
        <v>819</v>
      </c>
      <c r="I459" s="15" t="s">
        <v>856</v>
      </c>
      <c r="J459" s="15" t="s">
        <v>3418</v>
      </c>
      <c r="K459" s="15" t="s">
        <v>3388</v>
      </c>
      <c r="L459" s="15" t="s">
        <v>3389</v>
      </c>
      <c r="M459" s="15">
        <v>2019</v>
      </c>
      <c r="N459" s="15"/>
      <c r="O459" s="15" t="s">
        <v>3390</v>
      </c>
      <c r="P459" s="15" t="s">
        <v>3390</v>
      </c>
      <c r="Q459" s="15" t="s">
        <v>3419</v>
      </c>
      <c r="R459" s="15" t="s">
        <v>3393</v>
      </c>
      <c r="S459" s="15" t="s">
        <v>3420</v>
      </c>
      <c r="U459" s="10" t="s">
        <v>6434</v>
      </c>
      <c r="V459" s="4" t="str">
        <f t="shared" si="154"/>
        <v>4.1.1.6</v>
      </c>
      <c r="W459" s="122" t="s">
        <v>6435</v>
      </c>
      <c r="X459" s="4" t="str">
        <f t="shared" si="155"/>
        <v>Estructuración técnica, legal y financiera de la nueva conexión al aeropuerto JMC con el SITVA gestionada ante autoridad competente</v>
      </c>
      <c r="Y459" s="4" t="s">
        <v>6435</v>
      </c>
      <c r="Z459" s="4" t="str">
        <f t="shared" si="156"/>
        <v>Hace referencia a la  estructuracion tecnico legal y financiera  para desarrollar la prefactibilidad y factibilidad de una linea de buses de bajas emisiones que conecte el valle de Aburrá con el valle de San Nicolas, especificamente las infraestructuras aeroportuarias  su correspondiente  incorporacion al sistema integrado de transporte del Valle de Aburrá SITVA.</v>
      </c>
      <c r="AA459" s="4" t="s">
        <v>6435</v>
      </c>
      <c r="AB459" s="4" t="str">
        <f t="shared" si="157"/>
        <v xml:space="preserve">Medir la realización de una estructuración tecnico legal y financiera para la implementacion de un servicio de buses de bajas emisiones </v>
      </c>
      <c r="AC459" s="4" t="s">
        <v>6435</v>
      </c>
      <c r="AD459" s="4" t="str">
        <f t="shared" si="158"/>
        <v xml:space="preserve">
Gestion ante la autoridad competente para la viabilizacion y soporte administrativo del proyecto (MINISTERIO DE TRANSPORTE)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v>
      </c>
      <c r="AE459" s="4" t="s">
        <v>6435</v>
      </c>
      <c r="AF459" s="4" t="str">
        <f t="shared" si="159"/>
        <v>V:1</v>
      </c>
      <c r="AG459" s="4" t="s">
        <v>6435</v>
      </c>
      <c r="AH459" s="4" t="str">
        <f t="shared" si="160"/>
        <v>V1: Estructuracion gestionada</v>
      </c>
      <c r="AI459" s="4" t="s">
        <v>6435</v>
      </c>
      <c r="AJ459" s="4" t="str">
        <f t="shared" si="161"/>
        <v>Creciente</v>
      </c>
      <c r="AK459" s="4" t="s">
        <v>6435</v>
      </c>
      <c r="AL459" s="4" t="str">
        <f t="shared" si="162"/>
        <v>Anual</v>
      </c>
      <c r="AM459" s="4" t="s">
        <v>6435</v>
      </c>
      <c r="AN459" s="4" t="str">
        <f t="shared" si="163"/>
        <v xml:space="preserve">
Informes interventoría y/o  supervisión de la Secretaría de Movilidad  
Informes de avances de la realización de la estructuracion tecnico legal y financiera
</v>
      </c>
      <c r="AO459" s="4" t="s">
        <v>6435</v>
      </c>
      <c r="AP459" s="4" t="str">
        <f t="shared" si="164"/>
        <v>Documentos de los Informes presentados</v>
      </c>
      <c r="AQ459" s="4" t="s">
        <v>6435</v>
      </c>
      <c r="AR459" s="4" t="str">
        <f t="shared" si="165"/>
        <v>Medios magnéticos, documentos en Excel, documentos de texto</v>
      </c>
      <c r="AS459" s="4" t="s">
        <v>6435</v>
      </c>
      <c r="AT459" s="4">
        <f t="shared" si="166"/>
        <v>2019</v>
      </c>
      <c r="AU459" s="4" t="s">
        <v>6435</v>
      </c>
      <c r="AV459" s="4">
        <f t="shared" si="167"/>
        <v>0</v>
      </c>
      <c r="AW459" s="4" t="s">
        <v>6435</v>
      </c>
      <c r="AX459" s="4" t="str">
        <f t="shared" si="168"/>
        <v>Secretaría de MOvilidad</v>
      </c>
      <c r="AY459" s="4" t="s">
        <v>6435</v>
      </c>
      <c r="AZ459" s="4" t="str">
        <f t="shared" si="169"/>
        <v>Secretaría de MOvilidad</v>
      </c>
      <c r="BA459" s="4" t="s">
        <v>6435</v>
      </c>
      <c r="BB459" s="4" t="str">
        <f t="shared" si="170"/>
        <v xml:space="preserve"> PDF , Word y Excel, </v>
      </c>
      <c r="BC459" s="4" t="s">
        <v>6435</v>
      </c>
      <c r="BD459" s="4" t="str">
        <f t="shared" si="171"/>
        <v>Registros adminsitrativos</v>
      </c>
      <c r="BE459" s="4" t="s">
        <v>6435</v>
      </c>
      <c r="BF459" s="4" t="str">
        <f t="shared" si="172"/>
        <v xml:space="preserve">Unidad responsable de reportar el avance del indicador:
 Unidad de Transporte 
</v>
      </c>
      <c r="BG459" s="4" t="s">
        <v>6437</v>
      </c>
      <c r="BH459" s="4" t="str">
        <f t="shared" si="173"/>
        <v>("4.1.1.6","Estructuración técnica, legal y financiera de la nueva conexión al aeropuerto JMC con el SITVA gestionada ante autoridad competente","Hace referencia a la  estructuracion tecnico legal y financiera  para desarrollar la prefactibilidad y factibilidad de una linea de buses de bajas emisiones que conecte el valle de Aburrá con el valle de San Nicolas, especificamente las infraestructuras aeroportuarias  su correspondiente  incorporacion al sistema integrado de transporte del Valle de Aburrá SITVA.","Medir la realización de una estructuración tecnico legal y financiera para la implementacion de un servicio de buses de bajas emisiones ","
Gestion ante la autoridad competente para la viabilizacion y soporte administrativo del proyecto (MINISTERIO DE TRANSPORTE)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Aburrá).","V:1","V1: Estructuracion gestionada","Creciente","Anual","
Informes interventoría y/o  supervisión de la Secretaría de Movilidad  
Informes de avances de la realización de la estructuracion tecnico legal y financiera
","Documentos de los Informes presentados","Medios magnéticos, documentos en Excel, documentos de texto</v>
      </c>
      <c r="BI459" s="4" t="str">
        <f t="shared" si="174"/>
        <v>","2019","0","Secretaría de MOvilidad","Secretaría de MOvilidad"," PDF , Word y Excel, ","Registros adminsitrativos","Unidad responsable de reportar el avance del indicador:
 Unidad de Transporte 
),</v>
      </c>
      <c r="BJ459" s="4" t="str">
        <f t="shared" si="175"/>
        <v>("4.1.1.6","Estructuración técnica, legal y financiera de la nueva conexión al aeropuerto JMC con el SITVA gestionada ante autoridad competente","Hace referencia a la  estructuracion tecnico legal y financiera  para desarrollar la prefactibilidad y factibilidad de una linea de buses de bajas emisiones que conecte el valle de Aburrá con el valle de San Nicolas, especificamente las infraestructuras aeroportuarias  su correspondiente  incorporacion al sistema integrado de transporte del Valle de Aburrá SITVA.","Medir la realización de una estructuración tecnico legal y financiera para la implementacion de un servicio de buses de bajas emisiones ","
Gestion ante la autoridad competente para la viabilizacion y soporte administrativo del proyecto (MINISTERIO DE TRANSPORTE)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Aburrá).","V:1","V1: Estructuracion gestionada","Creciente","Anual","
Informes interventoría y/o  supervisión de la Secretaría de Movilidad  
Informes de avances de la realización de la estructuracion tecnico legal y financiera
","Documentos de los Informes presentados","Medios magnéticos, documentos en Excel, documentos de texto","2019","0","Secretaría de MOvilidad","Secretaría de MOvilidad"," PDF , Word y Excel, ","Registros adminsitrativos","Unidad responsable de reportar el avance del indicador:
 Unidad de Transporte 
),</v>
      </c>
    </row>
    <row r="460" spans="1:62" x14ac:dyDescent="0.2">
      <c r="A460" s="5" t="s">
        <v>458</v>
      </c>
      <c r="B460" s="6" t="s">
        <v>6070</v>
      </c>
      <c r="C460" s="15" t="s">
        <v>3421</v>
      </c>
      <c r="D460" s="15" t="s">
        <v>3422</v>
      </c>
      <c r="E460" s="15" t="s">
        <v>3423</v>
      </c>
      <c r="F460" s="15" t="s">
        <v>817</v>
      </c>
      <c r="G460" s="15" t="s">
        <v>3424</v>
      </c>
      <c r="H460" s="15" t="s">
        <v>819</v>
      </c>
      <c r="I460" s="15" t="s">
        <v>856</v>
      </c>
      <c r="J460" s="15" t="s">
        <v>3425</v>
      </c>
      <c r="K460" s="15" t="s">
        <v>3388</v>
      </c>
      <c r="L460" s="15" t="s">
        <v>3389</v>
      </c>
      <c r="M460" s="15">
        <v>2019</v>
      </c>
      <c r="N460" s="15"/>
      <c r="O460" s="15" t="s">
        <v>3390</v>
      </c>
      <c r="P460" s="15" t="s">
        <v>3390</v>
      </c>
      <c r="Q460" s="15" t="s">
        <v>3392</v>
      </c>
      <c r="R460" s="15" t="s">
        <v>3393</v>
      </c>
      <c r="S460" s="15" t="s">
        <v>3381</v>
      </c>
      <c r="U460" s="10" t="s">
        <v>6434</v>
      </c>
      <c r="V460" s="4" t="str">
        <f t="shared" si="154"/>
        <v>4.1.1.7</v>
      </c>
      <c r="W460" s="122" t="s">
        <v>6435</v>
      </c>
      <c r="X460" s="4" t="str">
        <f t="shared" si="155"/>
        <v>Estudio técnico para evaluar los parámetros de operación y de viabilidad financiera para la prestación de servicios de buses nocturnos realizado</v>
      </c>
      <c r="Y460" s="4" t="s">
        <v>6435</v>
      </c>
      <c r="Z460" s="4" t="str">
        <f t="shared" si="156"/>
        <v>Consiste en un estudio que permitirá evaluar operativa y financieramente, identificar territorios y diseñar algunas rutas de transporte público colectivo  que se pudiesen implementar en horario nocturno; despues de los horarios que se tienen autorizados mediante actos administrativos. Además, de establecer los parametros operacionales si se requiriera</v>
      </c>
      <c r="AA460" s="4" t="s">
        <v>6435</v>
      </c>
      <c r="AB460" s="4" t="str">
        <f t="shared" si="157"/>
        <v xml:space="preserve">Identificar territorios y diseñar algunas rutas de transporte público colectivo que se pudiesen implementar servicio en horario nocturno.
</v>
      </c>
      <c r="AC460" s="4" t="s">
        <v>6435</v>
      </c>
      <c r="AD460" s="4" t="str">
        <f t="shared" si="158"/>
        <v xml:space="preserve">•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•Resolución Municipal 2504 de 2016. (políticas generales de movilidad para la reorganización del Transporte Público Colectivo)
</v>
      </c>
      <c r="AE460" s="4" t="s">
        <v>6435</v>
      </c>
      <c r="AF460" s="4" t="str">
        <f t="shared" si="159"/>
        <v>V1</v>
      </c>
      <c r="AG460" s="4" t="s">
        <v>6435</v>
      </c>
      <c r="AH460" s="4" t="str">
        <f t="shared" si="160"/>
        <v>V1: Numero de estudio</v>
      </c>
      <c r="AI460" s="4" t="s">
        <v>6435</v>
      </c>
      <c r="AJ460" s="4" t="str">
        <f t="shared" si="161"/>
        <v>Creciente</v>
      </c>
      <c r="AK460" s="4" t="s">
        <v>6435</v>
      </c>
      <c r="AL460" s="4" t="str">
        <f t="shared" si="162"/>
        <v>Anual</v>
      </c>
      <c r="AM460" s="4" t="s">
        <v>6435</v>
      </c>
      <c r="AN460" s="4" t="str">
        <f t="shared" si="163"/>
        <v xml:space="preserve">Informes interventoría y/o  supervisión de la Secretaría de Movilidad  </v>
      </c>
      <c r="AO460" s="4" t="s">
        <v>6435</v>
      </c>
      <c r="AP460" s="4" t="str">
        <f t="shared" si="164"/>
        <v>Documentos de los Informes presentados</v>
      </c>
      <c r="AQ460" s="4" t="s">
        <v>6435</v>
      </c>
      <c r="AR460" s="4" t="str">
        <f t="shared" si="165"/>
        <v>Medios magnéticos, documentos en Excel, documentos de texto</v>
      </c>
      <c r="AS460" s="4" t="s">
        <v>6435</v>
      </c>
      <c r="AT460" s="4">
        <f t="shared" si="166"/>
        <v>2019</v>
      </c>
      <c r="AU460" s="4" t="s">
        <v>6435</v>
      </c>
      <c r="AV460" s="4">
        <f t="shared" si="167"/>
        <v>0</v>
      </c>
      <c r="AW460" s="4" t="s">
        <v>6435</v>
      </c>
      <c r="AX460" s="4" t="str">
        <f t="shared" si="168"/>
        <v>Secretaría de MOvilidad</v>
      </c>
      <c r="AY460" s="4" t="s">
        <v>6435</v>
      </c>
      <c r="AZ460" s="4" t="str">
        <f t="shared" si="169"/>
        <v>Secretaría de MOvilidad</v>
      </c>
      <c r="BA460" s="4" t="s">
        <v>6435</v>
      </c>
      <c r="BB460" s="4" t="str">
        <f t="shared" si="170"/>
        <v xml:space="preserve"> PDF , Word y Excel, Audocad, KML</v>
      </c>
      <c r="BC460" s="4" t="s">
        <v>6435</v>
      </c>
      <c r="BD460" s="4" t="str">
        <f t="shared" si="171"/>
        <v>Registros adminsitrativos</v>
      </c>
      <c r="BE460" s="4" t="s">
        <v>6435</v>
      </c>
      <c r="BF460" s="4" t="str">
        <f t="shared" si="172"/>
        <v xml:space="preserve">Unidad responsable de reportar el avance del indicador:
Unidad de Transporte y equipo de transporte. 
Líder Ninfa Liliana Sierra Figueroa -
</v>
      </c>
      <c r="BG460" s="4" t="s">
        <v>6437</v>
      </c>
      <c r="BH460" s="4" t="str">
        <f t="shared" si="173"/>
        <v>("4.1.1.7","Estudio técnico para evaluar los parámetros de operación y de viabilidad financiera para la prestación de servicios de buses nocturnos realizado","Consiste en un estudio que permitirá evaluar operativa y financieramente, identificar territorios y diseñar algunas rutas de transporte público colectivo  que se pudiesen implementar en horario nocturno; despues de los horarios que se tienen autorizados mediante actos administrativos. Además, de establecer los parametros operacionales si se requiriera","Identificar territorios y diseñar algunas rutas de transporte público colectivo que se pudiesen implementar servicio en horario nocturno.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•Resolución Municipal 2504 de 2016. (políticas generales de movilidad para la reorganización del Transporte Público Colectivo)
","V1","V1: Numero de estudio","Creciente","Anual","Informes interventoría y/o  supervisión de la Secretaría de Movilidad  ","Documentos de los Informes presentados","Medios magnéticos, documentos en Excel, documentos de texto</v>
      </c>
      <c r="BI460" s="4" t="str">
        <f t="shared" si="174"/>
        <v>","2019","0","Secretaría de MOvilidad","Secretaría de MOvilidad"," PDF , Word y Excel, Audocad, KML","Registros adminsitrativos","Unidad responsable de reportar el avance del indicador:
Unidad de Transporte y equipo de transporte. 
Líder Ninfa Liliana Sierra Figueroa -
),</v>
      </c>
      <c r="BJ460" s="4" t="str">
        <f t="shared" si="175"/>
        <v>("4.1.1.7","Estudio técnico para evaluar los parámetros de operación y de viabilidad financiera para la prestación de servicios de buses nocturnos realizado","Consiste en un estudio que permitirá evaluar operativa y financieramente, identificar territorios y diseñar algunas rutas de transporte público colectivo  que se pudiesen implementar en horario nocturno; despues de los horarios que se tienen autorizados mediante actos administrativos. Además, de establecer los parametros operacionales si se requiriera","Identificar territorios y diseñar algunas rutas de transporte público colectivo que se pudiesen implementar servicio en horario nocturno.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•Resolución Municipal 2504 de 2016. (políticas generales de movilidad para la reorganización del Transporte Público Colectivo)
","V1","V1: Numero de estudio","Creciente","Anual","Informes interventoría y/o  supervisión de la Secretaría de Movilidad  ","Documentos de los Informes presentados","Medios magnéticos, documentos en Excel, documentos de texto","2019","0","Secretaría de MOvilidad","Secretaría de MOvilidad"," PDF , Word y Excel, Audocad, KML","Registros adminsitrativos","Unidad responsable de reportar el avance del indicador:
Unidad de Transporte y equipo de transporte. 
Líder Ninfa Liliana Sierra Figueroa -
),</v>
      </c>
    </row>
    <row r="461" spans="1:62" x14ac:dyDescent="0.2">
      <c r="A461" s="5" t="s">
        <v>459</v>
      </c>
      <c r="B461" s="6" t="s">
        <v>6071</v>
      </c>
      <c r="C461" s="15" t="s">
        <v>3426</v>
      </c>
      <c r="D461" s="15" t="s">
        <v>3427</v>
      </c>
      <c r="E461" s="15" t="s">
        <v>3428</v>
      </c>
      <c r="F461" s="15" t="s">
        <v>817</v>
      </c>
      <c r="G461" s="15" t="s">
        <v>3429</v>
      </c>
      <c r="H461" s="15" t="s">
        <v>819</v>
      </c>
      <c r="I461" s="15" t="s">
        <v>856</v>
      </c>
      <c r="J461" s="15" t="s">
        <v>3430</v>
      </c>
      <c r="K461" s="15" t="s">
        <v>3431</v>
      </c>
      <c r="L461" s="15" t="s">
        <v>3432</v>
      </c>
      <c r="M461" s="15">
        <v>2019</v>
      </c>
      <c r="N461" s="15"/>
      <c r="O461" s="15" t="s">
        <v>3292</v>
      </c>
      <c r="P461" s="15" t="s">
        <v>3292</v>
      </c>
      <c r="Q461" s="15" t="s">
        <v>3431</v>
      </c>
      <c r="R461" s="15" t="s">
        <v>3433</v>
      </c>
      <c r="S461" s="15" t="s">
        <v>3261</v>
      </c>
      <c r="U461" s="10" t="s">
        <v>6434</v>
      </c>
      <c r="V461" s="4" t="str">
        <f t="shared" si="154"/>
        <v>4.1.1.8</v>
      </c>
      <c r="W461" s="122" t="s">
        <v>6435</v>
      </c>
      <c r="X461" s="4" t="str">
        <f t="shared" si="155"/>
        <v>Política pública de renovación vehicular formulada, aprobada y con un plan de acción para su ejecución</v>
      </c>
      <c r="Y461" s="4" t="s">
        <v>6435</v>
      </c>
      <c r="Z461" s="4" t="str">
        <f t="shared" si="156"/>
        <v>Hace referencia a la creación de una propuesta
de implementación de Política Pública
Municipal y Regional para la renovación
vehicular con baja y cero</v>
      </c>
      <c r="AA461" s="4" t="s">
        <v>6435</v>
      </c>
      <c r="AB461" s="4" t="str">
        <f t="shared" si="157"/>
        <v>Formular una  propuesta de implementación de política pública para la ciudad de Medellín orientada  a promover e incentivar  la renovación de la flota vehicular   para el mejoramiento de la calidad en la operación y la contribución en la conservación del medio ambiente  y la seguridad vial</v>
      </c>
      <c r="AC461" s="4" t="s">
        <v>6435</v>
      </c>
      <c r="AD461" s="4" t="str">
        <f t="shared" si="158"/>
        <v xml:space="preserve">Artículos 2, 24, 333, y 365 de Constitución Política de Colombia
Ley 105 de 1993
Ley 336 de 1996 
Conpes 3579 de 2009
Ley 1964 de 2019
Resolución 186 de 2012
Decreto 2909 de diciembre de 2013
Ley 1715 de 2014
Actualmente existe la Ley 1964 de 2019
Acuerdo Municipal 44 de 2015 el Concejo
Municipal aprobó: “La estrategia para la
promoción y masificación de la movilidad
eléctrica en el municipio de Medellín
</v>
      </c>
      <c r="AE461" s="4" t="s">
        <v>6435</v>
      </c>
      <c r="AF461" s="4" t="str">
        <f t="shared" si="159"/>
        <v>V1</v>
      </c>
      <c r="AG461" s="4" t="s">
        <v>6435</v>
      </c>
      <c r="AH461" s="4" t="str">
        <f t="shared" si="160"/>
        <v>V1: número de políticas publicas formuladas</v>
      </c>
      <c r="AI461" s="4" t="s">
        <v>6435</v>
      </c>
      <c r="AJ461" s="4" t="str">
        <f t="shared" si="161"/>
        <v>Creciente</v>
      </c>
      <c r="AK461" s="4" t="s">
        <v>6435</v>
      </c>
      <c r="AL461" s="4" t="str">
        <f t="shared" si="162"/>
        <v>Anual</v>
      </c>
      <c r="AM461" s="4" t="s">
        <v>6435</v>
      </c>
      <c r="AN461" s="4" t="str">
        <f t="shared" si="163"/>
        <v xml:space="preserve">Acto  administrativo de la Secretaría de Movilidad
</v>
      </c>
      <c r="AO461" s="4" t="s">
        <v>6435</v>
      </c>
      <c r="AP461" s="4" t="str">
        <f t="shared" si="164"/>
        <v>Documentos de texto (Word, PDF, TXT).</v>
      </c>
      <c r="AQ461" s="4" t="s">
        <v>6435</v>
      </c>
      <c r="AR461" s="4" t="str">
        <f t="shared" si="165"/>
        <v>Informes de gestión de avance de ejecución</v>
      </c>
      <c r="AS461" s="4" t="s">
        <v>6435</v>
      </c>
      <c r="AT461" s="4">
        <f t="shared" si="166"/>
        <v>2019</v>
      </c>
      <c r="AU461" s="4" t="s">
        <v>6435</v>
      </c>
      <c r="AV461" s="4">
        <f t="shared" si="167"/>
        <v>0</v>
      </c>
      <c r="AW461" s="4" t="s">
        <v>6435</v>
      </c>
      <c r="AX461" s="4" t="str">
        <f t="shared" si="168"/>
        <v>Secretaría de Movilidad</v>
      </c>
      <c r="AY461" s="4" t="s">
        <v>6435</v>
      </c>
      <c r="AZ461" s="4" t="str">
        <f t="shared" si="169"/>
        <v>Secretaría de Movilidad</v>
      </c>
      <c r="BA461" s="4" t="s">
        <v>6435</v>
      </c>
      <c r="BB461" s="4" t="str">
        <f t="shared" si="170"/>
        <v>Documentos de texto (Word, PDF, TXT).</v>
      </c>
      <c r="BC461" s="4" t="s">
        <v>6435</v>
      </c>
      <c r="BD461" s="4" t="str">
        <f t="shared" si="171"/>
        <v>Registros admnistrativos</v>
      </c>
      <c r="BE461" s="4" t="s">
        <v>6435</v>
      </c>
      <c r="BF461" s="4" t="str">
        <f t="shared" si="172"/>
        <v>Subsecretaría Técnica</v>
      </c>
      <c r="BG461" s="4" t="s">
        <v>6437</v>
      </c>
      <c r="BH461" s="4" t="str">
        <f t="shared" si="173"/>
        <v>("4.1.1.8","Política pública de renovación vehicular formulada, aprobada y con un plan de acción para su ejecución","Hace referencia a la creación de una propuesta
de implementación de Política Pública
Municipal y Regional para la renovación
vehicular con baja y cero","Formular una  propuesta de implementación de política pública para la ciudad de Medellín orientada  a promover e incentivar  la renovación de la flota vehicular   para el mejoramiento de la calidad en la operación y la contribución en la conservación del medio ambiente  y la seguridad vial","Artículos 2, 24, 333, y 365 de Constitución Política de Colombia
Ley 105 de 1993
Ley 336 de 1996 
Conpes 3579 de 2009
Ley 1964 de 2019
Resolución 186 de 2012
Decreto 2909 de diciembre de 2013
Ley 1715 de 2014
Actualmente existe la Ley 1964 de 2019
Acuerdo Municipal 44 de 2015 el Concejo
Municipal aprobó: “La estrategia para la
promoción y masificación de la movilidad
eléctrica en el municipio de Medellín
","V1","V1: número de políticas publicas formuladas","Creciente","Anual","Acto  administrativo de la Secretaría de Movilidad
","Documentos de texto (Word, PDF, TXT).","Informes de gestión de avance de ejecución</v>
      </c>
      <c r="BI461" s="4" t="str">
        <f t="shared" si="174"/>
        <v>","2019","0","Secretaría de Movilidad","Secretaría de Movilidad","Documentos de texto (Word, PDF, TXT).","Registros admnistrativos","Subsecretaría Técnica),</v>
      </c>
      <c r="BJ461" s="4" t="str">
        <f t="shared" si="175"/>
        <v>("4.1.1.8","Política pública de renovación vehicular formulada, aprobada y con un plan de acción para su ejecución","Hace referencia a la creación de una propuesta
de implementación de Política Pública
Municipal y Regional para la renovación
vehicular con baja y cero","Formular una  propuesta de implementación de política pública para la ciudad de Medellín orientada  a promover e incentivar  la renovación de la flota vehicular   para el mejoramiento de la calidad en la operación y la contribución en la conservación del medio ambiente  y la seguridad vial","Artículos 2, 24, 333, y 365 de Constitución Política de Colombia
Ley 105 de 1993
Ley 336 de 1996 
Conpes 3579 de 2009
Ley 1964 de 2019
Resolución 186 de 2012
Decreto 2909 de diciembre de 2013
Ley 1715 de 2014
Actualmente existe la Ley 1964 de 2019
Acuerdo Municipal 44 de 2015 el Concejo
Municipal aprobó: “La estrategia para la
promoción y masificación de la movilidad
eléctrica en el municipio de Medellín
","V1","V1: número de políticas publicas formuladas","Creciente","Anual","Acto  administrativo de la Secretaría de Movilidad
","Documentos de texto (Word, PDF, TXT).","Informes de gestión de avance de ejecución","2019","0","Secretaría de Movilidad","Secretaría de Movilidad","Documentos de texto (Word, PDF, TXT).","Registros admnistrativos","Subsecretaría Técnica),</v>
      </c>
    </row>
    <row r="462" spans="1:62" x14ac:dyDescent="0.2">
      <c r="A462" s="5" t="s">
        <v>460</v>
      </c>
      <c r="B462" s="6" t="s">
        <v>6072</v>
      </c>
      <c r="C462" s="15" t="s">
        <v>3382</v>
      </c>
      <c r="D462" s="15" t="s">
        <v>3383</v>
      </c>
      <c r="E462" s="15" t="s">
        <v>3384</v>
      </c>
      <c r="F462" s="15" t="s">
        <v>3385</v>
      </c>
      <c r="G462" s="15" t="s">
        <v>3386</v>
      </c>
      <c r="H462" s="15" t="s">
        <v>819</v>
      </c>
      <c r="I462" s="15" t="s">
        <v>856</v>
      </c>
      <c r="J462" s="15" t="s">
        <v>3387</v>
      </c>
      <c r="K462" s="15" t="s">
        <v>3388</v>
      </c>
      <c r="L462" s="15" t="s">
        <v>3389</v>
      </c>
      <c r="M462" s="15">
        <v>2019</v>
      </c>
      <c r="N462" s="15"/>
      <c r="O462" s="15" t="s">
        <v>3390</v>
      </c>
      <c r="P462" s="15" t="s">
        <v>3391</v>
      </c>
      <c r="Q462" s="15" t="s">
        <v>3392</v>
      </c>
      <c r="R462" s="15" t="s">
        <v>3393</v>
      </c>
      <c r="S462" s="15" t="s">
        <v>3394</v>
      </c>
      <c r="U462" s="10" t="s">
        <v>6434</v>
      </c>
      <c r="V462" s="4" t="str">
        <f t="shared" si="154"/>
        <v>4.1.2.1</v>
      </c>
      <c r="W462" s="122" t="s">
        <v>6435</v>
      </c>
      <c r="X462" s="4" t="str">
        <f t="shared" si="155"/>
        <v>Kilómetros de red ciclista diseñados</v>
      </c>
      <c r="Y462" s="4" t="s">
        <v>6435</v>
      </c>
      <c r="Z462" s="4" t="str">
        <f t="shared" si="156"/>
        <v xml:space="preserve">
Consisite en el avance del estudio para desarrollar la prefactibilidad de la línea del metro subterráneo a partir de la etapa de caracterización,  la cual comprende: lectura territorial y análisis de información, definición de trazados y paradas ( a nivel de diseño geométrico), posibilidades tecnológicas, Delimitar área de influencia, análisis de oportunidades urbanas e inmobiliarias, caracterización desarrollos inmobiliarios y estimación de costos de infraestructura
</v>
      </c>
      <c r="AA462" s="4" t="s">
        <v>6435</v>
      </c>
      <c r="AB462" s="4" t="str">
        <f t="shared" si="157"/>
        <v xml:space="preserve">Medir la realización de un Estudio para desarrollar la prefactibilidad de la línea del metro subterráneo en la etapa de  caracterización
</v>
      </c>
      <c r="AC462" s="4" t="s">
        <v>6435</v>
      </c>
      <c r="AD462" s="4" t="str">
        <f t="shared" si="158"/>
        <v>•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v>
      </c>
      <c r="AE462" s="4" t="s">
        <v>6435</v>
      </c>
      <c r="AF462" s="4" t="str">
        <f t="shared" si="159"/>
        <v>V:1</v>
      </c>
      <c r="AG462" s="4" t="s">
        <v>6435</v>
      </c>
      <c r="AH462" s="4" t="str">
        <f t="shared" si="160"/>
        <v>V1: Número de estudios</v>
      </c>
      <c r="AI462" s="4" t="s">
        <v>6435</v>
      </c>
      <c r="AJ462" s="4" t="str">
        <f t="shared" si="161"/>
        <v>Creciente</v>
      </c>
      <c r="AK462" s="4" t="s">
        <v>6435</v>
      </c>
      <c r="AL462" s="4" t="str">
        <f t="shared" si="162"/>
        <v>Anual</v>
      </c>
      <c r="AM462" s="4" t="s">
        <v>6435</v>
      </c>
      <c r="AN462" s="4" t="str">
        <f t="shared" si="163"/>
        <v xml:space="preserve">
Informes interventoría y/o  supervisión de la Secretaría de Movilidad  
Informes de avances de la realización del estudio (Metro)
</v>
      </c>
      <c r="AO462" s="4" t="s">
        <v>6435</v>
      </c>
      <c r="AP462" s="4" t="str">
        <f t="shared" si="164"/>
        <v>Documentos de los Informes presentados</v>
      </c>
      <c r="AQ462" s="4" t="s">
        <v>6435</v>
      </c>
      <c r="AR462" s="4" t="str">
        <f t="shared" si="165"/>
        <v>Medios magnéticos, documentos en Excel, documentos de texto</v>
      </c>
      <c r="AS462" s="4" t="s">
        <v>6435</v>
      </c>
      <c r="AT462" s="4">
        <f t="shared" si="166"/>
        <v>2019</v>
      </c>
      <c r="AU462" s="4" t="s">
        <v>6435</v>
      </c>
      <c r="AV462" s="4">
        <f t="shared" si="167"/>
        <v>0</v>
      </c>
      <c r="AW462" s="4" t="s">
        <v>6435</v>
      </c>
      <c r="AX462" s="4" t="str">
        <f t="shared" si="168"/>
        <v>Secretaría de MOvilidad</v>
      </c>
      <c r="AY462" s="4" t="s">
        <v>6435</v>
      </c>
      <c r="AZ462" s="4" t="str">
        <f t="shared" si="169"/>
        <v>Metro y Secretaría de MOvilidad</v>
      </c>
      <c r="BA462" s="4" t="s">
        <v>6435</v>
      </c>
      <c r="BB462" s="4" t="str">
        <f t="shared" si="170"/>
        <v xml:space="preserve"> PDF , Word y Excel, Audocad, KML</v>
      </c>
      <c r="BC462" s="4" t="s">
        <v>6435</v>
      </c>
      <c r="BD462" s="4" t="str">
        <f t="shared" si="171"/>
        <v>Registros adminsitrativos</v>
      </c>
      <c r="BE462" s="4" t="s">
        <v>6435</v>
      </c>
      <c r="BF462" s="4" t="str">
        <f t="shared" si="172"/>
        <v>Unidad responsable de reportar el avance del indicador:
 Unidad de Planeación y Prospectiva reporta el avance del indicador
Esta ficha se ha diligenciado bajo el supuesto que este proceso lo adelantara el Metro de Medellín  una vez se celebre un convenio interadministrativo entre la SMM y dicha entidad</v>
      </c>
      <c r="BG462" s="4" t="s">
        <v>6437</v>
      </c>
      <c r="BH462" s="4" t="str">
        <f t="shared" si="173"/>
        <v>("4.1.2.1","Kilómetros de red ciclista diseñados","
Consisite en el avance del estudio para desarrollar la prefactibilidad de la línea del metro subterráneo a partir de la etapa de caracterización,  la cual comprende: lectura territorial y análisis de información, definición de trazados y paradas ( a nivel de diseño geométrico), posibilidades tecnológicas, Delimitar área de influencia, análisis de oportunidades urbanas e inmobiliarias, caracterización desarrollos inmobiliarios y estimación de costos de infraestructura
","Medir la realización de un Estudio para desarrollar la prefactibilidad de la línea del metro subterráneo en la etapa de  caracterización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Aburrá).","V:1","V1: Número de estudios","Creciente","Anual","
Informes interventoría y/o  supervisión de la Secretaría de Movilidad  
Informes de avances de la realización del estudio (Metro)
","Documentos de los Informes presentados","Medios magnéticos, documentos en Excel, documentos de texto</v>
      </c>
      <c r="BI462" s="4" t="str">
        <f t="shared" si="174"/>
        <v>","2019","0","Secretaría de MOvilidad","Metro y Secretaría de MOvilidad"," PDF , Word y Excel, Audocad, KML","Registros adminsitrativos","Unidad responsable de reportar el avance del indicador:
 Unidad de Planeación y Prospectiva reporta el avance del indicador
Esta ficha se ha diligenciado bajo el supuesto que este proceso lo adelantara el Metro de Medellín  una vez se celebre un convenio interadministrativo entre la SMM y dicha entidad),</v>
      </c>
      <c r="BJ462" s="4" t="str">
        <f t="shared" si="175"/>
        <v>("4.1.2.1","Kilómetros de red ciclista diseñados","
Consisite en el avance del estudio para desarrollar la prefactibilidad de la línea del metro subterráneo a partir de la etapa de caracterización,  la cual comprende: lectura territorial y análisis de información, definición de trazados y paradas ( a nivel de diseño geométrico), posibilidades tecnológicas, Delimitar área de influencia, análisis de oportunidades urbanas e inmobiliarias, caracterización desarrollos inmobiliarios y estimación de costos de infraestructura
","Medir la realización de un Estudio para desarrollar la prefactibilidad de la línea del metro subterráneo en la etapa de  caracterización
","• Ley 105 de 1993. (Ley de Transporte).
• Ley 336 de 1996. (Estatuto Nacional del Transporte).
• Ley 388 de 1997. (Modifica la Ley 9 de 1989: Planes de desarrollo municipal) Artículos 2 y 3.
• Ley 769 de 2002. (Código Nacional de Tránsito Terrestre). Artículos 1, 3, 6 y 7.
• Ley 1682 de 2013. (Proyectos de infraestructura de transporte).
• Ley 1955 de 2019. (Plan Nacional de Desarrollo 2018 - 2022). Artículos 96, 97 numeral 6, 99, 100, 111, 113 y 306. 
• Pacto por el transporte y la logística para la competitividad y la integración regional. Artículos 2, 3 y anexo de la Ley 1955 de 2019.
• Decreto Nacional 1008 de 2015. (Servicio de transporte público masivo de pasajeros por metro ligero, tren ligero, tranvía y tren-tram).
• Decreto Nacional 1079 de 2015. (Decreto Único Sector Transporte). Título 6: Servicio de transporte público masivo de pasajeros por metro ligero, tren ligero, tranvía y tren-tram.
• Decreto Municipal 883 de 2015. (Estructura de la Administración Municipal). Artículos 303 y 304.
• Acuerdo Municipal 048 de 2018. (Revisión y ajuste a largo plazo del Plan Ordenamiento Territorial). Anexo 6: Programa de ejecución.
• Acuerdo Metropolitana 26 de 2009. (Políticas para la implementación del Sistema Integrado de Transporte del Valle de Aburrá - SITVA).
• Resolución N° 002179 del 26 de mayo de 2006. (Autoridad de transporte para el Sistema de Transporte Masivo tipo Metro y Metrocable en el Valle de Aburrá).","V:1","V1: Número de estudios","Creciente","Anual","
Informes interventoría y/o  supervisión de la Secretaría de Movilidad  
Informes de avances de la realización del estudio (Metro)
","Documentos de los Informes presentados","Medios magnéticos, documentos en Excel, documentos de texto","2019","0","Secretaría de MOvilidad","Metro y Secretaría de MOvilidad"," PDF , Word y Excel, Audocad, KML","Registros adminsitrativos","Unidad responsable de reportar el avance del indicador:
 Unidad de Planeación y Prospectiva reporta el avance del indicador
Esta ficha se ha diligenciado bajo el supuesto que este proceso lo adelantara el Metro de Medellín  una vez se celebre un convenio interadministrativo entre la SMM y dicha entidad),</v>
      </c>
    </row>
    <row r="463" spans="1:62" x14ac:dyDescent="0.2">
      <c r="A463" s="5" t="s">
        <v>461</v>
      </c>
      <c r="B463" s="6" t="s">
        <v>6073</v>
      </c>
      <c r="C463" s="15" t="s">
        <v>3434</v>
      </c>
      <c r="D463" s="15" t="s">
        <v>3435</v>
      </c>
      <c r="E463" s="15" t="s">
        <v>3436</v>
      </c>
      <c r="F463" s="15" t="s">
        <v>817</v>
      </c>
      <c r="G463" s="15" t="s">
        <v>3437</v>
      </c>
      <c r="H463" s="15" t="s">
        <v>819</v>
      </c>
      <c r="I463" s="15" t="s">
        <v>3438</v>
      </c>
      <c r="J463" s="15" t="s">
        <v>3292</v>
      </c>
      <c r="K463" s="15" t="s">
        <v>3439</v>
      </c>
      <c r="L463" s="15" t="s">
        <v>3440</v>
      </c>
      <c r="M463" s="15" t="s">
        <v>1075</v>
      </c>
      <c r="N463" s="15"/>
      <c r="O463" s="15" t="s">
        <v>3292</v>
      </c>
      <c r="P463" s="15" t="s">
        <v>3292</v>
      </c>
      <c r="Q463" s="15" t="s">
        <v>3441</v>
      </c>
      <c r="R463" s="15" t="s">
        <v>897</v>
      </c>
      <c r="S463" s="15" t="s">
        <v>3442</v>
      </c>
      <c r="U463" s="10" t="s">
        <v>6434</v>
      </c>
      <c r="V463" s="4" t="str">
        <f t="shared" si="154"/>
        <v>4.1.2.2</v>
      </c>
      <c r="W463" s="122" t="s">
        <v>6435</v>
      </c>
      <c r="X463" s="4" t="str">
        <f t="shared" si="155"/>
        <v>Guía de intervención con criterios para la movilidad activa con enfoque de género formulada</v>
      </c>
      <c r="Y463" s="4" t="s">
        <v>6435</v>
      </c>
      <c r="Z463" s="4" t="str">
        <f t="shared" si="156"/>
        <v xml:space="preserve">Consiste en la elaboración de una guía para la movilidad activa con enfoque de género incrementando la percepción de seguridad del entorno. </v>
      </c>
      <c r="AA463" s="4" t="s">
        <v>6435</v>
      </c>
      <c r="AB463" s="4" t="str">
        <f t="shared" si="157"/>
        <v>Realizar una guía para la movilidad activa con enfoque de genero, mejorando las condiciones de seguridad del entorno</v>
      </c>
      <c r="AC463" s="4" t="s">
        <v>6435</v>
      </c>
      <c r="AD463" s="4" t="str">
        <f t="shared" si="158"/>
        <v>Manual de Espacio Público 
Plan de Ordenamiento Territorial</v>
      </c>
      <c r="AE463" s="4" t="s">
        <v>6435</v>
      </c>
      <c r="AF463" s="4" t="str">
        <f t="shared" si="159"/>
        <v>V1</v>
      </c>
      <c r="AG463" s="4" t="s">
        <v>6435</v>
      </c>
      <c r="AH463" s="4" t="str">
        <f t="shared" si="160"/>
        <v>V1: Número de guías elaboradas</v>
      </c>
      <c r="AI463" s="4" t="s">
        <v>6435</v>
      </c>
      <c r="AJ463" s="4" t="str">
        <f t="shared" si="161"/>
        <v>Creciente</v>
      </c>
      <c r="AK463" s="4" t="s">
        <v>6435</v>
      </c>
      <c r="AL463" s="4" t="str">
        <f t="shared" si="162"/>
        <v>Cuatrenial</v>
      </c>
      <c r="AM463" s="4" t="s">
        <v>6435</v>
      </c>
      <c r="AN463" s="4" t="str">
        <f t="shared" si="163"/>
        <v>Secretaría de Movilidad</v>
      </c>
      <c r="AO463" s="4" t="s">
        <v>6435</v>
      </c>
      <c r="AP463" s="4" t="str">
        <f t="shared" si="164"/>
        <v>Archivo en pdf o analogo</v>
      </c>
      <c r="AQ463" s="4" t="s">
        <v>6435</v>
      </c>
      <c r="AR463" s="4" t="str">
        <f t="shared" si="165"/>
        <v>Informes, esquemas, criterios de intervención</v>
      </c>
      <c r="AS463" s="4" t="s">
        <v>6435</v>
      </c>
      <c r="AT463" s="4" t="str">
        <f t="shared" si="166"/>
        <v>ND</v>
      </c>
      <c r="AU463" s="4" t="s">
        <v>6435</v>
      </c>
      <c r="AV463" s="4">
        <f t="shared" si="167"/>
        <v>0</v>
      </c>
      <c r="AW463" s="4" t="s">
        <v>6435</v>
      </c>
      <c r="AX463" s="4" t="str">
        <f t="shared" si="168"/>
        <v>Secretaría de Movilidad</v>
      </c>
      <c r="AY463" s="4" t="s">
        <v>6435</v>
      </c>
      <c r="AZ463" s="4" t="str">
        <f t="shared" si="169"/>
        <v>Secretaría de Movilidad</v>
      </c>
      <c r="BA463" s="4" t="s">
        <v>6435</v>
      </c>
      <c r="BB463" s="4" t="str">
        <f t="shared" si="170"/>
        <v xml:space="preserve">Guía </v>
      </c>
      <c r="BC463" s="4" t="s">
        <v>6435</v>
      </c>
      <c r="BD463" s="4" t="str">
        <f t="shared" si="171"/>
        <v>Registros administrativos</v>
      </c>
      <c r="BE463" s="4" t="s">
        <v>6435</v>
      </c>
      <c r="BF463" s="4" t="str">
        <f t="shared" si="172"/>
        <v>Gerencia de Movilidad humana Alejandra Alvarez y Nathaly Estrada</v>
      </c>
      <c r="BG463" s="4" t="s">
        <v>6437</v>
      </c>
      <c r="BH463" s="4" t="str">
        <f t="shared" si="173"/>
        <v>("4.1.2.2","Guía de intervención con criterios para la movilidad activa con enfoque de género formulada","Consiste en la elaboración de una guía para la movilidad activa con enfoque de género incrementando la percepción de seguridad del entorno. ","Realizar una guía para la movilidad activa con enfoque de genero, mejorando las condiciones de seguridad del entorno","Manual de Espacio Público 
Plan de Ordenamiento Territorial","V1","V1: Número de guías elaboradas","Creciente","Cuatrenial","Secretaría de Movilidad","Archivo en pdf o analogo","Informes, esquemas, criterios de intervención</v>
      </c>
      <c r="BI463" s="4" t="str">
        <f t="shared" si="174"/>
        <v>","ND","0","Secretaría de Movilidad","Secretaría de Movilidad","Guía ","Registros administrativos","Gerencia de Movilidad humana Alejandra Alvarez y Nathaly Estrada),</v>
      </c>
      <c r="BJ463" s="4" t="str">
        <f t="shared" si="175"/>
        <v>("4.1.2.2","Guía de intervención con criterios para la movilidad activa con enfoque de género formulada","Consiste en la elaboración de una guía para la movilidad activa con enfoque de género incrementando la percepción de seguridad del entorno. ","Realizar una guía para la movilidad activa con enfoque de genero, mejorando las condiciones de seguridad del entorno","Manual de Espacio Público 
Plan de Ordenamiento Territorial","V1","V1: Número de guías elaboradas","Creciente","Cuatrenial","Secretaría de Movilidad","Archivo en pdf o analogo","Informes, esquemas, criterios de intervención","ND","0","Secretaría de Movilidad","Secretaría de Movilidad","Guía ","Registros administrativos","Gerencia de Movilidad humana Alejandra Alvarez y Nathaly Estrada),</v>
      </c>
    </row>
    <row r="464" spans="1:62" x14ac:dyDescent="0.2">
      <c r="A464" s="5" t="s">
        <v>462</v>
      </c>
      <c r="B464" s="6" t="s">
        <v>6074</v>
      </c>
      <c r="C464" s="15" t="s">
        <v>3443</v>
      </c>
      <c r="D464" s="15" t="s">
        <v>3444</v>
      </c>
      <c r="E464" s="15" t="s">
        <v>3307</v>
      </c>
      <c r="F464" s="15" t="s">
        <v>817</v>
      </c>
      <c r="G464" s="15" t="s">
        <v>3445</v>
      </c>
      <c r="H464" s="15" t="s">
        <v>819</v>
      </c>
      <c r="I464" s="15" t="s">
        <v>856</v>
      </c>
      <c r="J464" s="15" t="s">
        <v>3446</v>
      </c>
      <c r="K464" s="15" t="s">
        <v>3447</v>
      </c>
      <c r="L464" s="15" t="s">
        <v>3448</v>
      </c>
      <c r="M464" s="15">
        <v>2019</v>
      </c>
      <c r="N464" s="15"/>
      <c r="O464" s="15" t="s">
        <v>3292</v>
      </c>
      <c r="P464" s="15" t="s">
        <v>3292</v>
      </c>
      <c r="Q464" s="15" t="s">
        <v>3449</v>
      </c>
      <c r="R464" s="15" t="s">
        <v>897</v>
      </c>
      <c r="S464" s="15" t="s">
        <v>3450</v>
      </c>
      <c r="U464" s="10" t="s">
        <v>6434</v>
      </c>
      <c r="V464" s="4" t="str">
        <f t="shared" si="154"/>
        <v>4.1.2.3</v>
      </c>
      <c r="W464" s="122" t="s">
        <v>6435</v>
      </c>
      <c r="X464" s="4" t="str">
        <f t="shared" si="155"/>
        <v>Puentes viales existentes sobre el Río Medellín diseñados para ser adecuados con accesibilidad universal</v>
      </c>
      <c r="Y464" s="4" t="s">
        <v>6435</v>
      </c>
      <c r="Z464" s="4" t="str">
        <f t="shared" si="156"/>
        <v>Consiste en la adecuación de  infraestructura ciclista y peatonal sobre 3 de los puentes viales existentes que atraviesan el río Aburrá.</v>
      </c>
      <c r="AA464" s="4" t="s">
        <v>6435</v>
      </c>
      <c r="AB464" s="4" t="str">
        <f t="shared" si="157"/>
        <v>Medir el avance en el Diseño de puentes acondicionados para la accesibilidad universal y de ciclistas.</v>
      </c>
      <c r="AC464" s="4" t="s">
        <v>6435</v>
      </c>
      <c r="AD464" s="4" t="str">
        <f t="shared" si="158"/>
        <v>Plan de Ordenamiento Territorial
Plan Maestro Metropolitano de la Bicicleta 2030
Plan Integral para la Gestión de la Calidad del Aire</v>
      </c>
      <c r="AE464" s="4" t="s">
        <v>6435</v>
      </c>
      <c r="AF464" s="4" t="str">
        <f t="shared" si="159"/>
        <v>V1</v>
      </c>
      <c r="AG464" s="4" t="s">
        <v>6435</v>
      </c>
      <c r="AH464" s="4" t="str">
        <f t="shared" si="160"/>
        <v>V1: Número de Puentes diseñados</v>
      </c>
      <c r="AI464" s="4" t="s">
        <v>6435</v>
      </c>
      <c r="AJ464" s="4" t="str">
        <f t="shared" si="161"/>
        <v>Creciente</v>
      </c>
      <c r="AK464" s="4" t="s">
        <v>6435</v>
      </c>
      <c r="AL464" s="4" t="str">
        <f t="shared" si="162"/>
        <v>Anual</v>
      </c>
      <c r="AM464" s="4" t="s">
        <v>6435</v>
      </c>
      <c r="AN464" s="4" t="str">
        <f t="shared" si="163"/>
        <v>Secretaría de movilidad</v>
      </c>
      <c r="AO464" s="4" t="s">
        <v>6435</v>
      </c>
      <c r="AP464" s="4" t="str">
        <f t="shared" si="164"/>
        <v>Archivos magnéticos en formato AutoCad, PDF, hojas de cálculo de Excel y análogos.</v>
      </c>
      <c r="AQ464" s="4" t="s">
        <v>6435</v>
      </c>
      <c r="AR464" s="4" t="str">
        <f t="shared" si="165"/>
        <v xml:space="preserve">Diseños, oficios de aprobación, informes de gestión </v>
      </c>
      <c r="AS464" s="4" t="s">
        <v>6435</v>
      </c>
      <c r="AT464" s="4">
        <f t="shared" si="166"/>
        <v>2019</v>
      </c>
      <c r="AU464" s="4" t="s">
        <v>6435</v>
      </c>
      <c r="AV464" s="4">
        <f t="shared" si="167"/>
        <v>0</v>
      </c>
      <c r="AW464" s="4" t="s">
        <v>6435</v>
      </c>
      <c r="AX464" s="4" t="str">
        <f t="shared" si="168"/>
        <v>Secretaría de Movilidad</v>
      </c>
      <c r="AY464" s="4" t="s">
        <v>6435</v>
      </c>
      <c r="AZ464" s="4" t="str">
        <f t="shared" si="169"/>
        <v>Secretaría de Movilidad</v>
      </c>
      <c r="BA464" s="4" t="s">
        <v>6435</v>
      </c>
      <c r="BB464" s="4" t="str">
        <f t="shared" si="170"/>
        <v xml:space="preserve">Hojas de cálculo Excel, informes PDF o Word </v>
      </c>
      <c r="BC464" s="4" t="s">
        <v>6435</v>
      </c>
      <c r="BD464" s="4" t="str">
        <f t="shared" si="171"/>
        <v>Registros administrativos</v>
      </c>
      <c r="BE464" s="4" t="s">
        <v>6435</v>
      </c>
      <c r="BF464" s="4" t="str">
        <f t="shared" si="172"/>
        <v>Gerencia de movilidad humana, 
Felipe Santiago Castrillón Hincapié</v>
      </c>
      <c r="BG464" s="4" t="s">
        <v>6437</v>
      </c>
      <c r="BH464" s="4" t="str">
        <f t="shared" si="173"/>
        <v xml:space="preserve">("4.1.2.3","Puentes viales existentes sobre el Río Medellín diseñados para ser adecuados con accesibilidad universal","Consiste en la adecuación de  infraestructura ciclista y peatonal sobre 3 de los puentes viales existentes que atraviesan el río Aburrá.","Medir el avance en el Diseño de puentes acondicionados para la accesibilidad universal y de ciclistas.","Plan de Ordenamiento Territorial
Plan Maestro Metropolitano de la Bicicleta 2030
Plan Integral para la Gestión de la Calidad del Aire","V1","V1: Número de Puentes diseñados","Creciente","Anual","Secretaría de movilidad","Archivos magnéticos en formato AutoCad, PDF, hojas de cálculo de Excel y análogos.","Diseños, oficios de aprobación, informes de gestión </v>
      </c>
      <c r="BI464" s="4" t="str">
        <f t="shared" si="174"/>
        <v>","2019","0","Secretaría de Movilidad","Secretaría de Movilidad","Hojas de cálculo Excel, informes PDF o Word ","Registros administrativos","Gerencia de movilidad humana, 
Felipe Santiago Castrillón Hincapié),</v>
      </c>
      <c r="BJ464" s="4" t="str">
        <f t="shared" si="175"/>
        <v>("4.1.2.3","Puentes viales existentes sobre el Río Medellín diseñados para ser adecuados con accesibilidad universal","Consiste en la adecuación de  infraestructura ciclista y peatonal sobre 3 de los puentes viales existentes que atraviesan el río Aburrá.","Medir el avance en el Diseño de puentes acondicionados para la accesibilidad universal y de ciclistas.","Plan de Ordenamiento Territorial
Plan Maestro Metropolitano de la Bicicleta 2030
Plan Integral para la Gestión de la Calidad del Aire","V1","V1: Número de Puentes diseñados","Creciente","Anual","Secretaría de movilidad","Archivos magnéticos en formato AutoCad, PDF, hojas de cálculo de Excel y análogos.","Diseños, oficios de aprobación, informes de gestión ","2019","0","Secretaría de Movilidad","Secretaría de Movilidad","Hojas de cálculo Excel, informes PDF o Word ","Registros administrativos","Gerencia de movilidad humana, 
Felipe Santiago Castrillón Hincapié),</v>
      </c>
    </row>
    <row r="465" spans="1:62" x14ac:dyDescent="0.2">
      <c r="A465" s="5" t="s">
        <v>463</v>
      </c>
      <c r="B465" s="6" t="s">
        <v>6075</v>
      </c>
      <c r="C465" s="15" t="s">
        <v>3451</v>
      </c>
      <c r="D465" s="15" t="s">
        <v>3452</v>
      </c>
      <c r="E465" s="15" t="s">
        <v>3307</v>
      </c>
      <c r="F465" s="15" t="s">
        <v>817</v>
      </c>
      <c r="G465" s="15" t="s">
        <v>3453</v>
      </c>
      <c r="H465" s="15" t="s">
        <v>819</v>
      </c>
      <c r="I465" s="15" t="s">
        <v>856</v>
      </c>
      <c r="J465" s="15" t="s">
        <v>3292</v>
      </c>
      <c r="K465" s="15" t="s">
        <v>3447</v>
      </c>
      <c r="L465" s="15" t="s">
        <v>3454</v>
      </c>
      <c r="M465" s="15" t="s">
        <v>972</v>
      </c>
      <c r="N465" s="15"/>
      <c r="O465" s="15" t="s">
        <v>3292</v>
      </c>
      <c r="P465" s="15" t="s">
        <v>3292</v>
      </c>
      <c r="Q465" s="15" t="s">
        <v>3449</v>
      </c>
      <c r="R465" s="15" t="s">
        <v>897</v>
      </c>
      <c r="S465" s="15" t="s">
        <v>3455</v>
      </c>
      <c r="U465" s="10" t="s">
        <v>6434</v>
      </c>
      <c r="V465" s="4" t="str">
        <f t="shared" si="154"/>
        <v>4.1.2.4</v>
      </c>
      <c r="W465" s="122" t="s">
        <v>6435</v>
      </c>
      <c r="X465" s="4" t="str">
        <f t="shared" si="155"/>
        <v>Estación para la integración ciclista al transporte masivo diseñada</v>
      </c>
      <c r="Y465" s="4" t="s">
        <v>6435</v>
      </c>
      <c r="Z465" s="4" t="str">
        <f t="shared" si="156"/>
        <v>Hace referencia al Diseño de una estación de cicloparqueaderos de integración con el transporte masivo, que mejore la cobertura del servicio y promueva la intermodalidad favoreciendo el viaje de primera y última milla en bicicleta</v>
      </c>
      <c r="AA465" s="4" t="s">
        <v>6435</v>
      </c>
      <c r="AB465" s="4" t="str">
        <f t="shared" si="157"/>
        <v xml:space="preserve">Medir la intervención en una estación del SITVA que cumpla con todos los criterios para una integración ciclista cómoda, segura, coherente y atractiva. </v>
      </c>
      <c r="AC465" s="4" t="s">
        <v>6435</v>
      </c>
      <c r="AD465" s="4" t="str">
        <f t="shared" si="158"/>
        <v>Plan de Ordenamiento Territorial
Plan Maestro Metropolitano de la Bicicleta 2030
Plan Integral para la Gestión de la Calidad del Aire</v>
      </c>
      <c r="AE465" s="4" t="s">
        <v>6435</v>
      </c>
      <c r="AF465" s="4" t="str">
        <f t="shared" si="159"/>
        <v>V1</v>
      </c>
      <c r="AG465" s="4" t="s">
        <v>6435</v>
      </c>
      <c r="AH465" s="4" t="str">
        <f t="shared" si="160"/>
        <v>V1: Número de estaciones diseñadas</v>
      </c>
      <c r="AI465" s="4" t="s">
        <v>6435</v>
      </c>
      <c r="AJ465" s="4" t="str">
        <f t="shared" si="161"/>
        <v>Creciente</v>
      </c>
      <c r="AK465" s="4" t="s">
        <v>6435</v>
      </c>
      <c r="AL465" s="4" t="str">
        <f t="shared" si="162"/>
        <v>Anual</v>
      </c>
      <c r="AM465" s="4" t="s">
        <v>6435</v>
      </c>
      <c r="AN465" s="4" t="str">
        <f t="shared" si="163"/>
        <v>Secretaría de Movilidad</v>
      </c>
      <c r="AO465" s="4" t="s">
        <v>6435</v>
      </c>
      <c r="AP465" s="4" t="str">
        <f t="shared" si="164"/>
        <v>Archivos magnéticos en formato AutoCad, PDF, hojas de cálculo de Excel y análogos.</v>
      </c>
      <c r="AQ465" s="4" t="s">
        <v>6435</v>
      </c>
      <c r="AR465" s="4" t="str">
        <f t="shared" si="165"/>
        <v>Diseños, oficios de aprobación, informes de gestión</v>
      </c>
      <c r="AS465" s="4" t="s">
        <v>6435</v>
      </c>
      <c r="AT465" s="4" t="str">
        <f t="shared" si="166"/>
        <v>N/A</v>
      </c>
      <c r="AU465" s="4" t="s">
        <v>6435</v>
      </c>
      <c r="AV465" s="4">
        <f t="shared" si="167"/>
        <v>0</v>
      </c>
      <c r="AW465" s="4" t="s">
        <v>6435</v>
      </c>
      <c r="AX465" s="4" t="str">
        <f t="shared" si="168"/>
        <v>Secretaría de Movilidad</v>
      </c>
      <c r="AY465" s="4" t="s">
        <v>6435</v>
      </c>
      <c r="AZ465" s="4" t="str">
        <f t="shared" si="169"/>
        <v>Secretaría de Movilidad</v>
      </c>
      <c r="BA465" s="4" t="s">
        <v>6435</v>
      </c>
      <c r="BB465" s="4" t="str">
        <f t="shared" si="170"/>
        <v xml:space="preserve">Hojas de cálculo Excel, informes PDF o Word </v>
      </c>
      <c r="BC465" s="4" t="s">
        <v>6435</v>
      </c>
      <c r="BD465" s="4" t="str">
        <f t="shared" si="171"/>
        <v>Registros administrativos</v>
      </c>
      <c r="BE465" s="4" t="s">
        <v>6435</v>
      </c>
      <c r="BF465" s="4" t="str">
        <f t="shared" si="172"/>
        <v>Gerencia de movilidad humana Nathaly Estrada Benjumea</v>
      </c>
      <c r="BG465" s="4" t="s">
        <v>6437</v>
      </c>
      <c r="BH465" s="4" t="str">
        <f t="shared" si="173"/>
        <v>("4.1.2.4","Estación para la integración ciclista al transporte masivo diseñada","Hace referencia al Diseño de una estación de cicloparqueaderos de integración con el transporte masivo, que mejore la cobertura del servicio y promueva la intermodalidad favoreciendo el viaje de primera y última milla en bicicleta","Medir la intervención en una estación del SITVA que cumpla con todos los criterios para una integración ciclista cómoda, segura, coherente y atractiva. ","Plan de Ordenamiento Territorial
Plan Maestro Metropolitano de la Bicicleta 2030
Plan Integral para la Gestión de la Calidad del Aire","V1","V1: Número de estaciones diseñadas","Creciente","Anual","Secretaría de Movilidad","Archivos magnéticos en formato AutoCad, PDF, hojas de cálculo de Excel y análogos.","Diseños, oficios de aprobación, informes de gestión</v>
      </c>
      <c r="BI465" s="4" t="str">
        <f t="shared" si="174"/>
        <v>","N/A","0","Secretaría de Movilidad","Secretaría de Movilidad","Hojas de cálculo Excel, informes PDF o Word ","Registros administrativos","Gerencia de movilidad humana Nathaly Estrada Benjumea),</v>
      </c>
      <c r="BJ465" s="4" t="str">
        <f t="shared" si="175"/>
        <v>("4.1.2.4","Estación para la integración ciclista al transporte masivo diseñada","Hace referencia al Diseño de una estación de cicloparqueaderos de integración con el transporte masivo, que mejore la cobertura del servicio y promueva la intermodalidad favoreciendo el viaje de primera y última milla en bicicleta","Medir la intervención en una estación del SITVA que cumpla con todos los criterios para una integración ciclista cómoda, segura, coherente y atractiva. ","Plan de Ordenamiento Territorial
Plan Maestro Metropolitano de la Bicicleta 2030
Plan Integral para la Gestión de la Calidad del Aire","V1","V1: Número de estaciones diseñadas","Creciente","Anual","Secretaría de Movilidad","Archivos magnéticos en formato AutoCad, PDF, hojas de cálculo de Excel y análogos.","Diseños, oficios de aprobación, informes de gestión","N/A","0","Secretaría de Movilidad","Secretaría de Movilidad","Hojas de cálculo Excel, informes PDF o Word ","Registros administrativos","Gerencia de movilidad humana Nathaly Estrada Benjumea),</v>
      </c>
    </row>
    <row r="466" spans="1:62" x14ac:dyDescent="0.2">
      <c r="A466" s="5" t="s">
        <v>464</v>
      </c>
      <c r="B466" s="6" t="s">
        <v>6076</v>
      </c>
      <c r="C466" s="15" t="s">
        <v>3456</v>
      </c>
      <c r="D466" s="15" t="s">
        <v>3457</v>
      </c>
      <c r="E466" s="15" t="s">
        <v>3458</v>
      </c>
      <c r="F466" s="15" t="s">
        <v>817</v>
      </c>
      <c r="G466" s="15" t="s">
        <v>3459</v>
      </c>
      <c r="H466" s="15" t="s">
        <v>819</v>
      </c>
      <c r="I466" s="15" t="s">
        <v>3438</v>
      </c>
      <c r="J466" s="82" t="s">
        <v>3460</v>
      </c>
      <c r="K466" s="82" t="s">
        <v>3461</v>
      </c>
      <c r="L466" s="15" t="s">
        <v>3462</v>
      </c>
      <c r="M466" s="15" t="s">
        <v>1075</v>
      </c>
      <c r="N466" s="15"/>
      <c r="O466" s="15" t="s">
        <v>3292</v>
      </c>
      <c r="P466" s="15" t="s">
        <v>3292</v>
      </c>
      <c r="Q466" s="82" t="s">
        <v>3463</v>
      </c>
      <c r="R466" s="15" t="s">
        <v>3464</v>
      </c>
      <c r="S466" s="15" t="s">
        <v>3465</v>
      </c>
      <c r="U466" s="10" t="s">
        <v>6434</v>
      </c>
      <c r="V466" s="4" t="str">
        <f t="shared" si="154"/>
        <v>4.1.2.5</v>
      </c>
      <c r="W466" s="122" t="s">
        <v>6435</v>
      </c>
      <c r="X466" s="4" t="str">
        <f t="shared" si="155"/>
        <v>Red ciclista diseñada, articulada a la red existente para conectar el norte y el sur de la ciudad</v>
      </c>
      <c r="Y466" s="4" t="s">
        <v>6435</v>
      </c>
      <c r="Z466" s="4" t="str">
        <f t="shared" si="156"/>
        <v>Hace referencia al diseño de la conexión de infraestructura ciclista entre el norte y sur de la ciudad que conecte los municipios limitrofes entre ellos y con la centralidad metropolitana</v>
      </c>
      <c r="AA466" s="4" t="s">
        <v>6435</v>
      </c>
      <c r="AB466" s="4" t="str">
        <f t="shared" si="157"/>
        <v>Medir el avance del diseño de una red de cilcorrutas que conecte la ciudad de norte a sur con vía ciclista</v>
      </c>
      <c r="AC466" s="4" t="s">
        <v>6435</v>
      </c>
      <c r="AD466" s="4" t="str">
        <f t="shared" si="158"/>
        <v xml:space="preserve">Plan de Ordenamiento Territorial
Plan Maestro Metropolitano de la Bicicleta 2030
</v>
      </c>
      <c r="AE466" s="4" t="s">
        <v>6435</v>
      </c>
      <c r="AF466" s="4" t="str">
        <f t="shared" si="159"/>
        <v>V1</v>
      </c>
      <c r="AG466" s="4" t="s">
        <v>6435</v>
      </c>
      <c r="AH466" s="4" t="str">
        <f t="shared" si="160"/>
        <v>V1: Kilómetros diseñados</v>
      </c>
      <c r="AI466" s="4" t="s">
        <v>6435</v>
      </c>
      <c r="AJ466" s="4" t="str">
        <f t="shared" si="161"/>
        <v>Creciente</v>
      </c>
      <c r="AK466" s="4" t="s">
        <v>6435</v>
      </c>
      <c r="AL466" s="4" t="str">
        <f t="shared" si="162"/>
        <v>Cuatrenial</v>
      </c>
      <c r="AM466" s="4" t="s">
        <v>6435</v>
      </c>
      <c r="AN466" s="4" t="str">
        <f t="shared" si="163"/>
        <v xml:space="preserve">Secretaría de Movilidad </v>
      </c>
      <c r="AO466" s="4" t="s">
        <v>6435</v>
      </c>
      <c r="AP466" s="4" t="str">
        <f t="shared" si="164"/>
        <v>Archivos magneticos de AutoCad o analogos</v>
      </c>
      <c r="AQ466" s="4" t="s">
        <v>6435</v>
      </c>
      <c r="AR466" s="4" t="str">
        <f t="shared" si="165"/>
        <v>Diseños
Informes de Supervisión
Informes de Gestión</v>
      </c>
      <c r="AS466" s="4" t="s">
        <v>6435</v>
      </c>
      <c r="AT466" s="4" t="str">
        <f t="shared" si="166"/>
        <v>ND</v>
      </c>
      <c r="AU466" s="4" t="s">
        <v>6435</v>
      </c>
      <c r="AV466" s="4">
        <f t="shared" si="167"/>
        <v>0</v>
      </c>
      <c r="AW466" s="4" t="s">
        <v>6435</v>
      </c>
      <c r="AX466" s="4" t="str">
        <f t="shared" si="168"/>
        <v>Secretaría de Movilidad</v>
      </c>
      <c r="AY466" s="4" t="s">
        <v>6435</v>
      </c>
      <c r="AZ466" s="4" t="str">
        <f t="shared" si="169"/>
        <v>Secretaría de Movilidad</v>
      </c>
      <c r="BA466" s="4" t="s">
        <v>6435</v>
      </c>
      <c r="BB466" s="4" t="str">
        <f t="shared" si="170"/>
        <v>Hoja de cálculo y Formato geográfico (GIS)</v>
      </c>
      <c r="BC466" s="4" t="s">
        <v>6435</v>
      </c>
      <c r="BD466" s="4" t="str">
        <f t="shared" si="171"/>
        <v>Regisros administrativos</v>
      </c>
      <c r="BE466" s="4" t="s">
        <v>6435</v>
      </c>
      <c r="BF466" s="4" t="str">
        <f t="shared" si="172"/>
        <v>Gerencia de Movilidad Humana
Juan Manuel Holguín</v>
      </c>
      <c r="BG466" s="4" t="s">
        <v>6437</v>
      </c>
      <c r="BH466" s="4" t="str">
        <f t="shared" si="173"/>
        <v>("4.1.2.5","Red ciclista diseñada, articulada a la red existente para conectar el norte y el sur de la ciudad","Hace referencia al diseño de la conexión de infraestructura ciclista entre el norte y sur de la ciudad que conecte los municipios limitrofes entre ellos y con la centralidad metropolitana","Medir el avance del diseño de una red de cilcorrutas que conecte la ciudad de norte a sur con vía ciclista","Plan de Ordenamiento Territorial
Plan Maestro Metropolitano de la Bicicleta 2030
","V1","V1: Kilómetros diseñados","Creciente","Cuatrenial","Secretaría de Movilidad ","Archivos magneticos de AutoCad o analogos","Diseños
Informes de Supervisión
Informes de Gestión</v>
      </c>
      <c r="BI466" s="4" t="str">
        <f t="shared" si="174"/>
        <v>","ND","0","Secretaría de Movilidad","Secretaría de Movilidad","Hoja de cálculo y Formato geográfico (GIS)","Regisros administrativos","Gerencia de Movilidad Humana
Juan Manuel Holguín),</v>
      </c>
      <c r="BJ466" s="4" t="str">
        <f t="shared" si="175"/>
        <v>("4.1.2.5","Red ciclista diseñada, articulada a la red existente para conectar el norte y el sur de la ciudad","Hace referencia al diseño de la conexión de infraestructura ciclista entre el norte y sur de la ciudad que conecte los municipios limitrofes entre ellos y con la centralidad metropolitana","Medir el avance del diseño de una red de cilcorrutas que conecte la ciudad de norte a sur con vía ciclista","Plan de Ordenamiento Territorial
Plan Maestro Metropolitano de la Bicicleta 2030
","V1","V1: Kilómetros diseñados","Creciente","Cuatrenial","Secretaría de Movilidad ","Archivos magneticos de AutoCad o analogos","Diseños
Informes de Supervisión
Informes de Gestión","ND","0","Secretaría de Movilidad","Secretaría de Movilidad","Hoja de cálculo y Formato geográfico (GIS)","Regisros administrativos","Gerencia de Movilidad Humana
Juan Manuel Holguín),</v>
      </c>
    </row>
    <row r="467" spans="1:62" x14ac:dyDescent="0.2">
      <c r="A467" s="5" t="s">
        <v>465</v>
      </c>
      <c r="B467" s="6" t="s">
        <v>6077</v>
      </c>
      <c r="C467" s="14" t="s">
        <v>3466</v>
      </c>
      <c r="D467" s="14" t="s">
        <v>3467</v>
      </c>
      <c r="E467" s="14" t="s">
        <v>3468</v>
      </c>
      <c r="F467" s="14" t="s">
        <v>1202</v>
      </c>
      <c r="G467" s="14" t="s">
        <v>3469</v>
      </c>
      <c r="H467" s="14" t="s">
        <v>819</v>
      </c>
      <c r="I467" s="14" t="s">
        <v>856</v>
      </c>
      <c r="J467" s="14" t="s">
        <v>2116</v>
      </c>
      <c r="K467" s="14" t="s">
        <v>2117</v>
      </c>
      <c r="L467" s="14" t="s">
        <v>3470</v>
      </c>
      <c r="M467" s="14">
        <v>2019</v>
      </c>
      <c r="N467" s="14"/>
      <c r="O467" s="14" t="s">
        <v>2119</v>
      </c>
      <c r="P467" s="14" t="s">
        <v>2120</v>
      </c>
      <c r="Q467" s="14" t="s">
        <v>3471</v>
      </c>
      <c r="R467" s="14" t="s">
        <v>2122</v>
      </c>
      <c r="S467" s="14" t="s">
        <v>3472</v>
      </c>
      <c r="U467" s="10" t="s">
        <v>6434</v>
      </c>
      <c r="V467" s="4" t="str">
        <f t="shared" si="154"/>
        <v>4.1.2.6</v>
      </c>
      <c r="W467" s="122" t="s">
        <v>6435</v>
      </c>
      <c r="X467" s="4" t="str">
        <f t="shared" si="155"/>
        <v>Andenes rehabilitados y construidos</v>
      </c>
      <c r="Y467" s="4" t="s">
        <v>6435</v>
      </c>
      <c r="Z467" s="4" t="str">
        <f t="shared" si="156"/>
        <v>Construccion y rehabilitación de andenes. seguros e incluyentes que generen conectividad.</v>
      </c>
      <c r="AA467" s="4" t="s">
        <v>6435</v>
      </c>
      <c r="AB467" s="4" t="str">
        <f t="shared" si="157"/>
        <v xml:space="preserve">Medir la longitud de andenes rehabilitados y nuevos construidos para la ciudad con el fin de promover la caminata como modo de transporte </v>
      </c>
      <c r="AC467" s="4" t="s">
        <v>6435</v>
      </c>
      <c r="AD467" s="4" t="str">
        <f t="shared" si="158"/>
        <v>Manual de Espacio Publico MEP. Plan de Ordenamiento Territorial POT</v>
      </c>
      <c r="AE467" s="4" t="s">
        <v>6435</v>
      </c>
      <c r="AF467" s="4" t="str">
        <f t="shared" si="159"/>
        <v>V1+V2</v>
      </c>
      <c r="AG467" s="4" t="s">
        <v>6435</v>
      </c>
      <c r="AH467" s="4" t="str">
        <f t="shared" si="160"/>
        <v>V1: Longitud de metros lineales de anden nuevo construido
V2: Longitud de metros lineales de anden rehabilitado</v>
      </c>
      <c r="AI467" s="4" t="s">
        <v>6435</v>
      </c>
      <c r="AJ467" s="4" t="str">
        <f t="shared" si="161"/>
        <v>Creciente</v>
      </c>
      <c r="AK467" s="4" t="s">
        <v>6435</v>
      </c>
      <c r="AL467" s="4" t="str">
        <f t="shared" si="162"/>
        <v>Anual</v>
      </c>
      <c r="AM467" s="4" t="s">
        <v>6435</v>
      </c>
      <c r="AN467" s="4" t="str">
        <f t="shared" si="163"/>
        <v>Secretaria de Infraestructura Fisica: SIRO</v>
      </c>
      <c r="AO467" s="4" t="s">
        <v>6435</v>
      </c>
      <c r="AP467" s="4" t="str">
        <f t="shared" si="164"/>
        <v>Interna</v>
      </c>
      <c r="AQ467" s="4" t="s">
        <v>6435</v>
      </c>
      <c r="AR467" s="4" t="str">
        <f t="shared" si="165"/>
        <v>Actas de ejecucion
Informe de supervision o interventoria</v>
      </c>
      <c r="AS467" s="4" t="s">
        <v>6435</v>
      </c>
      <c r="AT467" s="4">
        <f t="shared" si="166"/>
        <v>2019</v>
      </c>
      <c r="AU467" s="4" t="s">
        <v>6435</v>
      </c>
      <c r="AV467" s="4">
        <f t="shared" si="167"/>
        <v>0</v>
      </c>
      <c r="AW467" s="4" t="s">
        <v>6435</v>
      </c>
      <c r="AX467" s="4" t="str">
        <f t="shared" si="168"/>
        <v>Secretaria de Infraestructura Fisica. Subsecretaria de Construccion y Mantenimiento</v>
      </c>
      <c r="AY467" s="4" t="s">
        <v>6435</v>
      </c>
      <c r="AZ467" s="4" t="str">
        <f t="shared" si="169"/>
        <v>Secretaria de Infraestructura Fisica. Unidad de Planeación y Prospectiva</v>
      </c>
      <c r="BA467" s="4" t="s">
        <v>6435</v>
      </c>
      <c r="BB467" s="4" t="str">
        <f t="shared" si="170"/>
        <v>Hojas ce Calculo (Excel)
Fotografias digitales
Archivos de georreferenciacion. SHAPE. KMZ o KML</v>
      </c>
      <c r="BC467" s="4" t="s">
        <v>6435</v>
      </c>
      <c r="BD467" s="4" t="str">
        <f t="shared" si="171"/>
        <v>Informes de contratos</v>
      </c>
      <c r="BE467" s="4" t="s">
        <v>6435</v>
      </c>
      <c r="BF467" s="4" t="str">
        <f t="shared" si="172"/>
        <v>Los supervisores de cada contrato de construccion de andenes deberan hacer un registro organizado de la cantidad de metros lineales construidos en cada proyecto y evitar reportar en uno o mas periodos la misma informacion y alimenten un solo archivo para generar el reporte de manera periodica</v>
      </c>
      <c r="BG467" s="4" t="s">
        <v>6437</v>
      </c>
      <c r="BH467" s="4" t="str">
        <f t="shared" si="173"/>
        <v>("4.1.2.6","Andenes rehabilitados y construidos","Construccion y rehabilitación de andenes. seguros e incluyentes que generen conectividad.","Medir la longitud de andenes rehabilitados y nuevos construidos para la ciudad con el fin de promover la caminata como modo de transporte ","Manual de Espacio Publico MEP. Plan de Ordenamiento Territorial POT","V1+V2","V1: Longitud de metros lineales de anden nuevo construido
V2: Longitud de metros lineales de anden rehabilitado","Creciente","Anual","Secretaria de Infraestructura Fisica: SIRO","Interna","Actas de ejecucion
Informe de supervision o interventoria</v>
      </c>
      <c r="BI467" s="4" t="str">
        <f t="shared" si="174"/>
        <v>","2019","0","Secretaria de Infraestructura Fisica. Subsecretaria de Construccion y Mantenimiento","Secretaria de Infraestructura Fisica. Unidad de Planeación y Prospectiva","Hojas ce Calculo (Excel)
Fotografias digitales
Archivos de georreferenciacion. SHAPE. KMZ o KML","Informes de contratos","Los supervisores de cada contrato de construccion de andenes deberan hacer un registro organizado de la cantidad de metros lineales construidos en cada proyecto y evitar reportar en uno o mas periodos la misma informacion y alimenten un solo archivo para generar el reporte de manera periodica),</v>
      </c>
      <c r="BJ467" s="4" t="str">
        <f t="shared" si="175"/>
        <v>("4.1.2.6","Andenes rehabilitados y construidos","Construccion y rehabilitación de andenes. seguros e incluyentes que generen conectividad.","Medir la longitud de andenes rehabilitados y nuevos construidos para la ciudad con el fin de promover la caminata como modo de transporte ","Manual de Espacio Publico MEP. Plan de Ordenamiento Territorial POT","V1+V2","V1: Longitud de metros lineales de anden nuevo construido
V2: Longitud de metros lineales de anden rehabilitado","Creciente","Anual","Secretaria de Infraestructura Fisica: SIRO","Interna","Actas de ejecucion
Informe de supervision o interventoria","2019","0","Secretaria de Infraestructura Fisica. Subsecretaria de Construccion y Mantenimiento","Secretaria de Infraestructura Fisica. Unidad de Planeación y Prospectiva","Hojas ce Calculo (Excel)
Fotografias digitales
Archivos de georreferenciacion. SHAPE. KMZ o KML","Informes de contratos","Los supervisores de cada contrato de construccion de andenes deberan hacer un registro organizado de la cantidad de metros lineales construidos en cada proyecto y evitar reportar en uno o mas periodos la misma informacion y alimenten un solo archivo para generar el reporte de manera periodica),</v>
      </c>
    </row>
    <row r="468" spans="1:62" x14ac:dyDescent="0.2">
      <c r="A468" s="5" t="s">
        <v>466</v>
      </c>
      <c r="B468" s="6" t="s">
        <v>6078</v>
      </c>
      <c r="C468" s="14" t="s">
        <v>3473</v>
      </c>
      <c r="D468" s="14" t="s">
        <v>3474</v>
      </c>
      <c r="E468" s="14" t="s">
        <v>3475</v>
      </c>
      <c r="F468" s="14" t="s">
        <v>817</v>
      </c>
      <c r="G468" s="14" t="s">
        <v>3476</v>
      </c>
      <c r="H468" s="14" t="s">
        <v>819</v>
      </c>
      <c r="I468" s="14" t="s">
        <v>856</v>
      </c>
      <c r="J468" s="14" t="s">
        <v>2116</v>
      </c>
      <c r="K468" s="14" t="s">
        <v>2117</v>
      </c>
      <c r="L468" s="14" t="s">
        <v>3470</v>
      </c>
      <c r="M468" s="14">
        <v>2019</v>
      </c>
      <c r="N468" s="14"/>
      <c r="O468" s="14" t="s">
        <v>2119</v>
      </c>
      <c r="P468" s="14" t="s">
        <v>2120</v>
      </c>
      <c r="Q468" s="14" t="s">
        <v>3471</v>
      </c>
      <c r="R468" s="14" t="s">
        <v>3477</v>
      </c>
      <c r="S468" s="14" t="s">
        <v>3478</v>
      </c>
      <c r="U468" s="10" t="s">
        <v>6434</v>
      </c>
      <c r="V468" s="4" t="str">
        <f t="shared" si="154"/>
        <v>4.1.2.7</v>
      </c>
      <c r="W468" s="122" t="s">
        <v>6435</v>
      </c>
      <c r="X468" s="4" t="str">
        <f t="shared" si="155"/>
        <v>Ciclo infraestructura urbana mantenida</v>
      </c>
      <c r="Y468" s="4" t="s">
        <v>6435</v>
      </c>
      <c r="Z468" s="4" t="str">
        <f t="shared" si="156"/>
        <v>Mantenimiento de la red de cilcorrutas de la ciudad con el fin de prestar un servicio optimo y segridad de los suarios.</v>
      </c>
      <c r="AA468" s="4" t="s">
        <v>6435</v>
      </c>
      <c r="AB468" s="4" t="str">
        <f t="shared" si="157"/>
        <v>Medir la longitud de ciclorrutas existentes mantenidas y recuperadas</v>
      </c>
      <c r="AC468" s="4" t="s">
        <v>6435</v>
      </c>
      <c r="AD468" s="4" t="str">
        <f t="shared" si="158"/>
        <v>Manual de Espacio Publico MEP. Plan de Ordenamiento Territorial POT. Manual de Señalización vial 2015. Normas de EEPPMM</v>
      </c>
      <c r="AE468" s="4" t="s">
        <v>6435</v>
      </c>
      <c r="AF468" s="4" t="str">
        <f t="shared" si="159"/>
        <v>V1</v>
      </c>
      <c r="AG468" s="4" t="s">
        <v>6435</v>
      </c>
      <c r="AH468" s="4" t="str">
        <f t="shared" si="160"/>
        <v>V1: Número de kilómetros lineales de ciclorruta mantenida</v>
      </c>
      <c r="AI468" s="4" t="s">
        <v>6435</v>
      </c>
      <c r="AJ468" s="4" t="str">
        <f t="shared" si="161"/>
        <v>Creciente</v>
      </c>
      <c r="AK468" s="4" t="s">
        <v>6435</v>
      </c>
      <c r="AL468" s="4" t="str">
        <f t="shared" si="162"/>
        <v>Anual</v>
      </c>
      <c r="AM468" s="4" t="s">
        <v>6435</v>
      </c>
      <c r="AN468" s="4" t="str">
        <f t="shared" si="163"/>
        <v>Secretaria de Infraestructura Fisica: SIRO</v>
      </c>
      <c r="AO468" s="4" t="s">
        <v>6435</v>
      </c>
      <c r="AP468" s="4" t="str">
        <f t="shared" si="164"/>
        <v>Interna</v>
      </c>
      <c r="AQ468" s="4" t="s">
        <v>6435</v>
      </c>
      <c r="AR468" s="4" t="str">
        <f t="shared" si="165"/>
        <v>Actas de ejecucion
Informe de supervision o interventoria</v>
      </c>
      <c r="AS468" s="4" t="s">
        <v>6435</v>
      </c>
      <c r="AT468" s="4">
        <f t="shared" si="166"/>
        <v>2019</v>
      </c>
      <c r="AU468" s="4" t="s">
        <v>6435</v>
      </c>
      <c r="AV468" s="4">
        <f t="shared" si="167"/>
        <v>0</v>
      </c>
      <c r="AW468" s="4" t="s">
        <v>6435</v>
      </c>
      <c r="AX468" s="4" t="str">
        <f t="shared" si="168"/>
        <v>Secretaria de Infraestructura Fisica. Subsecretaria de Construccion y Mantenimiento</v>
      </c>
      <c r="AY468" s="4" t="s">
        <v>6435</v>
      </c>
      <c r="AZ468" s="4" t="str">
        <f t="shared" si="169"/>
        <v>Secretaria de Infraestructura Fisica. Unidad de Planeación y Prospectiva</v>
      </c>
      <c r="BA468" s="4" t="s">
        <v>6435</v>
      </c>
      <c r="BB468" s="4" t="str">
        <f t="shared" si="170"/>
        <v>Hojas ce Calculo (Excel)
Fotografias digitales
Archivos de georreferenciacion. SHAPE. KMZ o KML</v>
      </c>
      <c r="BC468" s="4" t="s">
        <v>6435</v>
      </c>
      <c r="BD468" s="4" t="str">
        <f t="shared" si="171"/>
        <v>Registro Administrativo</v>
      </c>
      <c r="BE468" s="4" t="s">
        <v>6435</v>
      </c>
      <c r="BF468" s="4" t="str">
        <f t="shared" si="172"/>
        <v>Interventores y Supervisores de los diferentes contratos de mantenimiento serán los encargados de entregar la información. de acuerdo a los tramos mantenidos. teniendo en cuenta la base de datos de las ciclorrutas existentes. Dicha información será consolidada por el responsable en la SIF.
Cuando sea necesario cambiar algun dispositivo o material que mejore las condiciones y la vida útil de la cicloruta. no es necesario actualizar su valor. pues los mantenimientos de las vías se cargan contablemente como gasto.
SE CORRIGE CIFRA DE META DE 79.05 POR 79.05</v>
      </c>
      <c r="BG468" s="4" t="s">
        <v>6437</v>
      </c>
      <c r="BH468" s="4" t="str">
        <f t="shared" si="173"/>
        <v>("4.1.2.7","Ciclo infraestructura urbana mantenida","Mantenimiento de la red de cilcorrutas de la ciudad con el fin de prestar un servicio optimo y segridad de los suarios.","Medir la longitud de ciclorrutas existentes mantenidas y recuperadas","Manual de Espacio Publico MEP. Plan de Ordenamiento Territorial POT. Manual de Señalización vial 2015. Normas de EEPPMM","V1","V1: Número de kilómetros lineales de ciclorruta mantenida","Creciente","Anual","Secretaria de Infraestructura Fisica: SIRO","Interna","Actas de ejecucion
Informe de supervision o interventoria</v>
      </c>
      <c r="BI468" s="4" t="str">
        <f t="shared" si="174"/>
        <v>","2019","0","Secretaria de Infraestructura Fisica. Subsecretaria de Construccion y Mantenimiento","Secretaria de Infraestructura Fisica. Unidad de Planeación y Prospectiva","Hojas ce Calculo (Excel)
Fotografias digitales
Archivos de georreferenciacion. SHAPE. KMZ o KML","Registro Administrativo","Interventores y Supervisores de los diferentes contratos de mantenimiento serán los encargados de entregar la información. de acuerdo a los tramos mantenidos. teniendo en cuenta la base de datos de las ciclorrutas existentes. Dicha información será consolidada por el responsable en la SIF.
Cuando sea necesario cambiar algun dispositivo o material que mejore las condiciones y la vida útil de la cicloruta. no es necesario actualizar su valor. pues los mantenimientos de las vías se cargan contablemente como gasto.
SE CORRIGE CIFRA DE META DE 79.05 POR 79.05),</v>
      </c>
      <c r="BJ468" s="4" t="str">
        <f t="shared" si="175"/>
        <v>("4.1.2.7","Ciclo infraestructura urbana mantenida","Mantenimiento de la red de cilcorrutas de la ciudad con el fin de prestar un servicio optimo y segridad de los suarios.","Medir la longitud de ciclorrutas existentes mantenidas y recuperadas","Manual de Espacio Publico MEP. Plan de Ordenamiento Territorial POT. Manual de Señalización vial 2015. Normas de EEPPMM","V1","V1: Número de kilómetros lineales de ciclorruta mantenida","Creciente","Anual","Secretaria de Infraestructura Fisica: SIRO","Interna","Actas de ejecucion
Informe de supervision o interventoria","2019","0","Secretaria de Infraestructura Fisica. Subsecretaria de Construccion y Mantenimiento","Secretaria de Infraestructura Fisica. Unidad de Planeación y Prospectiva","Hojas ce Calculo (Excel)
Fotografias digitales
Archivos de georreferenciacion. SHAPE. KMZ o KML","Registro Administrativo","Interventores y Supervisores de los diferentes contratos de mantenimiento serán los encargados de entregar la información. de acuerdo a los tramos mantenidos. teniendo en cuenta la base de datos de las ciclorrutas existentes. Dicha información será consolidada por el responsable en la SIF.
Cuando sea necesario cambiar algun dispositivo o material que mejore las condiciones y la vida útil de la cicloruta. no es necesario actualizar su valor. pues los mantenimientos de las vías se cargan contablemente como gasto.
SE CORRIGE CIFRA DE META DE 79.05 POR 79.05),</v>
      </c>
    </row>
    <row r="469" spans="1:62" x14ac:dyDescent="0.2">
      <c r="A469" s="5" t="s">
        <v>467</v>
      </c>
      <c r="B469" s="6" t="s">
        <v>6079</v>
      </c>
      <c r="C469" s="14" t="s">
        <v>3479</v>
      </c>
      <c r="D469" s="14" t="s">
        <v>3480</v>
      </c>
      <c r="E469" s="14" t="s">
        <v>3481</v>
      </c>
      <c r="F469" s="14" t="s">
        <v>817</v>
      </c>
      <c r="G469" s="15" t="s">
        <v>3482</v>
      </c>
      <c r="H469" s="14" t="s">
        <v>819</v>
      </c>
      <c r="I469" s="14" t="s">
        <v>872</v>
      </c>
      <c r="J469" s="14" t="s">
        <v>2116</v>
      </c>
      <c r="K469" s="14" t="s">
        <v>2117</v>
      </c>
      <c r="L469" s="14" t="s">
        <v>2118</v>
      </c>
      <c r="M469" s="14">
        <v>2019</v>
      </c>
      <c r="N469" s="14"/>
      <c r="O469" s="14" t="s">
        <v>2119</v>
      </c>
      <c r="P469" s="14" t="s">
        <v>2120</v>
      </c>
      <c r="Q469" s="14" t="s">
        <v>2121</v>
      </c>
      <c r="R469" s="14" t="s">
        <v>2122</v>
      </c>
      <c r="S469" s="83" t="s">
        <v>3483</v>
      </c>
      <c r="U469" s="10" t="s">
        <v>6434</v>
      </c>
      <c r="V469" s="4" t="str">
        <f t="shared" si="154"/>
        <v>4.1.2.8</v>
      </c>
      <c r="W469" s="122" t="s">
        <v>6435</v>
      </c>
      <c r="X469" s="4" t="str">
        <f t="shared" si="155"/>
        <v>Ciclo infraestructura construidas</v>
      </c>
      <c r="Y469" s="4" t="s">
        <v>6435</v>
      </c>
      <c r="Z469" s="4" t="str">
        <f t="shared" si="156"/>
        <v>Longitud de ciclorrutas nuevas construidas</v>
      </c>
      <c r="AA469" s="4" t="s">
        <v>6435</v>
      </c>
      <c r="AB469" s="4" t="str">
        <f t="shared" si="157"/>
        <v>Medir la longitud de ciclorrutas nuevas construidas que se incorporan a la red ciclista de la ciudad</v>
      </c>
      <c r="AC469" s="4" t="s">
        <v>6435</v>
      </c>
      <c r="AD469" s="4" t="str">
        <f t="shared" si="158"/>
        <v>POT</v>
      </c>
      <c r="AE469" s="4" t="s">
        <v>6435</v>
      </c>
      <c r="AF469" s="4" t="str">
        <f t="shared" si="159"/>
        <v>V1</v>
      </c>
      <c r="AG469" s="4" t="s">
        <v>6435</v>
      </c>
      <c r="AH469" s="4" t="str">
        <f t="shared" si="160"/>
        <v>V1 Longitud de ciclorruta nueva construida</v>
      </c>
      <c r="AI469" s="4" t="s">
        <v>6435</v>
      </c>
      <c r="AJ469" s="4" t="str">
        <f t="shared" si="161"/>
        <v>Creciente</v>
      </c>
      <c r="AK469" s="4" t="s">
        <v>6435</v>
      </c>
      <c r="AL469" s="4" t="str">
        <f t="shared" si="162"/>
        <v>Semestral</v>
      </c>
      <c r="AM469" s="4" t="s">
        <v>6435</v>
      </c>
      <c r="AN469" s="4" t="str">
        <f t="shared" si="163"/>
        <v>Secretaria de Infraestructura Fisica: SIRO</v>
      </c>
      <c r="AO469" s="4" t="s">
        <v>6435</v>
      </c>
      <c r="AP469" s="4" t="str">
        <f t="shared" si="164"/>
        <v>Interna</v>
      </c>
      <c r="AQ469" s="4" t="s">
        <v>6435</v>
      </c>
      <c r="AR469" s="4" t="str">
        <f t="shared" si="165"/>
        <v>Sitio de ejecución (campo)</v>
      </c>
      <c r="AS469" s="4" t="s">
        <v>6435</v>
      </c>
      <c r="AT469" s="4">
        <f t="shared" si="166"/>
        <v>2019</v>
      </c>
      <c r="AU469" s="4" t="s">
        <v>6435</v>
      </c>
      <c r="AV469" s="4">
        <f t="shared" si="167"/>
        <v>0</v>
      </c>
      <c r="AW469" s="4" t="s">
        <v>6435</v>
      </c>
      <c r="AX469" s="4" t="str">
        <f t="shared" si="168"/>
        <v>Secretaria de Infraestructura Fisica. Subsecretaria de Construccion y Mantenimiento</v>
      </c>
      <c r="AY469" s="4" t="s">
        <v>6435</v>
      </c>
      <c r="AZ469" s="4" t="str">
        <f t="shared" si="169"/>
        <v>Secretaria de Infraestructura Fisica. Unidad de Planeación y Prospectiva</v>
      </c>
      <c r="BA469" s="4" t="s">
        <v>6435</v>
      </c>
      <c r="BB469" s="4" t="str">
        <f t="shared" si="170"/>
        <v>Plataforma SIRO</v>
      </c>
      <c r="BC469" s="4" t="s">
        <v>6435</v>
      </c>
      <c r="BD469" s="4" t="str">
        <f t="shared" si="171"/>
        <v>Informes de contratos</v>
      </c>
      <c r="BE469" s="4" t="s">
        <v>6435</v>
      </c>
      <c r="BF469" s="4" t="str">
        <f t="shared" si="172"/>
        <v>Se modifica meta (30 kilómetros)</v>
      </c>
      <c r="BG469" s="4" t="s">
        <v>6437</v>
      </c>
      <c r="BH469" s="4" t="str">
        <f t="shared" si="173"/>
        <v>("4.1.2.8","Ciclo infraestructura construidas","Longitud de ciclorrutas nuevas construidas","Medir la longitud de ciclorrutas nuevas construidas que se incorporan a la red ciclista de la ciudad","POT","V1","V1 Longitud de ciclorruta nueva construida","Creciente","Semestral","Secretaria de Infraestructura Fisica: SIRO","Interna","Sitio de ejecución (campo)</v>
      </c>
      <c r="BI469" s="4" t="str">
        <f t="shared" si="174"/>
        <v>","2019","0","Secretaria de Infraestructura Fisica. Subsecretaria de Construccion y Mantenimiento","Secretaria de Infraestructura Fisica. Unidad de Planeación y Prospectiva","Plataforma SIRO","Informes de contratos","Se modifica meta (30 kilómetros)),</v>
      </c>
      <c r="BJ469" s="4" t="str">
        <f t="shared" si="175"/>
        <v>("4.1.2.8","Ciclo infraestructura construidas","Longitud de ciclorrutas nuevas construidas","Medir la longitud de ciclorrutas nuevas construidas que se incorporan a la red ciclista de la ciudad","POT","V1","V1 Longitud de ciclorruta nueva construida","Creciente","Semestral","Secretaria de Infraestructura Fisica: SIRO","Interna","Sitio de ejecución (campo)","2019","0","Secretaria de Infraestructura Fisica. Subsecretaria de Construccion y Mantenimiento","Secretaria de Infraestructura Fisica. Unidad de Planeación y Prospectiva","Plataforma SIRO","Informes de contratos","Se modifica meta (30 kilómetros)),</v>
      </c>
    </row>
    <row r="470" spans="1:62" x14ac:dyDescent="0.2">
      <c r="A470" s="5" t="s">
        <v>468</v>
      </c>
      <c r="B470" s="6" t="s">
        <v>6080</v>
      </c>
      <c r="C470" s="15" t="s">
        <v>3484</v>
      </c>
      <c r="D470" s="15" t="s">
        <v>3485</v>
      </c>
      <c r="E470" s="15" t="s">
        <v>3307</v>
      </c>
      <c r="F470" s="15" t="s">
        <v>817</v>
      </c>
      <c r="G470" s="15" t="s">
        <v>3486</v>
      </c>
      <c r="H470" s="15" t="s">
        <v>819</v>
      </c>
      <c r="I470" s="15" t="s">
        <v>3438</v>
      </c>
      <c r="J470" s="82" t="s">
        <v>3460</v>
      </c>
      <c r="K470" s="15" t="s">
        <v>3461</v>
      </c>
      <c r="L470" s="15" t="s">
        <v>3462</v>
      </c>
      <c r="M470" s="15">
        <v>2019</v>
      </c>
      <c r="N470" s="15"/>
      <c r="O470" s="15" t="s">
        <v>3292</v>
      </c>
      <c r="P470" s="15" t="s">
        <v>3292</v>
      </c>
      <c r="Q470" s="82" t="s">
        <v>3463</v>
      </c>
      <c r="R470" s="15" t="s">
        <v>3487</v>
      </c>
      <c r="S470" s="15" t="s">
        <v>3465</v>
      </c>
      <c r="U470" s="10" t="s">
        <v>6434</v>
      </c>
      <c r="V470" s="4" t="str">
        <f t="shared" si="154"/>
        <v>4.1.2.9</v>
      </c>
      <c r="W470" s="122" t="s">
        <v>6435</v>
      </c>
      <c r="X470" s="4" t="str">
        <f t="shared" si="155"/>
        <v>Corredor de conexión de la Universidad de Antioquia y la Universidad Nacional (sede El Volador) con la red ciclista existente, diseñado y ejecutado</v>
      </c>
      <c r="Y470" s="4" t="s">
        <v>6435</v>
      </c>
      <c r="Z470" s="4" t="str">
        <f t="shared" si="156"/>
        <v>Hace referencia al Diseño  y la adecuación de la conexión de infraestructura ciclista y espacio público entre la Universidad Nacional de Colombia y la Universidad de Antioquia conectándolo con el espacio urbano y la red ciclista actual</v>
      </c>
      <c r="AA470" s="4" t="s">
        <v>6435</v>
      </c>
      <c r="AB470" s="4" t="str">
        <f t="shared" si="157"/>
        <v>Cuantificar el avance de la conexión de la red ciclista de la ciudad y el Área Metropolitana, con el fin de enlazar el oriente, occidente, norte y sur de la ciudad región, mejorando las condiones del espacio urbano con tratamiento especial de los bordes de las Universidades</v>
      </c>
      <c r="AC470" s="4" t="s">
        <v>6435</v>
      </c>
      <c r="AD470" s="4" t="str">
        <f t="shared" si="158"/>
        <v>Plan de Ordenamiento Territorial
Plan Maestro Metropolitano de la Bicicleta 2030
Plan Integral para la Gestión de la Calidad del Aire</v>
      </c>
      <c r="AE470" s="4" t="s">
        <v>6435</v>
      </c>
      <c r="AF470" s="4" t="str">
        <f t="shared" si="159"/>
        <v>V1</v>
      </c>
      <c r="AG470" s="4" t="s">
        <v>6435</v>
      </c>
      <c r="AH470" s="4" t="str">
        <f t="shared" si="160"/>
        <v>V1: Metros diseñados de red ciclista</v>
      </c>
      <c r="AI470" s="4" t="s">
        <v>6435</v>
      </c>
      <c r="AJ470" s="4" t="str">
        <f t="shared" si="161"/>
        <v>Creciente</v>
      </c>
      <c r="AK470" s="4" t="s">
        <v>6435</v>
      </c>
      <c r="AL470" s="4" t="str">
        <f t="shared" si="162"/>
        <v>Cuatrenial</v>
      </c>
      <c r="AM470" s="4" t="s">
        <v>6435</v>
      </c>
      <c r="AN470" s="4" t="str">
        <f t="shared" si="163"/>
        <v xml:space="preserve">Secretaría de Movilidad </v>
      </c>
      <c r="AO470" s="4" t="s">
        <v>6435</v>
      </c>
      <c r="AP470" s="4" t="str">
        <f t="shared" si="164"/>
        <v>Archivos magneticos de AutoCad o analogos</v>
      </c>
      <c r="AQ470" s="4" t="s">
        <v>6435</v>
      </c>
      <c r="AR470" s="4" t="str">
        <f t="shared" si="165"/>
        <v>Diseños
Informes de Supervisión
Informes de Gestión</v>
      </c>
      <c r="AS470" s="4" t="s">
        <v>6435</v>
      </c>
      <c r="AT470" s="4">
        <f t="shared" si="166"/>
        <v>2019</v>
      </c>
      <c r="AU470" s="4" t="s">
        <v>6435</v>
      </c>
      <c r="AV470" s="4">
        <f t="shared" si="167"/>
        <v>0</v>
      </c>
      <c r="AW470" s="4" t="s">
        <v>6435</v>
      </c>
      <c r="AX470" s="4" t="str">
        <f t="shared" si="168"/>
        <v>Secretaría de Movilidad</v>
      </c>
      <c r="AY470" s="4" t="s">
        <v>6435</v>
      </c>
      <c r="AZ470" s="4" t="str">
        <f t="shared" si="169"/>
        <v>Secretaría de Movilidad</v>
      </c>
      <c r="BA470" s="4" t="s">
        <v>6435</v>
      </c>
      <c r="BB470" s="4" t="str">
        <f t="shared" si="170"/>
        <v>Hoja de cálculo y Formato geográfico (GIS)</v>
      </c>
      <c r="BC470" s="4" t="s">
        <v>6435</v>
      </c>
      <c r="BD470" s="4" t="str">
        <f t="shared" si="171"/>
        <v>Regisros administrativos+AN392;AL392:AM392</v>
      </c>
      <c r="BE470" s="4" t="s">
        <v>6435</v>
      </c>
      <c r="BF470" s="4" t="str">
        <f t="shared" si="172"/>
        <v>Gerencia de Movilidad Humana
Juan Manuel Holguín</v>
      </c>
      <c r="BG470" s="4" t="s">
        <v>6437</v>
      </c>
      <c r="BH470" s="4" t="str">
        <f t="shared" si="173"/>
        <v>("4.1.2.9","Corredor de conexión de la Universidad de Antioquia y la Universidad Nacional (sede El Volador) con la red ciclista existente, diseñado y ejecutado","Hace referencia al Diseño  y la adecuación de la conexión de infraestructura ciclista y espacio público entre la Universidad Nacional de Colombia y la Universidad de Antioquia conectándolo con el espacio urbano y la red ciclista actual","Cuantificar el avance de la conexión de la red ciclista de la ciudad y el Área Metropolitana, con el fin de enlazar el oriente, occidente, norte y sur de la ciudad región, mejorando las condiones del espacio urbano con tratamiento especial de los bordes de las Universidades","Plan de Ordenamiento Territorial
Plan Maestro Metropolitano de la Bicicleta 2030
Plan Integral para la Gestión de la Calidad del Aire","V1","V1: Metros diseñados de red ciclista","Creciente","Cuatrenial","Secretaría de Movilidad ","Archivos magneticos de AutoCad o analogos","Diseños
Informes de Supervisión
Informes de Gestión</v>
      </c>
      <c r="BI470" s="4" t="str">
        <f t="shared" si="174"/>
        <v>","2019","0","Secretaría de Movilidad","Secretaría de Movilidad","Hoja de cálculo y Formato geográfico (GIS)","Regisros administrativos+AN392;AL392:AM392","Gerencia de Movilidad Humana
Juan Manuel Holguín),</v>
      </c>
      <c r="BJ470" s="4" t="str">
        <f t="shared" si="175"/>
        <v>("4.1.2.9","Corredor de conexión de la Universidad de Antioquia y la Universidad Nacional (sede El Volador) con la red ciclista existente, diseñado y ejecutado","Hace referencia al Diseño  y la adecuación de la conexión de infraestructura ciclista y espacio público entre la Universidad Nacional de Colombia y la Universidad de Antioquia conectándolo con el espacio urbano y la red ciclista actual","Cuantificar el avance de la conexión de la red ciclista de la ciudad y el Área Metropolitana, con el fin de enlazar el oriente, occidente, norte y sur de la ciudad región, mejorando las condiones del espacio urbano con tratamiento especial de los bordes de las Universidades","Plan de Ordenamiento Territorial
Plan Maestro Metropolitano de la Bicicleta 2030
Plan Integral para la Gestión de la Calidad del Aire","V1","V1: Metros diseñados de red ciclista","Creciente","Cuatrenial","Secretaría de Movilidad ","Archivos magneticos de AutoCad o analogos","Diseños
Informes de Supervisión
Informes de Gestión","2019","0","Secretaría de Movilidad","Secretaría de Movilidad","Hoja de cálculo y Formato geográfico (GIS)","Regisros administrativos+AN392;AL392:AM392","Gerencia de Movilidad Humana
Juan Manuel Holguín),</v>
      </c>
    </row>
    <row r="471" spans="1:62" x14ac:dyDescent="0.2">
      <c r="A471" s="5" t="s">
        <v>469</v>
      </c>
      <c r="B471" s="6" t="s">
        <v>6081</v>
      </c>
      <c r="C471" s="15" t="s">
        <v>3488</v>
      </c>
      <c r="D471" s="15" t="s">
        <v>3489</v>
      </c>
      <c r="E471" s="15" t="s">
        <v>3490</v>
      </c>
      <c r="F471" s="15" t="s">
        <v>817</v>
      </c>
      <c r="G471" s="15" t="s">
        <v>3491</v>
      </c>
      <c r="H471" s="15" t="s">
        <v>819</v>
      </c>
      <c r="I471" s="15" t="s">
        <v>3438</v>
      </c>
      <c r="J471" s="82" t="s">
        <v>3460</v>
      </c>
      <c r="K471" s="15" t="s">
        <v>3492</v>
      </c>
      <c r="L471" s="15" t="s">
        <v>3493</v>
      </c>
      <c r="M471" s="15" t="s">
        <v>1075</v>
      </c>
      <c r="N471" s="15"/>
      <c r="O471" s="15" t="s">
        <v>3292</v>
      </c>
      <c r="P471" s="15" t="s">
        <v>3292</v>
      </c>
      <c r="Q471" s="82" t="s">
        <v>3494</v>
      </c>
      <c r="R471" s="15" t="s">
        <v>3495</v>
      </c>
      <c r="S471" s="15" t="s">
        <v>3465</v>
      </c>
      <c r="U471" s="10" t="s">
        <v>6434</v>
      </c>
      <c r="V471" s="4" t="str">
        <f t="shared" si="154"/>
        <v>4.1.2.10</v>
      </c>
      <c r="W471" s="122" t="s">
        <v>6435</v>
      </c>
      <c r="X471" s="4" t="str">
        <f t="shared" si="155"/>
        <v>Piloto de cicloparqueadero con carga para bicicletas eléctricas y vehículos de micromovilidad implementado</v>
      </c>
      <c r="Y471" s="4" t="s">
        <v>6435</v>
      </c>
      <c r="Z471" s="4" t="str">
        <f t="shared" si="156"/>
        <v>Hace referencia a la implementación de un cicloparquedero con puntos para recarga de bicicletas electricas y otro tipo de vehículos de micromovilidad</v>
      </c>
      <c r="AA471" s="4" t="s">
        <v>6435</v>
      </c>
      <c r="AB471" s="4" t="str">
        <f t="shared" si="157"/>
        <v>Implementar el primer estacionamiento en el espacio público con recarga para bicicletas électricas y vehículos de micromovilidad</v>
      </c>
      <c r="AC471" s="4" t="s">
        <v>6435</v>
      </c>
      <c r="AD471" s="4" t="str">
        <f t="shared" si="158"/>
        <v>Plan de Ordenamiento Territorial
Plan Maestro Metropolitano de la Bicicleta 2030</v>
      </c>
      <c r="AE471" s="4" t="s">
        <v>6435</v>
      </c>
      <c r="AF471" s="4" t="str">
        <f t="shared" si="159"/>
        <v>V1</v>
      </c>
      <c r="AG471" s="4" t="s">
        <v>6435</v>
      </c>
      <c r="AH471" s="4" t="str">
        <f t="shared" si="160"/>
        <v>V1: Número de cicloparquaderos con carga para bicicletas eléctricas en el espacio público o conglomerado público implementado</v>
      </c>
      <c r="AI471" s="4" t="s">
        <v>6435</v>
      </c>
      <c r="AJ471" s="4" t="str">
        <f t="shared" si="161"/>
        <v>Creciente</v>
      </c>
      <c r="AK471" s="4" t="s">
        <v>6435</v>
      </c>
      <c r="AL471" s="4" t="str">
        <f t="shared" si="162"/>
        <v>Cuatrenial</v>
      </c>
      <c r="AM471" s="4" t="s">
        <v>6435</v>
      </c>
      <c r="AN471" s="4" t="str">
        <f t="shared" si="163"/>
        <v xml:space="preserve">Secretaría de Movilidad </v>
      </c>
      <c r="AO471" s="4" t="s">
        <v>6435</v>
      </c>
      <c r="AP471" s="4" t="str">
        <f t="shared" si="164"/>
        <v>Archivos magneticos de AutoCad o analogos y fotografías</v>
      </c>
      <c r="AQ471" s="4" t="s">
        <v>6435</v>
      </c>
      <c r="AR471" s="4" t="str">
        <f t="shared" si="165"/>
        <v xml:space="preserve">En campo e informes de supervisión y gestión
</v>
      </c>
      <c r="AS471" s="4" t="s">
        <v>6435</v>
      </c>
      <c r="AT471" s="4" t="str">
        <f t="shared" si="166"/>
        <v>ND</v>
      </c>
      <c r="AU471" s="4" t="s">
        <v>6435</v>
      </c>
      <c r="AV471" s="4">
        <f t="shared" si="167"/>
        <v>0</v>
      </c>
      <c r="AW471" s="4" t="s">
        <v>6435</v>
      </c>
      <c r="AX471" s="4" t="str">
        <f t="shared" si="168"/>
        <v>Secretaría de Movilidad</v>
      </c>
      <c r="AY471" s="4" t="s">
        <v>6435</v>
      </c>
      <c r="AZ471" s="4" t="str">
        <f t="shared" si="169"/>
        <v>Secretaría de Movilidad</v>
      </c>
      <c r="BA471" s="4" t="s">
        <v>6435</v>
      </c>
      <c r="BB471" s="4" t="str">
        <f t="shared" si="170"/>
        <v>Planos y Fotografías</v>
      </c>
      <c r="BC471" s="4" t="s">
        <v>6435</v>
      </c>
      <c r="BD471" s="4" t="str">
        <f t="shared" si="171"/>
        <v>Informes de supervisión y fotografías</v>
      </c>
      <c r="BE471" s="4" t="s">
        <v>6435</v>
      </c>
      <c r="BF471" s="4" t="str">
        <f t="shared" si="172"/>
        <v>Gerencia de Movilidad Humana
Juan Manuel Holguín</v>
      </c>
      <c r="BG471" s="4" t="s">
        <v>6437</v>
      </c>
      <c r="BH471" s="4" t="str">
        <f t="shared" si="173"/>
        <v xml:space="preserve">("4.1.2.10","Piloto de cicloparqueadero con carga para bicicletas eléctricas y vehículos de micromovilidad implementado","Hace referencia a la implementación de un cicloparquedero con puntos para recarga de bicicletas electricas y otro tipo de vehículos de micromovilidad","Implementar el primer estacionamiento en el espacio público con recarga para bicicletas électricas y vehículos de micromovilidad","Plan de Ordenamiento Territorial
Plan Maestro Metropolitano de la Bicicleta 2030","V1","V1: Número de cicloparquaderos con carga para bicicletas eléctricas en el espacio público o conglomerado público implementado","Creciente","Cuatrenial","Secretaría de Movilidad ","Archivos magneticos de AutoCad o analogos y fotografías","En campo e informes de supervisión y gestión
</v>
      </c>
      <c r="BI471" s="4" t="str">
        <f t="shared" si="174"/>
        <v>","ND","0","Secretaría de Movilidad","Secretaría de Movilidad","Planos y Fotografías","Informes de supervisión y fotografías","Gerencia de Movilidad Humana
Juan Manuel Holguín),</v>
      </c>
      <c r="BJ471" s="4" t="str">
        <f t="shared" si="175"/>
        <v>("4.1.2.10","Piloto de cicloparqueadero con carga para bicicletas eléctricas y vehículos de micromovilidad implementado","Hace referencia a la implementación de un cicloparquedero con puntos para recarga de bicicletas electricas y otro tipo de vehículos de micromovilidad","Implementar el primer estacionamiento en el espacio público con recarga para bicicletas électricas y vehículos de micromovilidad","Plan de Ordenamiento Territorial
Plan Maestro Metropolitano de la Bicicleta 2030","V1","V1: Número de cicloparquaderos con carga para bicicletas eléctricas en el espacio público o conglomerado público implementado","Creciente","Cuatrenial","Secretaría de Movilidad ","Archivos magneticos de AutoCad o analogos y fotografías","En campo e informes de supervisión y gestión
","ND","0","Secretaría de Movilidad","Secretaría de Movilidad","Planos y Fotografías","Informes de supervisión y fotografías","Gerencia de Movilidad Humana
Juan Manuel Holguín),</v>
      </c>
    </row>
    <row r="472" spans="1:62" x14ac:dyDescent="0.2">
      <c r="A472" s="5" t="s">
        <v>470</v>
      </c>
      <c r="B472" s="6" t="s">
        <v>6082</v>
      </c>
      <c r="C472" s="15" t="s">
        <v>3496</v>
      </c>
      <c r="D472" s="15" t="s">
        <v>3497</v>
      </c>
      <c r="E472" s="15" t="s">
        <v>3307</v>
      </c>
      <c r="F472" s="15" t="s">
        <v>817</v>
      </c>
      <c r="G472" s="15" t="s">
        <v>3498</v>
      </c>
      <c r="H472" s="15" t="s">
        <v>819</v>
      </c>
      <c r="I472" s="15" t="s">
        <v>856</v>
      </c>
      <c r="J472" s="15" t="s">
        <v>3499</v>
      </c>
      <c r="K472" s="15" t="s">
        <v>3500</v>
      </c>
      <c r="L472" s="15" t="s">
        <v>3501</v>
      </c>
      <c r="M472" s="15">
        <v>484</v>
      </c>
      <c r="N472" s="15"/>
      <c r="O472" s="15" t="s">
        <v>3499</v>
      </c>
      <c r="P472" s="15" t="s">
        <v>3499</v>
      </c>
      <c r="Q472" s="15" t="s">
        <v>3502</v>
      </c>
      <c r="R472" s="15" t="s">
        <v>897</v>
      </c>
      <c r="S472" s="15" t="s">
        <v>3503</v>
      </c>
      <c r="U472" s="10" t="s">
        <v>6434</v>
      </c>
      <c r="V472" s="4" t="str">
        <f t="shared" si="154"/>
        <v>4.1.2.11</v>
      </c>
      <c r="W472" s="122" t="s">
        <v>6435</v>
      </c>
      <c r="X472" s="4" t="str">
        <f t="shared" si="155"/>
        <v>Racks de cicloparqueaderos construidos en espacio público y en sedes del conglomerado municipal</v>
      </c>
      <c r="Y472" s="4" t="s">
        <v>6435</v>
      </c>
      <c r="Z472" s="4" t="str">
        <f t="shared" si="156"/>
        <v>Consiste en la construcción de cicloparqueaderos en el espacio público y en sedes del conglomerado público que mejoren la cobertura para el estacionamiento de bicicletas</v>
      </c>
      <c r="AA472" s="4" t="s">
        <v>6435</v>
      </c>
      <c r="AB472" s="4" t="str">
        <f t="shared" si="157"/>
        <v>Medir el número de cicloparqueaderos construidos que mejoren la cobertura de estacionamientos para bicicleta</v>
      </c>
      <c r="AC472" s="4" t="s">
        <v>6435</v>
      </c>
      <c r="AD472" s="4" t="str">
        <f t="shared" si="158"/>
        <v>Plan de Ordenamiento Territorial
Plan Maestro Metropolitano de la Bicicleta 2030
Plan Integral para la Gestión de la Calidad del Aire</v>
      </c>
      <c r="AE472" s="4" t="s">
        <v>6435</v>
      </c>
      <c r="AF472" s="4" t="str">
        <f t="shared" si="159"/>
        <v>V1</v>
      </c>
      <c r="AG472" s="4" t="s">
        <v>6435</v>
      </c>
      <c r="AH472" s="4" t="str">
        <f t="shared" si="160"/>
        <v>V1: Número de cicloparqueaderos construidos en el espacio público o conglomerado público</v>
      </c>
      <c r="AI472" s="4" t="s">
        <v>6435</v>
      </c>
      <c r="AJ472" s="4" t="str">
        <f t="shared" si="161"/>
        <v>Creciente</v>
      </c>
      <c r="AK472" s="4" t="s">
        <v>6435</v>
      </c>
      <c r="AL472" s="4" t="str">
        <f t="shared" si="162"/>
        <v>Anual</v>
      </c>
      <c r="AM472" s="4" t="s">
        <v>6435</v>
      </c>
      <c r="AN472" s="4" t="str">
        <f t="shared" si="163"/>
        <v>Secretaría de Infraestructura</v>
      </c>
      <c r="AO472" s="4" t="s">
        <v>6435</v>
      </c>
      <c r="AP472" s="4" t="str">
        <f t="shared" si="164"/>
        <v>Fotografías, Informes</v>
      </c>
      <c r="AQ472" s="4" t="s">
        <v>6435</v>
      </c>
      <c r="AR472" s="4" t="str">
        <f t="shared" si="165"/>
        <v>Informes de supervisión y de gestión</v>
      </c>
      <c r="AS472" s="4" t="s">
        <v>6435</v>
      </c>
      <c r="AT472" s="4">
        <f t="shared" si="166"/>
        <v>484</v>
      </c>
      <c r="AU472" s="4" t="s">
        <v>6435</v>
      </c>
      <c r="AV472" s="4">
        <f t="shared" si="167"/>
        <v>0</v>
      </c>
      <c r="AW472" s="4" t="s">
        <v>6435</v>
      </c>
      <c r="AX472" s="4" t="str">
        <f t="shared" si="168"/>
        <v>Secretaría de Infraestructura</v>
      </c>
      <c r="AY472" s="4" t="s">
        <v>6435</v>
      </c>
      <c r="AZ472" s="4" t="str">
        <f t="shared" si="169"/>
        <v>Secretaría de Infraestructura</v>
      </c>
      <c r="BA472" s="4" t="s">
        <v>6435</v>
      </c>
      <c r="BB472" s="4" t="str">
        <f t="shared" si="170"/>
        <v>Fotografías y archivos en word y pdf</v>
      </c>
      <c r="BC472" s="4" t="s">
        <v>6435</v>
      </c>
      <c r="BD472" s="4" t="str">
        <f t="shared" si="171"/>
        <v>Registros administrativos</v>
      </c>
      <c r="BE472" s="4" t="s">
        <v>6435</v>
      </c>
      <c r="BF472" s="4" t="str">
        <f t="shared" si="172"/>
        <v xml:space="preserve">Diego Alejandro Monsalve - SIF
</v>
      </c>
      <c r="BG472" s="4" t="s">
        <v>6437</v>
      </c>
      <c r="BH472" s="4" t="str">
        <f t="shared" si="173"/>
        <v>("4.1.2.11","Racks de cicloparqueaderos construidos en espacio público y en sedes del conglomerado municipal","Consiste en la construcción de cicloparqueaderos en el espacio público y en sedes del conglomerado público que mejoren la cobertura para el estacionamiento de bicicletas","Medir el número de cicloparqueaderos construidos que mejoren la cobertura de estacionamientos para bicicleta","Plan de Ordenamiento Territorial
Plan Maestro Metropolitano de la Bicicleta 2030
Plan Integral para la Gestión de la Calidad del Aire","V1","V1: Número de cicloparqueaderos construidos en el espacio público o conglomerado público","Creciente","Anual","Secretaría de Infraestructura","Fotografías, Informes","Informes de supervisión y de gestión</v>
      </c>
      <c r="BI472" s="4" t="str">
        <f t="shared" si="174"/>
        <v>","484","0","Secretaría de Infraestructura","Secretaría de Infraestructura","Fotografías y archivos en word y pdf","Registros administrativos","Diego Alejandro Monsalve - SIF
),</v>
      </c>
      <c r="BJ472" s="4" t="str">
        <f t="shared" si="175"/>
        <v>("4.1.2.11","Racks de cicloparqueaderos construidos en espacio público y en sedes del conglomerado municipal","Consiste en la construcción de cicloparqueaderos en el espacio público y en sedes del conglomerado público que mejoren la cobertura para el estacionamiento de bicicletas","Medir el número de cicloparqueaderos construidos que mejoren la cobertura de estacionamientos para bicicleta","Plan de Ordenamiento Territorial
Plan Maestro Metropolitano de la Bicicleta 2030
Plan Integral para la Gestión de la Calidad del Aire","V1","V1: Número de cicloparqueaderos construidos en el espacio público o conglomerado público","Creciente","Anual","Secretaría de Infraestructura","Fotografías, Informes","Informes de supervisión y de gestión","484","0","Secretaría de Infraestructura","Secretaría de Infraestructura","Fotografías y archivos en word y pdf","Registros administrativos","Diego Alejandro Monsalve - SIF
),</v>
      </c>
    </row>
    <row r="473" spans="1:62" x14ac:dyDescent="0.2">
      <c r="A473" s="5" t="s">
        <v>471</v>
      </c>
      <c r="B473" s="6" t="s">
        <v>6083</v>
      </c>
      <c r="C473" s="15" t="s">
        <v>3504</v>
      </c>
      <c r="D473" s="15" t="s">
        <v>3505</v>
      </c>
      <c r="E473" s="15" t="s">
        <v>3307</v>
      </c>
      <c r="F473" s="15" t="s">
        <v>817</v>
      </c>
      <c r="G473" s="15" t="s">
        <v>3506</v>
      </c>
      <c r="H473" s="15" t="s">
        <v>819</v>
      </c>
      <c r="I473" s="15" t="s">
        <v>3438</v>
      </c>
      <c r="J473" s="15" t="s">
        <v>3292</v>
      </c>
      <c r="K473" s="15" t="s">
        <v>3507</v>
      </c>
      <c r="L473" s="15" t="s">
        <v>3508</v>
      </c>
      <c r="M473" s="15" t="s">
        <v>972</v>
      </c>
      <c r="N473" s="15"/>
      <c r="O473" s="15" t="s">
        <v>3292</v>
      </c>
      <c r="P473" s="15" t="s">
        <v>3292</v>
      </c>
      <c r="Q473" s="15" t="s">
        <v>3509</v>
      </c>
      <c r="R473" s="15" t="s">
        <v>897</v>
      </c>
      <c r="S473" s="15" t="s">
        <v>3510</v>
      </c>
      <c r="U473" s="10" t="s">
        <v>6434</v>
      </c>
      <c r="V473" s="4" t="str">
        <f t="shared" si="154"/>
        <v>4.1.2.12</v>
      </c>
      <c r="W473" s="122" t="s">
        <v>6435</v>
      </c>
      <c r="X473" s="4" t="str">
        <f t="shared" si="155"/>
        <v>Documento técnico que soporte la futura regulación de la micromovilidad formulado</v>
      </c>
      <c r="Y473" s="4" t="s">
        <v>6435</v>
      </c>
      <c r="Z473" s="4" t="str">
        <f t="shared" si="156"/>
        <v>Consiste en la elaboración de un documento técnico de soporte para la regulación de la micromovilidad en la ciudad</v>
      </c>
      <c r="AA473" s="4" t="s">
        <v>6435</v>
      </c>
      <c r="AB473" s="4" t="str">
        <f t="shared" si="157"/>
        <v xml:space="preserve">Elaborar un documento que compile la información y genere los detalles para la regulación de la micromovilidad </v>
      </c>
      <c r="AC473" s="4" t="s">
        <v>6435</v>
      </c>
      <c r="AD473" s="4" t="str">
        <f t="shared" si="158"/>
        <v>Plan de Ordenamiento Territorial
Plan Maestro Metropolitano de la Bicicleta 2030
Plan Integral para la Gestión de la Calidad del Aire</v>
      </c>
      <c r="AE473" s="4" t="s">
        <v>6435</v>
      </c>
      <c r="AF473" s="4" t="str">
        <f t="shared" si="159"/>
        <v>V1</v>
      </c>
      <c r="AG473" s="4" t="s">
        <v>6435</v>
      </c>
      <c r="AH473" s="4" t="str">
        <f t="shared" si="160"/>
        <v>V1: Número de documentos técnicos de soporte formulados para la regulación de la micromovilidad</v>
      </c>
      <c r="AI473" s="4" t="s">
        <v>6435</v>
      </c>
      <c r="AJ473" s="4" t="str">
        <f t="shared" si="161"/>
        <v>Creciente</v>
      </c>
      <c r="AK473" s="4" t="s">
        <v>6435</v>
      </c>
      <c r="AL473" s="4" t="str">
        <f t="shared" si="162"/>
        <v>Cuatrenial</v>
      </c>
      <c r="AM473" s="4" t="s">
        <v>6435</v>
      </c>
      <c r="AN473" s="4" t="str">
        <f t="shared" si="163"/>
        <v>Secretaría de Movilidad</v>
      </c>
      <c r="AO473" s="4" t="s">
        <v>6435</v>
      </c>
      <c r="AP473" s="4" t="str">
        <f t="shared" si="164"/>
        <v>Documentos en pdf y word</v>
      </c>
      <c r="AQ473" s="4" t="s">
        <v>6435</v>
      </c>
      <c r="AR473" s="4" t="str">
        <f t="shared" si="165"/>
        <v xml:space="preserve">Informes </v>
      </c>
      <c r="AS473" s="4" t="s">
        <v>6435</v>
      </c>
      <c r="AT473" s="4" t="str">
        <f t="shared" si="166"/>
        <v>N/A</v>
      </c>
      <c r="AU473" s="4" t="s">
        <v>6435</v>
      </c>
      <c r="AV473" s="4">
        <f t="shared" si="167"/>
        <v>0</v>
      </c>
      <c r="AW473" s="4" t="s">
        <v>6435</v>
      </c>
      <c r="AX473" s="4" t="str">
        <f t="shared" si="168"/>
        <v>Secretaría de Movilidad</v>
      </c>
      <c r="AY473" s="4" t="s">
        <v>6435</v>
      </c>
      <c r="AZ473" s="4" t="str">
        <f t="shared" si="169"/>
        <v>Secretaría de Movilidad</v>
      </c>
      <c r="BA473" s="4" t="s">
        <v>6435</v>
      </c>
      <c r="BB473" s="4" t="str">
        <f t="shared" si="170"/>
        <v>Informes PDF o word</v>
      </c>
      <c r="BC473" s="4" t="s">
        <v>6435</v>
      </c>
      <c r="BD473" s="4" t="str">
        <f t="shared" si="171"/>
        <v>Registros administrativos</v>
      </c>
      <c r="BE473" s="4" t="s">
        <v>6435</v>
      </c>
      <c r="BF473" s="4" t="str">
        <f t="shared" si="172"/>
        <v>Gerencia de movilidad humana</v>
      </c>
      <c r="BG473" s="4" t="s">
        <v>6437</v>
      </c>
      <c r="BH473" s="4" t="str">
        <f t="shared" si="173"/>
        <v xml:space="preserve">("4.1.2.12","Documento técnico que soporte la futura regulación de la micromovilidad formulado","Consiste en la elaboración de un documento técnico de soporte para la regulación de la micromovilidad en la ciudad","Elaborar un documento que compile la información y genere los detalles para la regulación de la micromovilidad ","Plan de Ordenamiento Territorial
Plan Maestro Metropolitano de la Bicicleta 2030
Plan Integral para la Gestión de la Calidad del Aire","V1","V1: Número de documentos técnicos de soporte formulados para la regulación de la micromovilidad","Creciente","Cuatrenial","Secretaría de Movilidad","Documentos en pdf y word","Informes </v>
      </c>
      <c r="BI473" s="4" t="str">
        <f t="shared" si="174"/>
        <v>","N/A","0","Secretaría de Movilidad","Secretaría de Movilidad","Informes PDF o word","Registros administrativos","Gerencia de movilidad humana),</v>
      </c>
      <c r="BJ473" s="4" t="str">
        <f t="shared" si="175"/>
        <v>("4.1.2.12","Documento técnico que soporte la futura regulación de la micromovilidad formulado","Consiste en la elaboración de un documento técnico de soporte para la regulación de la micromovilidad en la ciudad","Elaborar un documento que compile la información y genere los detalles para la regulación de la micromovilidad ","Plan de Ordenamiento Territorial
Plan Maestro Metropolitano de la Bicicleta 2030
Plan Integral para la Gestión de la Calidad del Aire","V1","V1: Número de documentos técnicos de soporte formulados para la regulación de la micromovilidad","Creciente","Cuatrenial","Secretaría de Movilidad","Documentos en pdf y word","Informes ","N/A","0","Secretaría de Movilidad","Secretaría de Movilidad","Informes PDF o word","Registros administrativos","Gerencia de movilidad humana),</v>
      </c>
    </row>
    <row r="474" spans="1:62" x14ac:dyDescent="0.2">
      <c r="A474" s="5" t="s">
        <v>472</v>
      </c>
      <c r="B474" s="6" t="s">
        <v>6084</v>
      </c>
      <c r="C474" s="15" t="s">
        <v>3511</v>
      </c>
      <c r="D474" s="15" t="s">
        <v>3512</v>
      </c>
      <c r="E474" s="15" t="s">
        <v>3307</v>
      </c>
      <c r="F474" s="15" t="s">
        <v>817</v>
      </c>
      <c r="G474" s="15" t="s">
        <v>3513</v>
      </c>
      <c r="H474" s="15" t="s">
        <v>819</v>
      </c>
      <c r="I474" s="15" t="s">
        <v>3438</v>
      </c>
      <c r="J474" s="15" t="s">
        <v>3292</v>
      </c>
      <c r="K474" s="15" t="s">
        <v>3447</v>
      </c>
      <c r="L474" s="15" t="s">
        <v>3454</v>
      </c>
      <c r="M474" s="15" t="s">
        <v>972</v>
      </c>
      <c r="N474" s="15"/>
      <c r="O474" s="15" t="s">
        <v>3292</v>
      </c>
      <c r="P474" s="15" t="s">
        <v>3292</v>
      </c>
      <c r="Q474" s="15" t="s">
        <v>3449</v>
      </c>
      <c r="R474" s="15" t="s">
        <v>897</v>
      </c>
      <c r="S474" s="15" t="s">
        <v>3510</v>
      </c>
      <c r="U474" s="10" t="s">
        <v>6434</v>
      </c>
      <c r="V474" s="4" t="str">
        <f t="shared" si="154"/>
        <v>4.1.2.13</v>
      </c>
      <c r="W474" s="122" t="s">
        <v>6435</v>
      </c>
      <c r="X474" s="4" t="str">
        <f t="shared" si="155"/>
        <v>Piloto de movilidad activa para la zona media y alta pendiente de la ciudad que contemple bicicletas eléctricas, gestionado</v>
      </c>
      <c r="Y474" s="4" t="s">
        <v>6435</v>
      </c>
      <c r="Z474" s="4" t="str">
        <f t="shared" si="156"/>
        <v>Consiste en la gestión de un proyecto Piloto en zanas de media y alta pendiente que ayuden a entender las dinamicas de la movilidad humana en este tipo de circunstancias</v>
      </c>
      <c r="AA474" s="4" t="s">
        <v>6435</v>
      </c>
      <c r="AB474" s="4" t="str">
        <f t="shared" si="157"/>
        <v>Elaborar y gestionar un proyecto Piloto en ladera que ayude a comprender el comportamiento de los usuarios de la movilidad humana</v>
      </c>
      <c r="AC474" s="4" t="s">
        <v>6435</v>
      </c>
      <c r="AD474" s="4" t="str">
        <f t="shared" si="158"/>
        <v>Plan de Ordenamiento Territorial
Plan Maestro Metropolitano de la Bicicleta 2030
Plan Integral para la Gestión de la Calidad del Aire</v>
      </c>
      <c r="AE474" s="4" t="s">
        <v>6435</v>
      </c>
      <c r="AF474" s="4" t="str">
        <f t="shared" si="159"/>
        <v>V1</v>
      </c>
      <c r="AG474" s="4" t="s">
        <v>6435</v>
      </c>
      <c r="AH474" s="4" t="str">
        <f t="shared" si="160"/>
        <v xml:space="preserve">V1: Número de Proyectos Pilotos en media y alta pendiente para la movilidad humana gestionados </v>
      </c>
      <c r="AI474" s="4" t="s">
        <v>6435</v>
      </c>
      <c r="AJ474" s="4" t="str">
        <f t="shared" si="161"/>
        <v>Creciente</v>
      </c>
      <c r="AK474" s="4" t="s">
        <v>6435</v>
      </c>
      <c r="AL474" s="4" t="str">
        <f t="shared" si="162"/>
        <v>Cuatrenial</v>
      </c>
      <c r="AM474" s="4" t="s">
        <v>6435</v>
      </c>
      <c r="AN474" s="4" t="str">
        <f t="shared" si="163"/>
        <v>Secretaría de Movilidad</v>
      </c>
      <c r="AO474" s="4" t="s">
        <v>6435</v>
      </c>
      <c r="AP474" s="4" t="str">
        <f t="shared" si="164"/>
        <v>Archivos magnéticos en formato AutoCad, PDF, hojas de cálculo de Excel y análogos.</v>
      </c>
      <c r="AQ474" s="4" t="s">
        <v>6435</v>
      </c>
      <c r="AR474" s="4" t="str">
        <f t="shared" si="165"/>
        <v>Diseños, oficios de aprobación, informes de gestión</v>
      </c>
      <c r="AS474" s="4" t="s">
        <v>6435</v>
      </c>
      <c r="AT474" s="4" t="str">
        <f t="shared" si="166"/>
        <v>N/A</v>
      </c>
      <c r="AU474" s="4" t="s">
        <v>6435</v>
      </c>
      <c r="AV474" s="4">
        <f t="shared" si="167"/>
        <v>0</v>
      </c>
      <c r="AW474" s="4" t="s">
        <v>6435</v>
      </c>
      <c r="AX474" s="4" t="str">
        <f t="shared" si="168"/>
        <v>Secretaría de Movilidad</v>
      </c>
      <c r="AY474" s="4" t="s">
        <v>6435</v>
      </c>
      <c r="AZ474" s="4" t="str">
        <f t="shared" si="169"/>
        <v>Secretaría de Movilidad</v>
      </c>
      <c r="BA474" s="4" t="s">
        <v>6435</v>
      </c>
      <c r="BB474" s="4" t="str">
        <f t="shared" si="170"/>
        <v xml:space="preserve">Hojas de cálculo Excel, informes PDF o Word </v>
      </c>
      <c r="BC474" s="4" t="s">
        <v>6435</v>
      </c>
      <c r="BD474" s="4" t="str">
        <f t="shared" si="171"/>
        <v>Registros administrativos</v>
      </c>
      <c r="BE474" s="4" t="s">
        <v>6435</v>
      </c>
      <c r="BF474" s="4" t="str">
        <f t="shared" si="172"/>
        <v>Gerencia de movilidad humana</v>
      </c>
      <c r="BG474" s="4" t="s">
        <v>6437</v>
      </c>
      <c r="BH474" s="4" t="str">
        <f t="shared" si="173"/>
        <v>("4.1.2.13","Piloto de movilidad activa para la zona media y alta pendiente de la ciudad que contemple bicicletas eléctricas, gestionado","Consiste en la gestión de un proyecto Piloto en zanas de media y alta pendiente que ayuden a entender las dinamicas de la movilidad humana en este tipo de circunstancias","Elaborar y gestionar un proyecto Piloto en ladera que ayude a comprender el comportamiento de los usuarios de la movilidad humana","Plan de Ordenamiento Territorial
Plan Maestro Metropolitano de la Bicicleta 2030
Plan Integral para la Gestión de la Calidad del Aire","V1","V1: Número de Proyectos Pilotos en media y alta pendiente para la movilidad humana gestionados ","Creciente","Cuatrenial","Secretaría de Movilidad","Archivos magnéticos en formato AutoCad, PDF, hojas de cálculo de Excel y análogos.","Diseños, oficios de aprobación, informes de gestión</v>
      </c>
      <c r="BI474" s="4" t="str">
        <f t="shared" si="174"/>
        <v>","N/A","0","Secretaría de Movilidad","Secretaría de Movilidad","Hojas de cálculo Excel, informes PDF o Word ","Registros administrativos","Gerencia de movilidad humana),</v>
      </c>
      <c r="BJ474" s="4" t="str">
        <f t="shared" si="175"/>
        <v>("4.1.2.13","Piloto de movilidad activa para la zona media y alta pendiente de la ciudad que contemple bicicletas eléctricas, gestionado","Consiste en la gestión de un proyecto Piloto en zanas de media y alta pendiente que ayuden a entender las dinamicas de la movilidad humana en este tipo de circunstancias","Elaborar y gestionar un proyecto Piloto en ladera que ayude a comprender el comportamiento de los usuarios de la movilidad humana","Plan de Ordenamiento Territorial
Plan Maestro Metropolitano de la Bicicleta 2030
Plan Integral para la Gestión de la Calidad del Aire","V1","V1: Número de Proyectos Pilotos en media y alta pendiente para la movilidad humana gestionados ","Creciente","Cuatrenial","Secretaría de Movilidad","Archivos magnéticos en formato AutoCad, PDF, hojas de cálculo de Excel y análogos.","Diseños, oficios de aprobación, informes de gestión","N/A","0","Secretaría de Movilidad","Secretaría de Movilidad","Hojas de cálculo Excel, informes PDF o Word ","Registros administrativos","Gerencia de movilidad humana),</v>
      </c>
    </row>
    <row r="475" spans="1:62" x14ac:dyDescent="0.2">
      <c r="A475" s="5" t="s">
        <v>473</v>
      </c>
      <c r="B475" s="6" t="s">
        <v>6085</v>
      </c>
      <c r="C475" s="15" t="s">
        <v>3514</v>
      </c>
      <c r="D475" s="15" t="s">
        <v>3515</v>
      </c>
      <c r="E475" s="15" t="s">
        <v>3516</v>
      </c>
      <c r="F475" s="15" t="s">
        <v>3517</v>
      </c>
      <c r="G475" s="15" t="s">
        <v>3518</v>
      </c>
      <c r="H475" s="15" t="s">
        <v>819</v>
      </c>
      <c r="I475" s="15" t="s">
        <v>856</v>
      </c>
      <c r="J475" s="15" t="s">
        <v>3519</v>
      </c>
      <c r="K475" s="15" t="s">
        <v>822</v>
      </c>
      <c r="L475" s="15" t="s">
        <v>3520</v>
      </c>
      <c r="M475" s="15">
        <v>2019</v>
      </c>
      <c r="N475" s="15"/>
      <c r="O475" s="15" t="s">
        <v>2075</v>
      </c>
      <c r="P475" s="15" t="s">
        <v>2075</v>
      </c>
      <c r="Q475" s="15" t="s">
        <v>3521</v>
      </c>
      <c r="R475" s="15" t="s">
        <v>3522</v>
      </c>
      <c r="S475" s="15"/>
      <c r="U475" s="10" t="s">
        <v>6434</v>
      </c>
      <c r="V475" s="4" t="str">
        <f t="shared" si="154"/>
        <v>4.1.3.1</v>
      </c>
      <c r="W475" s="122" t="s">
        <v>6435</v>
      </c>
      <c r="X475" s="4" t="str">
        <f t="shared" si="155"/>
        <v>Corredores para la movilidad multimodal formulados</v>
      </c>
      <c r="Y475" s="4" t="s">
        <v>6435</v>
      </c>
      <c r="Z475" s="4" t="str">
        <f t="shared" si="156"/>
        <v>Cuantificación del avance del proceso de caracterización  y formulación de los corredores de la red estructurante definidos en el POT para el transporte multimodal en el marco de la Formulación del Plan Integral de Movilidad Sostenible de Medellín. Fase Formulación Capítulo Oferta Infraestructura.</v>
      </c>
      <c r="AA475" s="4" t="s">
        <v>6435</v>
      </c>
      <c r="AB475" s="4" t="str">
        <f t="shared" si="157"/>
        <v>Medir los avances de la caracterización  y formulación de los corredores  de la red estructurante definidos en el POT para el transporte multimodal.</v>
      </c>
      <c r="AC475" s="4" t="s">
        <v>6435</v>
      </c>
      <c r="AD475" s="4" t="str">
        <f t="shared" si="158"/>
        <v>Acuerdo 48 de 2014
Ley Nacional 1083 de 2006 
Ley Nacional 1955 de 2019
Plan Maestro de Movilidad Acuerdo Metropolitano N° 42 de 2007.</v>
      </c>
      <c r="AE475" s="4" t="s">
        <v>6435</v>
      </c>
      <c r="AF475" s="4" t="str">
        <f t="shared" si="159"/>
        <v>(V1/ V2) *100</v>
      </c>
      <c r="AG475" s="4" t="s">
        <v>6435</v>
      </c>
      <c r="AH475" s="4" t="str">
        <f t="shared" si="160"/>
        <v>V1=Km de corredores formulados
V2=  Km de corredores totales de la red estructurante.</v>
      </c>
      <c r="AI475" s="4" t="s">
        <v>6435</v>
      </c>
      <c r="AJ475" s="4" t="str">
        <f t="shared" si="161"/>
        <v>Creciente</v>
      </c>
      <c r="AK475" s="4" t="s">
        <v>6435</v>
      </c>
      <c r="AL475" s="4" t="str">
        <f t="shared" si="162"/>
        <v>Anual</v>
      </c>
      <c r="AM475" s="4" t="s">
        <v>6435</v>
      </c>
      <c r="AN475" s="4" t="str">
        <f t="shared" si="163"/>
        <v>Departamento Administratvo de Planeación.</v>
      </c>
      <c r="AO475" s="4" t="s">
        <v>6435</v>
      </c>
      <c r="AP475" s="4" t="str">
        <f t="shared" si="164"/>
        <v>Primaria</v>
      </c>
      <c r="AQ475" s="4" t="s">
        <v>6435</v>
      </c>
      <c r="AR475" s="4" t="str">
        <f t="shared" si="165"/>
        <v>Documentos técnicos del desarrollo del proyecto
Cartografía asociada</v>
      </c>
      <c r="AS475" s="4" t="s">
        <v>6435</v>
      </c>
      <c r="AT475" s="4">
        <f t="shared" si="166"/>
        <v>2019</v>
      </c>
      <c r="AU475" s="4" t="s">
        <v>6435</v>
      </c>
      <c r="AV475" s="4">
        <f t="shared" si="167"/>
        <v>0</v>
      </c>
      <c r="AW475" s="4" t="s">
        <v>6435</v>
      </c>
      <c r="AX475" s="4" t="str">
        <f t="shared" si="168"/>
        <v>Departamento Administrativo de Planeación.</v>
      </c>
      <c r="AY475" s="4" t="s">
        <v>6435</v>
      </c>
      <c r="AZ475" s="4" t="str">
        <f t="shared" si="169"/>
        <v>Departamento Administrativo de Planeación.</v>
      </c>
      <c r="BA475" s="4" t="s">
        <v>6435</v>
      </c>
      <c r="BB475" s="4" t="str">
        <f t="shared" si="170"/>
        <v>.doc 
.pdf
.xls
.ppt
 DWG. Shp y GDB. 
otros</v>
      </c>
      <c r="BC475" s="4" t="s">
        <v>6435</v>
      </c>
      <c r="BD475" s="4" t="str">
        <f t="shared" si="171"/>
        <v>Analisis técnicos y espaciales; 
mediciones directas y cartográficas</v>
      </c>
      <c r="BE475" s="4" t="s">
        <v>6435</v>
      </c>
      <c r="BF475" s="4">
        <f t="shared" si="172"/>
        <v>0</v>
      </c>
      <c r="BG475" s="4" t="s">
        <v>6437</v>
      </c>
      <c r="BH475" s="4" t="str">
        <f t="shared" si="173"/>
        <v>("4.1.3.1","Corredores para la movilidad multimodal formulados","Cuantificación del avance del proceso de caracterización  y formulación de los corredores de la red estructurante definidos en el POT para el transporte multimodal en el marco de la Formulación del Plan Integral de Movilidad Sostenible de Medellín. Fase Formulación Capítulo Oferta Infraestructura.","Medir los avances de la caracterización  y formulación de los corredores  de la red estructurante definidos en el POT para el transporte multimodal.","Acuerdo 48 de 2014
Ley Nacional 1083 de 2006 
Ley Nacional 1955 de 2019
Plan Maestro de Movilidad Acuerdo Metropolitano N° 42 de 2007.","(V1/ V2) *100","V1=Km de corredores formulados
V2=  Km de corredores totales de la red estructurante.","Creciente","Anual","Departamento Administratvo de Planeación.","Primaria","Documentos técnicos del desarrollo del proyecto
Cartografía asociada</v>
      </c>
      <c r="BI475" s="4" t="str">
        <f t="shared" si="174"/>
        <v>","2019","0","Departamento Administrativo de Planeación.","Departamento Administrativo de Planeación.",".doc 
.pdf
.xls
.ppt
 DWG. Shp y GDB. 
otros","Analisis técnicos y espaciales; 
mediciones directas y cartográficas","0),</v>
      </c>
      <c r="BJ475" s="4" t="str">
        <f t="shared" si="175"/>
        <v>("4.1.3.1","Corredores para la movilidad multimodal formulados","Cuantificación del avance del proceso de caracterización  y formulación de los corredores de la red estructurante definidos en el POT para el transporte multimodal en el marco de la Formulación del Plan Integral de Movilidad Sostenible de Medellín. Fase Formulación Capítulo Oferta Infraestructura.","Medir los avances de la caracterización  y formulación de los corredores  de la red estructurante definidos en el POT para el transporte multimodal.","Acuerdo 48 de 2014
Ley Nacional 1083 de 2006 
Ley Nacional 1955 de 2019
Plan Maestro de Movilidad Acuerdo Metropolitano N° 42 de 2007.","(V1/ V2) *100","V1=Km de corredores formulados
V2=  Km de corredores totales de la red estructurante.","Creciente","Anual","Departamento Administratvo de Planeación.","Primaria","Documentos técnicos del desarrollo del proyecto
Cartografía asociada","2019","0","Departamento Administrativo de Planeación.","Departamento Administrativo de Planeación.",".doc 
.pdf
.xls
.ppt
 DWG. Shp y GDB. 
otros","Analisis técnicos y espaciales; 
mediciones directas y cartográficas","0),</v>
      </c>
    </row>
    <row r="476" spans="1:62" x14ac:dyDescent="0.2">
      <c r="A476" s="5" t="s">
        <v>474</v>
      </c>
      <c r="B476" s="6" t="s">
        <v>6086</v>
      </c>
      <c r="C476" s="15" t="s">
        <v>3523</v>
      </c>
      <c r="D476" s="15" t="s">
        <v>3524</v>
      </c>
      <c r="E476" s="15" t="s">
        <v>3525</v>
      </c>
      <c r="F476" s="15" t="s">
        <v>817</v>
      </c>
      <c r="G476" s="15" t="s">
        <v>3526</v>
      </c>
      <c r="H476" s="15" t="s">
        <v>819</v>
      </c>
      <c r="I476" s="15" t="s">
        <v>856</v>
      </c>
      <c r="J476" s="15" t="s">
        <v>3527</v>
      </c>
      <c r="K476" s="15" t="s">
        <v>3528</v>
      </c>
      <c r="L476" s="15" t="s">
        <v>3529</v>
      </c>
      <c r="M476" s="15" t="s">
        <v>1126</v>
      </c>
      <c r="N476" s="15"/>
      <c r="O476" s="15" t="s">
        <v>3292</v>
      </c>
      <c r="P476" s="15" t="s">
        <v>3292</v>
      </c>
      <c r="Q476" s="15" t="s">
        <v>3528</v>
      </c>
      <c r="R476" s="15" t="s">
        <v>3433</v>
      </c>
      <c r="S476" s="15" t="s">
        <v>3530</v>
      </c>
      <c r="U476" s="10" t="s">
        <v>6434</v>
      </c>
      <c r="V476" s="4" t="str">
        <f t="shared" si="154"/>
        <v>4.1.3.2</v>
      </c>
      <c r="W476" s="122" t="s">
        <v>6435</v>
      </c>
      <c r="X476" s="4" t="str">
        <f t="shared" si="155"/>
        <v>Mantenimiento y demarcación de señalización vial realizado</v>
      </c>
      <c r="Y476" s="4" t="s">
        <v>6435</v>
      </c>
      <c r="Z476" s="4" t="str">
        <f t="shared" si="156"/>
        <v>Cuantifica la demarcacción y mantenimiento de la señalización vial horizontal (pintura de piso) de las vías de la ciudad de Medellín y sus corregimientos</v>
      </c>
      <c r="AA476" s="4" t="s">
        <v>6435</v>
      </c>
      <c r="AB476" s="4" t="str">
        <f t="shared" si="157"/>
        <v>Medir el número de kilómetros carril de señalización vial horizontal (pintura de piso) de las vias de la ciudad y sus corregimientos</v>
      </c>
      <c r="AC476" s="4" t="s">
        <v>6435</v>
      </c>
      <c r="AD476" s="4" t="str">
        <f t="shared" si="158"/>
        <v>Ley 769 de 2002 Código Nacional de Tránsito
Resolución No. 1885 del 17 de junio de 2015 del Ministerio de Transporte, por la cual se adopta el Manual de Señalización Vial – Dispositivos uniformes para la regulación del tránsito en calles, carreteras y CIC</v>
      </c>
      <c r="AE476" s="4" t="s">
        <v>6435</v>
      </c>
      <c r="AF476" s="4" t="str">
        <f t="shared" si="159"/>
        <v>V1</v>
      </c>
      <c r="AG476" s="4" t="s">
        <v>6435</v>
      </c>
      <c r="AH476" s="4" t="str">
        <f t="shared" si="160"/>
        <v xml:space="preserve">V1: Variable 1 - kilómetros de Vías con señalización en buen estado (Sigla: KVSBE) </v>
      </c>
      <c r="AI476" s="4" t="s">
        <v>6435</v>
      </c>
      <c r="AJ476" s="4" t="str">
        <f t="shared" si="161"/>
        <v>Creciente</v>
      </c>
      <c r="AK476" s="4" t="s">
        <v>6435</v>
      </c>
      <c r="AL476" s="4" t="str">
        <f t="shared" si="162"/>
        <v>Anual</v>
      </c>
      <c r="AM476" s="4" t="s">
        <v>6435</v>
      </c>
      <c r="AN476" s="4" t="str">
        <f t="shared" si="163"/>
        <v>Secretaría de Movilidad
Informes mensuales de interventoria del contrato de obra pública de señalización horizontal, Informes de Supervisión, archivo de Goerreferenciación de la señalización ejecutada por la Cuadrilla de señalización, reporte de la señalización realizada por la Secretaria de Infraestructura</v>
      </c>
      <c r="AO476" s="4" t="s">
        <v>6435</v>
      </c>
      <c r="AP476" s="4" t="str">
        <f t="shared" si="164"/>
        <v>Medio magnéticos, hojas de cálculo (Excel), documentos de texto (Word, PDF, TXT).</v>
      </c>
      <c r="AQ476" s="4" t="s">
        <v>6435</v>
      </c>
      <c r="AR476" s="4" t="str">
        <f t="shared" si="165"/>
        <v>Informes mensuales de interventoria del contrato de obra pública de señalización horizontal, Informes de Supervisión</v>
      </c>
      <c r="AS476" s="4" t="s">
        <v>6435</v>
      </c>
      <c r="AT476" s="4" t="str">
        <f t="shared" si="166"/>
        <v>2016-2019</v>
      </c>
      <c r="AU476" s="4" t="s">
        <v>6435</v>
      </c>
      <c r="AV476" s="4">
        <f t="shared" si="167"/>
        <v>0</v>
      </c>
      <c r="AW476" s="4" t="s">
        <v>6435</v>
      </c>
      <c r="AX476" s="4" t="str">
        <f t="shared" si="168"/>
        <v>Secretaría de Movilidad</v>
      </c>
      <c r="AY476" s="4" t="s">
        <v>6435</v>
      </c>
      <c r="AZ476" s="4" t="str">
        <f t="shared" si="169"/>
        <v>Secretaría de Movilidad</v>
      </c>
      <c r="BA476" s="4" t="s">
        <v>6435</v>
      </c>
      <c r="BB476" s="4" t="str">
        <f t="shared" si="170"/>
        <v>Medio magnéticos, hojas de cálculo (Excel), documentos de texto (Word, PDF, TXT).</v>
      </c>
      <c r="BC476" s="4" t="s">
        <v>6435</v>
      </c>
      <c r="BD476" s="4" t="str">
        <f t="shared" si="171"/>
        <v>Registros admnistrativos</v>
      </c>
      <c r="BE476" s="4" t="s">
        <v>6435</v>
      </c>
      <c r="BF476" s="4" t="str">
        <f t="shared" si="172"/>
        <v>Unidad  responsable de repotar el avance del indicador
Juan Carlos Usuga, Lider de Programa de la Unidad de Circulación</v>
      </c>
      <c r="BG476" s="4" t="s">
        <v>6437</v>
      </c>
      <c r="BH476" s="4" t="str">
        <f t="shared" si="173"/>
        <v>("4.1.3.2","Mantenimiento y demarcación de señalización vial realizado","Cuantifica la demarcacción y mantenimiento de la señalización vial horizontal (pintura de piso) de las vías de la ciudad de Medellín y sus corregimientos","Medir el número de kilómetros carril de señalización vial horizontal (pintura de piso) de las vias de la ciudad y sus corregimientos","Ley 769 de 2002 Código Nacional de Tránsito
Resolución No. 1885 del 17 de junio de 2015 del Ministerio de Transporte, por la cual se adopta el Manual de Señalización Vial – Dispositivos uniformes para la regulación del tránsito en calles, carreteras y CIC","V1","V1: Variable 1 - kilómetros de Vías con señalización en buen estado (Sigla: KVSBE) ","Creciente","Anual","Secretaría de Movilidad
Informes mensuales de interventoria del contrato de obra pública de señalización horizontal, Informes de Supervisión, archivo de Goerreferenciación de la señalización ejecutada por la Cuadrilla de señalización, reporte de la señalización realizada por la Secretaria de Infraestructura","Medio magnéticos, hojas de cálculo (Excel), documentos de texto (Word, PDF, TXT).","Informes mensuales de interventoria del contrato de obra pública de señalización horizontal, Informes de Supervisión</v>
      </c>
      <c r="BI476" s="4" t="str">
        <f t="shared" si="174"/>
        <v>","2016-2019","0","Secretaría de Movilidad","Secretaría de Movilidad","Medio magnéticos, hojas de cálculo (Excel), documentos de texto (Word, PDF, TXT).","Registros admnistrativos","Unidad  responsable de repotar el avance del indicador
Juan Carlos Usuga, Lider de Programa de la Unidad de Circulación),</v>
      </c>
      <c r="BJ476" s="4" t="str">
        <f t="shared" si="175"/>
        <v>("4.1.3.2","Mantenimiento y demarcación de señalización vial realizado","Cuantifica la demarcacción y mantenimiento de la señalización vial horizontal (pintura de piso) de las vías de la ciudad de Medellín y sus corregimientos","Medir el número de kilómetros carril de señalización vial horizontal (pintura de piso) de las vias de la ciudad y sus corregimientos","Ley 769 de 2002 Código Nacional de Tránsito
Resolución No. 1885 del 17 de junio de 2015 del Ministerio de Transporte, por la cual se adopta el Manual de Señalización Vial – Dispositivos uniformes para la regulación del tránsito en calles, carreteras y CIC","V1","V1: Variable 1 - kilómetros de Vías con señalización en buen estado (Sigla: KVSBE) ","Creciente","Anual","Secretaría de Movilidad
Informes mensuales de interventoria del contrato de obra pública de señalización horizontal, Informes de Supervisión, archivo de Goerreferenciación de la señalización ejecutada por la Cuadrilla de señalización, reporte de la señalización realizada por la Secretaria de Infraestructura","Medio magnéticos, hojas de cálculo (Excel), documentos de texto (Word, PDF, TXT).","Informes mensuales de interventoria del contrato de obra pública de señalización horizontal, Informes de Supervisión","2016-2019","0","Secretaría de Movilidad","Secretaría de Movilidad","Medio magnéticos, hojas de cálculo (Excel), documentos de texto (Word, PDF, TXT).","Registros admnistrativos","Unidad  responsable de repotar el avance del indicador
Juan Carlos Usuga, Lider de Programa de la Unidad de Circulación),</v>
      </c>
    </row>
    <row r="477" spans="1:62" x14ac:dyDescent="0.2">
      <c r="A477" s="5" t="s">
        <v>475</v>
      </c>
      <c r="B477" s="6" t="s">
        <v>6087</v>
      </c>
      <c r="C477" s="15" t="s">
        <v>3531</v>
      </c>
      <c r="D477" s="15" t="s">
        <v>3532</v>
      </c>
      <c r="E477" s="15" t="s">
        <v>3533</v>
      </c>
      <c r="F477" s="15" t="s">
        <v>817</v>
      </c>
      <c r="G477" s="15" t="s">
        <v>3534</v>
      </c>
      <c r="H477" s="15" t="s">
        <v>819</v>
      </c>
      <c r="I477" s="15" t="s">
        <v>856</v>
      </c>
      <c r="J477" s="15" t="s">
        <v>3535</v>
      </c>
      <c r="K477" s="15" t="s">
        <v>3536</v>
      </c>
      <c r="L477" s="15" t="s">
        <v>3537</v>
      </c>
      <c r="M477" s="15">
        <v>2019</v>
      </c>
      <c r="N477" s="15" t="s">
        <v>3538</v>
      </c>
      <c r="O477" s="15" t="s">
        <v>3292</v>
      </c>
      <c r="P477" s="15" t="s">
        <v>3292</v>
      </c>
      <c r="Q477" s="15" t="s">
        <v>3539</v>
      </c>
      <c r="R477" s="15" t="s">
        <v>3540</v>
      </c>
      <c r="S477" s="15" t="s">
        <v>3541</v>
      </c>
      <c r="U477" s="10" t="s">
        <v>6434</v>
      </c>
      <c r="V477" s="4" t="str">
        <f t="shared" si="154"/>
        <v>4.1.3.3</v>
      </c>
      <c r="W477" s="122" t="s">
        <v>6435</v>
      </c>
      <c r="X477" s="4" t="str">
        <f t="shared" si="155"/>
        <v>Complementos peatonales y ciclistas en la red semafórica instalados y mantenidos</v>
      </c>
      <c r="Y477" s="4" t="s">
        <v>6435</v>
      </c>
      <c r="Z477" s="4" t="str">
        <f t="shared" si="156"/>
        <v xml:space="preserve">Cuantifica la implementacion de complementos peatonales y/o de Ciclistas para las intersecciones semaforicas que no cuenta con este componente y el mantenimiento de los ya existentes.
</v>
      </c>
      <c r="AA477" s="4" t="s">
        <v>6435</v>
      </c>
      <c r="AB477" s="4" t="str">
        <f t="shared" si="157"/>
        <v>Medir la dotación  y mantenimiento a las intersecciones semaforicas de los componentes necesarios para brindar a los peatones y los ciclistas los elementos de señalizacion semaforica que puedan permitirle uso seguro de la interseccion semáforizada</v>
      </c>
      <c r="AC477" s="4" t="s">
        <v>6435</v>
      </c>
      <c r="AD477" s="4" t="str">
        <f t="shared" si="158"/>
        <v xml:space="preserve">Ley 769 de 2002 Código Nacional de Tránsito
Resolución No. 1885 del 17 de junio de 2015 del Ministerio de Transporte, por la cual se adopta el Manual de Señalización Vial </v>
      </c>
      <c r="AE477" s="4" t="s">
        <v>6435</v>
      </c>
      <c r="AF477" s="4" t="str">
        <f t="shared" si="159"/>
        <v>V1</v>
      </c>
      <c r="AG477" s="4" t="s">
        <v>6435</v>
      </c>
      <c r="AH477" s="4" t="str">
        <f t="shared" si="160"/>
        <v>V1: Cantidad de complementos peatonales y/o de ciclistas implementados y mantenidos</v>
      </c>
      <c r="AI477" s="4" t="s">
        <v>6435</v>
      </c>
      <c r="AJ477" s="4" t="str">
        <f t="shared" si="161"/>
        <v>Creciente</v>
      </c>
      <c r="AK477" s="4" t="s">
        <v>6435</v>
      </c>
      <c r="AL477" s="4" t="str">
        <f t="shared" si="162"/>
        <v>Anual</v>
      </c>
      <c r="AM477" s="4" t="s">
        <v>6435</v>
      </c>
      <c r="AN477" s="4" t="str">
        <f t="shared" si="163"/>
        <v>Informacion de cumpliemnto de las mesta del plan de accion y de desarrollo de laS ecretaría de Movilidad</v>
      </c>
      <c r="AO477" s="4" t="s">
        <v>6435</v>
      </c>
      <c r="AP477" s="4" t="str">
        <f t="shared" si="164"/>
        <v>Documentos de texto (Word, PDF, TXT), Medio magnéticos, hojas de cálculo</v>
      </c>
      <c r="AQ477" s="4" t="s">
        <v>6435</v>
      </c>
      <c r="AR477" s="4" t="str">
        <f t="shared" si="165"/>
        <v>Informes mensuales de interventoria del contrato de obra pública, Informes de Supervisión</v>
      </c>
      <c r="AS477" s="4" t="s">
        <v>6435</v>
      </c>
      <c r="AT477" s="4">
        <f t="shared" si="166"/>
        <v>2019</v>
      </c>
      <c r="AU477" s="4" t="s">
        <v>6435</v>
      </c>
      <c r="AV477" s="4" t="str">
        <f t="shared" si="167"/>
        <v>Número</v>
      </c>
      <c r="AW477" s="4" t="s">
        <v>6435</v>
      </c>
      <c r="AX477" s="4" t="str">
        <f t="shared" si="168"/>
        <v>Secretaría de Movilidad</v>
      </c>
      <c r="AY477" s="4" t="s">
        <v>6435</v>
      </c>
      <c r="AZ477" s="4" t="str">
        <f t="shared" si="169"/>
        <v>Secretaría de Movilidad</v>
      </c>
      <c r="BA477" s="4" t="s">
        <v>6435</v>
      </c>
      <c r="BB477" s="4" t="str">
        <f t="shared" si="170"/>
        <v>Docuemntos en Word. Pdf y/o Hojas de Calculo Excel</v>
      </c>
      <c r="BC477" s="4" t="s">
        <v>6435</v>
      </c>
      <c r="BD477" s="4" t="str">
        <f t="shared" si="171"/>
        <v>Informe de actividades del contrato de Obra, Informes de Supervision</v>
      </c>
      <c r="BE477" s="4" t="s">
        <v>6435</v>
      </c>
      <c r="BF477" s="4" t="str">
        <f t="shared" si="172"/>
        <v>Unidad  responsable de repotar el avance del indicador
Juan Carlos Usuga, Lider de Programa de la Unidad de Circulación 
reprota Luis carlos Marin
Guillermo Gutierrez</v>
      </c>
      <c r="BG477" s="4" t="s">
        <v>6437</v>
      </c>
      <c r="BH477" s="4" t="str">
        <f t="shared" si="173"/>
        <v>("4.1.3.3","Complementos peatonales y ciclistas en la red semafórica instalados y mantenidos","Cuantifica la implementacion de complementos peatonales y/o de Ciclistas para las intersecciones semaforicas que no cuenta con este componente y el mantenimiento de los ya existentes.
","Medir la dotación  y mantenimiento a las intersecciones semaforicas de los componentes necesarios para brindar a los peatones y los ciclistas los elementos de señalizacion semaforica que puedan permitirle uso seguro de la interseccion semáforizada","Ley 769 de 2002 Código Nacional de Tránsito
Resolución No. 1885 del 17 de junio de 2015 del Ministerio de Transporte, por la cual se adopta el Manual de Señalización Vial ","V1","V1: Cantidad de complementos peatonales y/o de ciclistas implementados y mantenidos","Creciente","Anual","Informacion de cumpliemnto de las mesta del plan de accion y de desarrollo de laS ecretaría de Movilidad","Documentos de texto (Word, PDF, TXT), Medio magnéticos, hojas de cálculo","Informes mensuales de interventoria del contrato de obra pública, Informes de Supervisión</v>
      </c>
      <c r="BI477" s="4" t="str">
        <f t="shared" si="174"/>
        <v>","2019","Número","Secretaría de Movilidad","Secretaría de Movilidad","Docuemntos en Word. Pdf y/o Hojas de Calculo Excel","Informe de actividades del contrato de Obra, Informes de Supervision","Unidad  responsable de repotar el avance del indicador
Juan Carlos Usuga, Lider de Programa de la Unidad de Circulación 
reprota Luis carlos Marin
Guillermo Gutierrez),</v>
      </c>
      <c r="BJ477" s="4" t="str">
        <f t="shared" si="175"/>
        <v>("4.1.3.3","Complementos peatonales y ciclistas en la red semafórica instalados y mantenidos","Cuantifica la implementacion de complementos peatonales y/o de Ciclistas para las intersecciones semaforicas que no cuenta con este componente y el mantenimiento de los ya existentes.
","Medir la dotación  y mantenimiento a las intersecciones semaforicas de los componentes necesarios para brindar a los peatones y los ciclistas los elementos de señalizacion semaforica que puedan permitirle uso seguro de la interseccion semáforizada","Ley 769 de 2002 Código Nacional de Tránsito
Resolución No. 1885 del 17 de junio de 2015 del Ministerio de Transporte, por la cual se adopta el Manual de Señalización Vial ","V1","V1: Cantidad de complementos peatonales y/o de ciclistas implementados y mantenidos","Creciente","Anual","Informacion de cumpliemnto de las mesta del plan de accion y de desarrollo de laS ecretaría de Movilidad","Documentos de texto (Word, PDF, TXT), Medio magnéticos, hojas de cálculo","Informes mensuales de interventoria del contrato de obra pública, Informes de Supervisión","2019","Número","Secretaría de Movilidad","Secretaría de Movilidad","Docuemntos en Word. Pdf y/o Hojas de Calculo Excel","Informe de actividades del contrato de Obra, Informes de Supervision","Unidad  responsable de repotar el avance del indicador
Juan Carlos Usuga, Lider de Programa de la Unidad de Circulación 
reprota Luis carlos Marin
Guillermo Gutierrez),</v>
      </c>
    </row>
    <row r="478" spans="1:62" x14ac:dyDescent="0.2">
      <c r="A478" s="5" t="s">
        <v>476</v>
      </c>
      <c r="B478" s="6" t="s">
        <v>6088</v>
      </c>
      <c r="C478" s="15" t="s">
        <v>3542</v>
      </c>
      <c r="D478" s="15" t="s">
        <v>3543</v>
      </c>
      <c r="E478" s="15" t="s">
        <v>3544</v>
      </c>
      <c r="F478" s="15" t="s">
        <v>817</v>
      </c>
      <c r="G478" s="15" t="s">
        <v>3545</v>
      </c>
      <c r="H478" s="15" t="s">
        <v>819</v>
      </c>
      <c r="I478" s="15" t="s">
        <v>856</v>
      </c>
      <c r="J478" s="15" t="s">
        <v>3292</v>
      </c>
      <c r="K478" s="15" t="s">
        <v>3546</v>
      </c>
      <c r="L478" s="15" t="s">
        <v>3547</v>
      </c>
      <c r="M478" s="15">
        <v>2020</v>
      </c>
      <c r="N478" s="15"/>
      <c r="O478" s="15" t="s">
        <v>3292</v>
      </c>
      <c r="P478" s="15" t="s">
        <v>3292</v>
      </c>
      <c r="Q478" s="15" t="s">
        <v>3547</v>
      </c>
      <c r="R478" s="15" t="s">
        <v>1069</v>
      </c>
      <c r="S478" s="15" t="s">
        <v>3548</v>
      </c>
      <c r="U478" s="10" t="s">
        <v>6434</v>
      </c>
      <c r="V478" s="4" t="str">
        <f t="shared" si="154"/>
        <v>4.1.3.4</v>
      </c>
      <c r="W478" s="122" t="s">
        <v>6435</v>
      </c>
      <c r="X478" s="4" t="str">
        <f t="shared" si="155"/>
        <v>Estrategia de gestión electrónica de las zonas de estacionamiento regulado implementadas</v>
      </c>
      <c r="Y478" s="4" t="s">
        <v>6435</v>
      </c>
      <c r="Z478" s="4" t="str">
        <f t="shared" si="156"/>
        <v xml:space="preserve">Consiste en el desarrollo  un aplicativo que desde cualquiera de las celdas de estacionamiento en la vía pública debidamente demarcadas por la autoridad y señaladas por ella o quien la misma delegue, el usuario pueda realizar el pago de la tasa de uso y auto gestionarse el tiempo de permanencia que decida estacionar su vehículo.
</v>
      </c>
      <c r="AA478" s="4" t="s">
        <v>6435</v>
      </c>
      <c r="AB478" s="4" t="str">
        <f t="shared" si="157"/>
        <v>Medir la creación de una aplicativo que permita realizar el pago de la tasa de uso y auto gestionarse el tiempo de permanencia que decida estacionar su vehículo y cambiar</v>
      </c>
      <c r="AC478" s="4" t="s">
        <v>6435</v>
      </c>
      <c r="AD478" s="4" t="str">
        <f t="shared" si="158"/>
        <v xml:space="preserve">Decreto 240 de 2017. Decreto 158 de 2018, Decreto 1134 de 1999,  Resolución 201850069712, Resolución 471 de 2013, Resolución 201850021219 de 2018. </v>
      </c>
      <c r="AE478" s="4" t="s">
        <v>6435</v>
      </c>
      <c r="AF478" s="4" t="str">
        <f t="shared" si="159"/>
        <v>V1</v>
      </c>
      <c r="AG478" s="4" t="s">
        <v>6435</v>
      </c>
      <c r="AH478" s="4" t="str">
        <f t="shared" si="160"/>
        <v>V1: Estrategia implementada</v>
      </c>
      <c r="AI478" s="4" t="s">
        <v>6435</v>
      </c>
      <c r="AJ478" s="4" t="str">
        <f t="shared" si="161"/>
        <v>Creciente</v>
      </c>
      <c r="AK478" s="4" t="s">
        <v>6435</v>
      </c>
      <c r="AL478" s="4" t="str">
        <f t="shared" si="162"/>
        <v>Anual</v>
      </c>
      <c r="AM478" s="4" t="s">
        <v>6435</v>
      </c>
      <c r="AN478" s="4" t="str">
        <f t="shared" si="163"/>
        <v>Secretaría de Movilidad</v>
      </c>
      <c r="AO478" s="4" t="s">
        <v>6435</v>
      </c>
      <c r="AP478" s="4" t="str">
        <f t="shared" si="164"/>
        <v>Informe de Avances del contrato y Supervisión del Contrato</v>
      </c>
      <c r="AQ478" s="4" t="s">
        <v>6435</v>
      </c>
      <c r="AR478" s="4" t="str">
        <f t="shared" si="165"/>
        <v>Informes en documentos de Microsoft</v>
      </c>
      <c r="AS478" s="4" t="s">
        <v>6435</v>
      </c>
      <c r="AT478" s="4">
        <f t="shared" si="166"/>
        <v>2020</v>
      </c>
      <c r="AU478" s="4" t="s">
        <v>6435</v>
      </c>
      <c r="AV478" s="4">
        <f t="shared" si="167"/>
        <v>0</v>
      </c>
      <c r="AW478" s="4" t="s">
        <v>6435</v>
      </c>
      <c r="AX478" s="4" t="str">
        <f t="shared" si="168"/>
        <v>Secretaría de Movilidad</v>
      </c>
      <c r="AY478" s="4" t="s">
        <v>6435</v>
      </c>
      <c r="AZ478" s="4" t="str">
        <f t="shared" si="169"/>
        <v>Secretaría de Movilidad</v>
      </c>
      <c r="BA478" s="4" t="s">
        <v>6435</v>
      </c>
      <c r="BB478" s="4" t="str">
        <f t="shared" si="170"/>
        <v>Informes en documentos de Microsoft</v>
      </c>
      <c r="BC478" s="4" t="s">
        <v>6435</v>
      </c>
      <c r="BD478" s="4" t="str">
        <f t="shared" si="171"/>
        <v>Registros Administrativos</v>
      </c>
      <c r="BE478" s="4" t="s">
        <v>6435</v>
      </c>
      <c r="BF478" s="4" t="str">
        <f t="shared" si="172"/>
        <v>Subsecretaría de Seguridad vial y Control, Carlos Alberto Marin</v>
      </c>
      <c r="BG478" s="4" t="s">
        <v>6437</v>
      </c>
      <c r="BH478" s="4" t="str">
        <f t="shared" si="173"/>
        <v>("4.1.3.4","Estrategia de gestión electrónica de las zonas de estacionamiento regulado implementadas","Consiste en el desarrollo  un aplicativo que desde cualquiera de las celdas de estacionamiento en la vía pública debidamente demarcadas por la autoridad y señaladas por ella o quien la misma delegue, el usuario pueda realizar el pago de la tasa de uso y auto gestionarse el tiempo de permanencia que decida estacionar su vehículo.
","Medir la creación de una aplicativo que permita realizar el pago de la tasa de uso y auto gestionarse el tiempo de permanencia que decida estacionar su vehículo y cambiar","Decreto 240 de 2017. Decreto 158 de 2018, Decreto 1134 de 1999,  Resolución 201850069712, Resolución 471 de 2013, Resolución 201850021219 de 2018. ","V1","V1: Estrategia implementada","Creciente","Anual","Secretaría de Movilidad","Informe de Avances del contrato y Supervisión del Contrato","Informes en documentos de Microsoft</v>
      </c>
      <c r="BI478" s="4" t="str">
        <f t="shared" si="174"/>
        <v>","2020","0","Secretaría de Movilidad","Secretaría de Movilidad","Informes en documentos de Microsoft","Registros Administrativos","Subsecretaría de Seguridad vial y Control, Carlos Alberto Marin),</v>
      </c>
      <c r="BJ478" s="4" t="str">
        <f t="shared" si="175"/>
        <v>("4.1.3.4","Estrategia de gestión electrónica de las zonas de estacionamiento regulado implementadas","Consiste en el desarrollo  un aplicativo que desde cualquiera de las celdas de estacionamiento en la vía pública debidamente demarcadas por la autoridad y señaladas por ella o quien la misma delegue, el usuario pueda realizar el pago de la tasa de uso y auto gestionarse el tiempo de permanencia que decida estacionar su vehículo.
","Medir la creación de una aplicativo que permita realizar el pago de la tasa de uso y auto gestionarse el tiempo de permanencia que decida estacionar su vehículo y cambiar","Decreto 240 de 2017. Decreto 158 de 2018, Decreto 1134 de 1999,  Resolución 201850069712, Resolución 471 de 2013, Resolución 201850021219 de 2018. ","V1","V1: Estrategia implementada","Creciente","Anual","Secretaría de Movilidad","Informe de Avances del contrato y Supervisión del Contrato","Informes en documentos de Microsoft","2020","0","Secretaría de Movilidad","Secretaría de Movilidad","Informes en documentos de Microsoft","Registros Administrativos","Subsecretaría de Seguridad vial y Control, Carlos Alberto Marin),</v>
      </c>
    </row>
    <row r="479" spans="1:62" x14ac:dyDescent="0.2">
      <c r="A479" s="5" t="s">
        <v>477</v>
      </c>
      <c r="B479" s="6" t="s">
        <v>6089</v>
      </c>
      <c r="C479" s="15" t="s">
        <v>3549</v>
      </c>
      <c r="D479" s="15" t="s">
        <v>3550</v>
      </c>
      <c r="E479" s="15" t="s">
        <v>3551</v>
      </c>
      <c r="F479" s="15" t="s">
        <v>2247</v>
      </c>
      <c r="G479" s="15" t="s">
        <v>3552</v>
      </c>
      <c r="H479" s="15" t="s">
        <v>819</v>
      </c>
      <c r="I479" s="15" t="s">
        <v>903</v>
      </c>
      <c r="J479" s="15" t="s">
        <v>3292</v>
      </c>
      <c r="K479" s="15" t="s">
        <v>3553</v>
      </c>
      <c r="L479" s="15" t="s">
        <v>3554</v>
      </c>
      <c r="M479" s="15">
        <v>2019</v>
      </c>
      <c r="N479" s="15"/>
      <c r="O479" s="15" t="s">
        <v>3292</v>
      </c>
      <c r="P479" s="15" t="s">
        <v>3292</v>
      </c>
      <c r="Q479" s="15" t="s">
        <v>3555</v>
      </c>
      <c r="R479" s="15" t="s">
        <v>3556</v>
      </c>
      <c r="S479" s="15" t="s">
        <v>3557</v>
      </c>
      <c r="U479" s="10" t="s">
        <v>6434</v>
      </c>
      <c r="V479" s="4" t="str">
        <f t="shared" si="154"/>
        <v>4.1.3.5</v>
      </c>
      <c r="W479" s="122" t="s">
        <v>6435</v>
      </c>
      <c r="X479" s="4" t="str">
        <f t="shared" si="155"/>
        <v>Vehículos de servicio público con recaudo electrónico interoperable en funcionamiento</v>
      </c>
      <c r="Y479" s="4" t="s">
        <v>6435</v>
      </c>
      <c r="Z479" s="4" t="str">
        <f t="shared" si="156"/>
        <v>Representa el porcentaje de vehículos del transporte público colectivo que cuentan con un sistema tarifario  implementado de recaudo electrónico interoperable</v>
      </c>
      <c r="AA479" s="4" t="s">
        <v>6435</v>
      </c>
      <c r="AB479" s="4" t="str">
        <f t="shared" si="157"/>
        <v xml:space="preserve">Medir la cantidad de vehículos del transporte público colectivo que tienen implementado un sistema tarifario de recaudo electrónico el cual permitirá el pago electrónico y en efectivo validado por medios electrónicos, y los sistemas de compensación entre operadores, de conformidad con lo dispuesto por la autoridad de transporte competente de acuerdo con los resultados de los estudios técnicos. </v>
      </c>
      <c r="AC479" s="4" t="s">
        <v>6435</v>
      </c>
      <c r="AD479" s="4" t="str">
        <f t="shared" si="158"/>
        <v>Ley 1955 de mayo 25 de 2019
Por el cual se expide el Plan Nacional de Desarrollo 2018-2022. "Pacto por Colombia, Pacto por la Equidad"
Artículo 117. Sistema de Recaudo y Sistema de Gestión y Control de Flota de Transporte.
Resolución 2504 de agosto 25 de 2016
"Por medio del cual se modifican las políticas generales de movilidad para la reorganización del Transporte Público Colectivo del Municipio de Medellín"
Capítullo IV - De los sistemas de recaudo y de gestión y control de flota
Artículo 20. Definiciones
Artículo 21. Implementación y operación del sistema de recaudo</v>
      </c>
      <c r="AE479" s="4" t="s">
        <v>6435</v>
      </c>
      <c r="AF479" s="4" t="str">
        <f t="shared" si="159"/>
        <v>V1/V2 *100</v>
      </c>
      <c r="AG479" s="4" t="s">
        <v>6435</v>
      </c>
      <c r="AH479" s="4" t="str">
        <f t="shared" si="160"/>
        <v xml:space="preserve">V1 (# de vehículos de  TPC: Transporte Público Colectivo con recaudo /
V2 # de vehículos de  TPC: Transporte Público Colectivo del parque automotor ) x 100
</v>
      </c>
      <c r="AI479" s="4" t="s">
        <v>6435</v>
      </c>
      <c r="AJ479" s="4" t="str">
        <f t="shared" si="161"/>
        <v>Creciente</v>
      </c>
      <c r="AK479" s="4" t="s">
        <v>6435</v>
      </c>
      <c r="AL479" s="4" t="str">
        <f t="shared" si="162"/>
        <v>Mensual</v>
      </c>
      <c r="AM479" s="4" t="s">
        <v>6435</v>
      </c>
      <c r="AN479" s="4" t="str">
        <f t="shared" si="163"/>
        <v>Secretaría de Movilidad</v>
      </c>
      <c r="AO479" s="4" t="s">
        <v>6435</v>
      </c>
      <c r="AP479" s="4" t="str">
        <f t="shared" si="164"/>
        <v>Archivo en Excel con el registro de las placas de los vehículos que cuentan con recaudo electrónico</v>
      </c>
      <c r="AQ479" s="4" t="s">
        <v>6435</v>
      </c>
      <c r="AR479" s="4" t="str">
        <f t="shared" si="165"/>
        <v xml:space="preserve">Base de datos de placas del parque automotor del Transporte Público Colectivo </v>
      </c>
      <c r="AS479" s="4" t="s">
        <v>6435</v>
      </c>
      <c r="AT479" s="4">
        <f t="shared" si="166"/>
        <v>2019</v>
      </c>
      <c r="AU479" s="4" t="s">
        <v>6435</v>
      </c>
      <c r="AV479" s="4">
        <f t="shared" si="167"/>
        <v>0</v>
      </c>
      <c r="AW479" s="4" t="s">
        <v>6435</v>
      </c>
      <c r="AX479" s="4" t="str">
        <f t="shared" si="168"/>
        <v>Secretaría de Movilidad</v>
      </c>
      <c r="AY479" s="4" t="s">
        <v>6435</v>
      </c>
      <c r="AZ479" s="4" t="str">
        <f t="shared" si="169"/>
        <v>Secretaría de Movilidad</v>
      </c>
      <c r="BA479" s="4" t="s">
        <v>6435</v>
      </c>
      <c r="BB479" s="4" t="str">
        <f t="shared" si="170"/>
        <v>Hoja de cálculo en Excel</v>
      </c>
      <c r="BC479" s="4" t="s">
        <v>6435</v>
      </c>
      <c r="BD479" s="4" t="str">
        <f t="shared" si="171"/>
        <v>Reportes, informes de actividades e informes de supervisión</v>
      </c>
      <c r="BE479" s="4" t="s">
        <v>6435</v>
      </c>
      <c r="BF479" s="4" t="str">
        <f t="shared" si="172"/>
        <v>Unidad responsable de reportar el avance del indicador:
Unidad de Transporte y equipo de transporte. 
Líder Ninfa Liliana Sierra Figueroa</v>
      </c>
      <c r="BG479" s="4" t="s">
        <v>6437</v>
      </c>
      <c r="BH479" s="4" t="str">
        <f t="shared" si="173"/>
        <v xml:space="preserve">("4.1.3.5","Vehículos de servicio público con recaudo electrónico interoperable en funcionamiento","Representa el porcentaje de vehículos del transporte público colectivo que cuentan con un sistema tarifario  implementado de recaudo electrónico interoperable","Medir la cantidad de vehículos del transporte público colectivo que tienen implementado un sistema tarifario de recaudo electrónico el cual permitirá el pago electrónico y en efectivo validado por medios electrónicos, y los sistemas de compensación entre operadores, de conformidad con lo dispuesto por la autoridad de transporte competente de acuerdo con los resultados de los estudios técnicos. ","Ley 1955 de mayo 25 de 2019
Por el cual se expide el Plan Nacional de Desarrollo 2018-2022. "Pacto por Colombia, Pacto por la Equidad"
Artículo 117. Sistema de Recaudo y Sistema de Gestión y Control de Flota de Transporte.
Resolución 2504 de agosto 25 de 2016
"Por medio del cual se modifican las políticas generales de movilidad para la reorganización del Transporte Público Colectivo del Municipio de Medellín"
Capítullo IV - De los sistemas de recaudo y de gestión y control de flota
Artículo 20. Definiciones
Artículo 21. Implementación y operación del sistema de recaudo","V1/V2 *100","V1 (# de vehículos de  TPC: Transporte Público Colectivo con recaudo /
V2 # de vehículos de  TPC: Transporte Público Colectivo del parque automotor ) x 100
","Creciente","Mensual","Secretaría de Movilidad","Archivo en Excel con el registro de las placas de los vehículos que cuentan con recaudo electrónico","Base de datos de placas del parque automotor del Transporte Público Colectivo </v>
      </c>
      <c r="BI479" s="4" t="str">
        <f t="shared" si="174"/>
        <v>","2019","0","Secretaría de Movilidad","Secretaría de Movilidad","Hoja de cálculo en Excel","Reportes, informes de actividades e informes de supervisión","Unidad responsable de reportar el avance del indicador:
Unidad de Transporte y equipo de transporte. 
Líder Ninfa Liliana Sierra Figueroa),</v>
      </c>
      <c r="BJ479" s="4" t="str">
        <f t="shared" si="175"/>
        <v>("4.1.3.5","Vehículos de servicio público con recaudo electrónico interoperable en funcionamiento","Representa el porcentaje de vehículos del transporte público colectivo que cuentan con un sistema tarifario  implementado de recaudo electrónico interoperable","Medir la cantidad de vehículos del transporte público colectivo que tienen implementado un sistema tarifario de recaudo electrónico el cual permitirá el pago electrónico y en efectivo validado por medios electrónicos, y los sistemas de compensación entre operadores, de conformidad con lo dispuesto por la autoridad de transporte competente de acuerdo con los resultados de los estudios técnicos. ","Ley 1955 de mayo 25 de 2019
Por el cual se expide el Plan Nacional de Desarrollo 2018-2022. "Pacto por Colombia, Pacto por la Equidad"
Artículo 117. Sistema de Recaudo y Sistema de Gestión y Control de Flota de Transporte.
Resolución 2504 de agosto 25 de 2016
"Por medio del cual se modifican las políticas generales de movilidad para la reorganización del Transporte Público Colectivo del Municipio de Medellín"
Capítullo IV - De los sistemas de recaudo y de gestión y control de flota
Artículo 20. Definiciones
Artículo 21. Implementación y operación del sistema de recaudo","V1/V2 *100","V1 (# de vehículos de  TPC: Transporte Público Colectivo con recaudo /
V2 # de vehículos de  TPC: Transporte Público Colectivo del parque automotor ) x 100
","Creciente","Mensual","Secretaría de Movilidad","Archivo en Excel con el registro de las placas de los vehículos que cuentan con recaudo electrónico","Base de datos de placas del parque automotor del Transporte Público Colectivo ","2019","0","Secretaría de Movilidad","Secretaría de Movilidad","Hoja de cálculo en Excel","Reportes, informes de actividades e informes de supervisión","Unidad responsable de reportar el avance del indicador:
Unidad de Transporte y equipo de transporte. 
Líder Ninfa Liliana Sierra Figueroa),</v>
      </c>
    </row>
    <row r="480" spans="1:62" x14ac:dyDescent="0.2">
      <c r="A480" s="5" t="s">
        <v>478</v>
      </c>
      <c r="B480" s="6" t="s">
        <v>6090</v>
      </c>
      <c r="C480" s="15" t="s">
        <v>3558</v>
      </c>
      <c r="D480" s="15" t="s">
        <v>3559</v>
      </c>
      <c r="E480" s="15" t="s">
        <v>3560</v>
      </c>
      <c r="F480" s="15" t="s">
        <v>3561</v>
      </c>
      <c r="G480" s="15" t="s">
        <v>3562</v>
      </c>
      <c r="H480" s="15" t="s">
        <v>819</v>
      </c>
      <c r="I480" s="15" t="s">
        <v>856</v>
      </c>
      <c r="J480" s="15" t="s">
        <v>3563</v>
      </c>
      <c r="K480" s="15" t="s">
        <v>3536</v>
      </c>
      <c r="L480" s="15" t="s">
        <v>3564</v>
      </c>
      <c r="M480" s="15"/>
      <c r="N480" s="15" t="s">
        <v>3565</v>
      </c>
      <c r="O480" s="15" t="s">
        <v>3292</v>
      </c>
      <c r="P480" s="15" t="s">
        <v>3292</v>
      </c>
      <c r="Q480" s="15" t="s">
        <v>3528</v>
      </c>
      <c r="R480" s="15" t="s">
        <v>3564</v>
      </c>
      <c r="S480" s="15" t="s">
        <v>3566</v>
      </c>
      <c r="U480" s="10" t="s">
        <v>6434</v>
      </c>
      <c r="V480" s="4" t="str">
        <f t="shared" si="154"/>
        <v>4.1.3.6</v>
      </c>
      <c r="W480" s="122" t="s">
        <v>6435</v>
      </c>
      <c r="X480" s="4" t="str">
        <f t="shared" si="155"/>
        <v>Ruta piloto de buses eléctricos en el Distrito F, formulada e implementada</v>
      </c>
      <c r="Y480" s="4" t="s">
        <v>6435</v>
      </c>
      <c r="Z480" s="4" t="str">
        <f t="shared" si="156"/>
        <v>Cuantifica  el  avance de   la formulación y estructuración técnica, legal y financiera (ETLF), de la ruta de buses eléctricos del Distrito F y su implementación</v>
      </c>
      <c r="AA480" s="4" t="s">
        <v>6435</v>
      </c>
      <c r="AB480" s="4" t="str">
        <f t="shared" si="157"/>
        <v>Mide el avance de la formulación e implementación de la ruta  de buses eléctricos del Distrito F</v>
      </c>
      <c r="AC480" s="4" t="s">
        <v>6435</v>
      </c>
      <c r="AD480" s="4" t="str">
        <f t="shared" si="158"/>
        <v xml:space="preserve">Artículo 319 de la constitución política de Colombia
Artículo 3 de la ley 105 de 1993
Ley 336 de 1996 artículos 2, 3, 8 y 22
Ley 1625 de 2013, artículo 7
Resolución 1371 de 2008
Acuerdo metropolitano 019 de 2002
Decreto 1221 de 2016, por el que se reglamenta el Acuerdo Municipal número 44 de 2015
Acuerdo municipal 058 de 2017
  </v>
      </c>
      <c r="AE480" s="4" t="s">
        <v>6435</v>
      </c>
      <c r="AF480" s="4" t="str">
        <f t="shared" si="159"/>
        <v>30%*V1+70%*V2</v>
      </c>
      <c r="AG480" s="4" t="s">
        <v>6435</v>
      </c>
      <c r="AH480" s="4" t="str">
        <f t="shared" si="160"/>
        <v xml:space="preserve">V1:  Avance Operación de la ruta piloto en el distrito F 
V2:  Avance formulación de la ruta piloto en el distrito F </v>
      </c>
      <c r="AI480" s="4" t="s">
        <v>6435</v>
      </c>
      <c r="AJ480" s="4" t="str">
        <f t="shared" si="161"/>
        <v>Creciente</v>
      </c>
      <c r="AK480" s="4" t="s">
        <v>6435</v>
      </c>
      <c r="AL480" s="4" t="str">
        <f t="shared" si="162"/>
        <v>Anual</v>
      </c>
      <c r="AM480" s="4" t="s">
        <v>6435</v>
      </c>
      <c r="AN480" s="4" t="str">
        <f t="shared" si="163"/>
        <v>Secretaría de Movilidad
Area Metropolitana del Valle de Aburrá</v>
      </c>
      <c r="AO480" s="4" t="s">
        <v>6435</v>
      </c>
      <c r="AP480" s="4" t="str">
        <f t="shared" si="164"/>
        <v>Documentos de texto (Word, PDF, TXT), Medio magnéticos, hojas de cálculo</v>
      </c>
      <c r="AQ480" s="4" t="s">
        <v>6435</v>
      </c>
      <c r="AR480" s="4" t="str">
        <f t="shared" si="165"/>
        <v>Informes de gestión y supervision</v>
      </c>
      <c r="AS480" s="4" t="s">
        <v>6435</v>
      </c>
      <c r="AT480" s="4">
        <f t="shared" si="166"/>
        <v>0</v>
      </c>
      <c r="AU480" s="4" t="s">
        <v>6435</v>
      </c>
      <c r="AV480" s="4" t="str">
        <f t="shared" si="167"/>
        <v>Producto</v>
      </c>
      <c r="AW480" s="4" t="s">
        <v>6435</v>
      </c>
      <c r="AX480" s="4" t="str">
        <f t="shared" si="168"/>
        <v>Secretaría de Movilidad</v>
      </c>
      <c r="AY480" s="4" t="s">
        <v>6435</v>
      </c>
      <c r="AZ480" s="4" t="str">
        <f t="shared" si="169"/>
        <v>Secretaría de Movilidad</v>
      </c>
      <c r="BA480" s="4" t="s">
        <v>6435</v>
      </c>
      <c r="BB480" s="4" t="str">
        <f t="shared" si="170"/>
        <v>Medio magnéticos, hojas de cálculo (Excel), documentos de texto (Word, PDF, TXT).</v>
      </c>
      <c r="BC480" s="4" t="s">
        <v>6435</v>
      </c>
      <c r="BD480" s="4" t="str">
        <f t="shared" si="171"/>
        <v>Informes de gestión y supervision</v>
      </c>
      <c r="BE480" s="4" t="s">
        <v>6435</v>
      </c>
      <c r="BF480" s="4" t="str">
        <f t="shared" si="172"/>
        <v>Subsecretaría Técnica
Area de transporte</v>
      </c>
      <c r="BG480" s="4" t="s">
        <v>6437</v>
      </c>
      <c r="BH480" s="4" t="str">
        <f t="shared" si="173"/>
        <v>("4.1.3.6","Ruta piloto de buses eléctricos en el Distrito F, formulada e implementada","Cuantifica  el  avance de   la formulación y estructuración técnica, legal y financiera (ETLF), de la ruta de buses eléctricos del Distrito F y su implementación","Mide el avance de la formulación e implementación de la ruta  de buses eléctricos del Distrito F","Artículo 319 de la constitución política de Colombia
Artículo 3 de la ley 105 de 1993
Ley 336 de 1996 artículos 2, 3, 8 y 22
Ley 1625 de 2013, artículo 7
Resolución 1371 de 2008
Acuerdo metropolitano 019 de 2002
Decreto 1221 de 2016, por el que se reglamenta el Acuerdo Municipal número 44 de 2015
Acuerdo municipal 058 de 2017
  ","30%*V1+70%*V2","V1:  Avance Operación de la ruta piloto en el distrito F 
V2:  Avance formulación de la ruta piloto en el distrito F ","Creciente","Anual","Secretaría de Movilidad
Area Metropolitana del Valle de Aburrá","Documentos de texto (Word, PDF, TXT), Medio magnéticos, hojas de cálculo","Informes de gestión y supervision</v>
      </c>
      <c r="BI480" s="4" t="str">
        <f t="shared" si="174"/>
        <v>","0","Producto","Secretaría de Movilidad","Secretaría de Movilidad","Medio magnéticos, hojas de cálculo (Excel), documentos de texto (Word, PDF, TXT).","Informes de gestión y supervision","Subsecretaría Técnica
Area de transporte),</v>
      </c>
      <c r="BJ480" s="4" t="str">
        <f t="shared" si="175"/>
        <v>("4.1.3.6","Ruta piloto de buses eléctricos en el Distrito F, formulada e implementada","Cuantifica  el  avance de   la formulación y estructuración técnica, legal y financiera (ETLF), de la ruta de buses eléctricos del Distrito F y su implementación","Mide el avance de la formulación e implementación de la ruta  de buses eléctricos del Distrito F","Artículo 319 de la constitución política de Colombia
Artículo 3 de la ley 105 de 1993
Ley 336 de 1996 artículos 2, 3, 8 y 22
Ley 1625 de 2013, artículo 7
Resolución 1371 de 2008
Acuerdo metropolitano 019 de 2002
Decreto 1221 de 2016, por el que se reglamenta el Acuerdo Municipal número 44 de 2015
Acuerdo municipal 058 de 2017
  ","30%*V1+70%*V2","V1:  Avance Operación de la ruta piloto en el distrito F 
V2:  Avance formulación de la ruta piloto en el distrito F ","Creciente","Anual","Secretaría de Movilidad
Area Metropolitana del Valle de Aburrá","Documentos de texto (Word, PDF, TXT), Medio magnéticos, hojas de cálculo","Informes de gestión y supervision","0","Producto","Secretaría de Movilidad","Secretaría de Movilidad","Medio magnéticos, hojas de cálculo (Excel), documentos de texto (Word, PDF, TXT).","Informes de gestión y supervision","Subsecretaría Técnica
Area de transporte),</v>
      </c>
    </row>
    <row r="481" spans="1:62" x14ac:dyDescent="0.2">
      <c r="A481" s="5" t="s">
        <v>479</v>
      </c>
      <c r="B481" s="6" t="s">
        <v>6091</v>
      </c>
      <c r="C481" s="14" t="s">
        <v>3567</v>
      </c>
      <c r="D481" s="14" t="s">
        <v>3568</v>
      </c>
      <c r="E481" s="14" t="s">
        <v>3481</v>
      </c>
      <c r="F481" s="14" t="s">
        <v>817</v>
      </c>
      <c r="G481" s="14" t="s">
        <v>3569</v>
      </c>
      <c r="H481" s="14" t="s">
        <v>819</v>
      </c>
      <c r="I481" s="14" t="s">
        <v>872</v>
      </c>
      <c r="J481" s="14" t="s">
        <v>2116</v>
      </c>
      <c r="K481" s="14" t="s">
        <v>2117</v>
      </c>
      <c r="L481" s="14" t="s">
        <v>2118</v>
      </c>
      <c r="M481" s="14">
        <v>2019</v>
      </c>
      <c r="N481" s="14"/>
      <c r="O481" s="14" t="s">
        <v>2119</v>
      </c>
      <c r="P481" s="14" t="s">
        <v>2120</v>
      </c>
      <c r="Q481" s="14" t="s">
        <v>2121</v>
      </c>
      <c r="R481" s="14" t="s">
        <v>2122</v>
      </c>
      <c r="S481" s="14"/>
      <c r="U481" s="10" t="s">
        <v>6434</v>
      </c>
      <c r="V481" s="4" t="str">
        <f t="shared" si="154"/>
        <v>4.1.4.1</v>
      </c>
      <c r="W481" s="122" t="s">
        <v>6435</v>
      </c>
      <c r="X481" s="4" t="str">
        <f t="shared" si="155"/>
        <v>Vía urbana construida</v>
      </c>
      <c r="Y481" s="4" t="s">
        <v>6435</v>
      </c>
      <c r="Z481" s="4" t="str">
        <f t="shared" si="156"/>
        <v>Longitud de malla vial urbana construida</v>
      </c>
      <c r="AA481" s="4" t="s">
        <v>6435</v>
      </c>
      <c r="AB481" s="4" t="str">
        <f t="shared" si="157"/>
        <v>Medir la longitud de vías urbanas nuevas construidas que se incorporan a la malla de la ciudad</v>
      </c>
      <c r="AC481" s="4" t="s">
        <v>6435</v>
      </c>
      <c r="AD481" s="4" t="str">
        <f t="shared" si="158"/>
        <v>POT</v>
      </c>
      <c r="AE481" s="4" t="s">
        <v>6435</v>
      </c>
      <c r="AF481" s="4" t="str">
        <f t="shared" si="159"/>
        <v>V1</v>
      </c>
      <c r="AG481" s="4" t="s">
        <v>6435</v>
      </c>
      <c r="AH481" s="4" t="str">
        <f t="shared" si="160"/>
        <v>V1: Longitud de nueva vía urbana construida</v>
      </c>
      <c r="AI481" s="4" t="s">
        <v>6435</v>
      </c>
      <c r="AJ481" s="4" t="str">
        <f t="shared" si="161"/>
        <v>Creciente</v>
      </c>
      <c r="AK481" s="4" t="s">
        <v>6435</v>
      </c>
      <c r="AL481" s="4" t="str">
        <f t="shared" si="162"/>
        <v>Semestral</v>
      </c>
      <c r="AM481" s="4" t="s">
        <v>6435</v>
      </c>
      <c r="AN481" s="4" t="str">
        <f t="shared" si="163"/>
        <v>Secretaria de Infraestructura Fisica: SIRO</v>
      </c>
      <c r="AO481" s="4" t="s">
        <v>6435</v>
      </c>
      <c r="AP481" s="4" t="str">
        <f t="shared" si="164"/>
        <v>Interna</v>
      </c>
      <c r="AQ481" s="4" t="s">
        <v>6435</v>
      </c>
      <c r="AR481" s="4" t="str">
        <f t="shared" si="165"/>
        <v>Sitio de ejecución (campo)</v>
      </c>
      <c r="AS481" s="4" t="s">
        <v>6435</v>
      </c>
      <c r="AT481" s="4">
        <f t="shared" si="166"/>
        <v>2019</v>
      </c>
      <c r="AU481" s="4" t="s">
        <v>6435</v>
      </c>
      <c r="AV481" s="4">
        <f t="shared" si="167"/>
        <v>0</v>
      </c>
      <c r="AW481" s="4" t="s">
        <v>6435</v>
      </c>
      <c r="AX481" s="4" t="str">
        <f t="shared" si="168"/>
        <v>Secretaria de Infraestructura Fisica. Subsecretaria de Construccion y Mantenimiento</v>
      </c>
      <c r="AY481" s="4" t="s">
        <v>6435</v>
      </c>
      <c r="AZ481" s="4" t="str">
        <f t="shared" si="169"/>
        <v>Secretaria de Infraestructura Fisica. Unidad de Planeación y Prospectiva</v>
      </c>
      <c r="BA481" s="4" t="s">
        <v>6435</v>
      </c>
      <c r="BB481" s="4" t="str">
        <f t="shared" si="170"/>
        <v>Plataforma SIRO</v>
      </c>
      <c r="BC481" s="4" t="s">
        <v>6435</v>
      </c>
      <c r="BD481" s="4" t="str">
        <f t="shared" si="171"/>
        <v>Informes de contratos</v>
      </c>
      <c r="BE481" s="4" t="s">
        <v>6435</v>
      </c>
      <c r="BF481" s="4">
        <f t="shared" si="172"/>
        <v>0</v>
      </c>
      <c r="BG481" s="4" t="s">
        <v>6437</v>
      </c>
      <c r="BH481" s="4" t="str">
        <f t="shared" si="173"/>
        <v>("4.1.4.1","Vía urbana construida","Longitud de malla vial urbana construida","Medir la longitud de vías urbanas nuevas construidas que se incorporan a la malla de la ciudad","POT","V1","V1: Longitud de nueva vía urbana construida","Creciente","Semestral","Secretaria de Infraestructura Fisica: SIRO","Interna","Sitio de ejecución (campo)</v>
      </c>
      <c r="BI481" s="4" t="str">
        <f t="shared" si="174"/>
        <v>","2019","0","Secretaria de Infraestructura Fisica. Subsecretaria de Construccion y Mantenimiento","Secretaria de Infraestructura Fisica. Unidad de Planeación y Prospectiva","Plataforma SIRO","Informes de contratos","0),</v>
      </c>
      <c r="BJ481" s="4" t="str">
        <f t="shared" si="175"/>
        <v>("4.1.4.1","Vía urbana construida","Longitud de malla vial urbana construida","Medir la longitud de vías urbanas nuevas construidas que se incorporan a la malla de la ciudad","POT","V1","V1: Longitud de nueva vía urbana construida","Creciente","Semestral","Secretaria de Infraestructura Fisica: SIRO","Interna","Sitio de ejecución (campo)","2019","0","Secretaria de Infraestructura Fisica. Subsecretaria de Construccion y Mantenimiento","Secretaria de Infraestructura Fisica. Unidad de Planeación y Prospectiva","Plataforma SIRO","Informes de contratos","0),</v>
      </c>
    </row>
    <row r="482" spans="1:62" x14ac:dyDescent="0.2">
      <c r="A482" s="5" t="s">
        <v>480</v>
      </c>
      <c r="B482" s="6" t="s">
        <v>6092</v>
      </c>
      <c r="C482" s="14" t="s">
        <v>3570</v>
      </c>
      <c r="D482" s="14" t="s">
        <v>3571</v>
      </c>
      <c r="E482" s="14" t="s">
        <v>3321</v>
      </c>
      <c r="F482" s="14" t="s">
        <v>817</v>
      </c>
      <c r="G482" s="14" t="s">
        <v>3572</v>
      </c>
      <c r="H482" s="14" t="s">
        <v>819</v>
      </c>
      <c r="I482" s="14" t="s">
        <v>872</v>
      </c>
      <c r="J482" s="14" t="s">
        <v>2116</v>
      </c>
      <c r="K482" s="14" t="s">
        <v>3573</v>
      </c>
      <c r="L482" s="14" t="s">
        <v>2118</v>
      </c>
      <c r="M482" s="14">
        <v>2019</v>
      </c>
      <c r="N482" s="14"/>
      <c r="O482" s="14" t="s">
        <v>2119</v>
      </c>
      <c r="P482" s="14" t="s">
        <v>2120</v>
      </c>
      <c r="Q482" s="14" t="s">
        <v>3574</v>
      </c>
      <c r="R482" s="14" t="s">
        <v>3575</v>
      </c>
      <c r="S482" s="14" t="s">
        <v>3575</v>
      </c>
      <c r="U482" s="10" t="s">
        <v>6434</v>
      </c>
      <c r="V482" s="4" t="str">
        <f t="shared" si="154"/>
        <v>4.1.4.2</v>
      </c>
      <c r="W482" s="122" t="s">
        <v>6435</v>
      </c>
      <c r="X482" s="4" t="str">
        <f t="shared" si="155"/>
        <v>Vía urbana mantenida</v>
      </c>
      <c r="Y482" s="4" t="s">
        <v>6435</v>
      </c>
      <c r="Z482" s="4" t="str">
        <f t="shared" si="156"/>
        <v>Longitud de malla val urbana malla val urbana mantenida</v>
      </c>
      <c r="AA482" s="4" t="s">
        <v>6435</v>
      </c>
      <c r="AB482" s="4" t="str">
        <f t="shared" si="157"/>
        <v>Medir la longitud de vías urbanas mantenidas y recuperadas para la movilidad de en ciudad</v>
      </c>
      <c r="AC482" s="4" t="s">
        <v>6435</v>
      </c>
      <c r="AD482" s="4" t="str">
        <f t="shared" si="158"/>
        <v>Norma Invias 2013</v>
      </c>
      <c r="AE482" s="4" t="s">
        <v>6435</v>
      </c>
      <c r="AF482" s="4" t="str">
        <f t="shared" si="159"/>
        <v>V1</v>
      </c>
      <c r="AG482" s="4" t="s">
        <v>6435</v>
      </c>
      <c r="AH482" s="4" t="str">
        <f t="shared" si="160"/>
        <v>V1= Longitud de vía urbana mantenida</v>
      </c>
      <c r="AI482" s="4" t="s">
        <v>6435</v>
      </c>
      <c r="AJ482" s="4" t="str">
        <f t="shared" si="161"/>
        <v>Creciente</v>
      </c>
      <c r="AK482" s="4" t="s">
        <v>6435</v>
      </c>
      <c r="AL482" s="4" t="str">
        <f t="shared" si="162"/>
        <v>Semestral</v>
      </c>
      <c r="AM482" s="4" t="s">
        <v>6435</v>
      </c>
      <c r="AN482" s="4" t="str">
        <f t="shared" si="163"/>
        <v>Secretaria de Infraestructura Fisica: SIRO</v>
      </c>
      <c r="AO482" s="4" t="s">
        <v>6435</v>
      </c>
      <c r="AP482" s="4" t="str">
        <f t="shared" si="164"/>
        <v>Interno</v>
      </c>
      <c r="AQ482" s="4" t="s">
        <v>6435</v>
      </c>
      <c r="AR482" s="4" t="str">
        <f t="shared" si="165"/>
        <v>Sitio de ejecución (campo)</v>
      </c>
      <c r="AS482" s="4" t="s">
        <v>6435</v>
      </c>
      <c r="AT482" s="4">
        <f t="shared" si="166"/>
        <v>2019</v>
      </c>
      <c r="AU482" s="4" t="s">
        <v>6435</v>
      </c>
      <c r="AV482" s="4">
        <f t="shared" si="167"/>
        <v>0</v>
      </c>
      <c r="AW482" s="4" t="s">
        <v>6435</v>
      </c>
      <c r="AX482" s="4" t="str">
        <f t="shared" si="168"/>
        <v>Secretaria de Infraestructura Fisica. Subsecretaria de Construccion y Mantenimiento</v>
      </c>
      <c r="AY482" s="4" t="s">
        <v>6435</v>
      </c>
      <c r="AZ482" s="4" t="str">
        <f t="shared" si="169"/>
        <v>Secretaria de Infraestructura Fisica. Unidad de Planeación y Prospectiva</v>
      </c>
      <c r="BA482" s="4" t="s">
        <v>6435</v>
      </c>
      <c r="BB482" s="4" t="str">
        <f t="shared" si="170"/>
        <v>Plataforma -  SIRO</v>
      </c>
      <c r="BC482" s="4" t="s">
        <v>6435</v>
      </c>
      <c r="BD482" s="4" t="str">
        <f t="shared" si="171"/>
        <v>SIRO - Informes</v>
      </c>
      <c r="BE482" s="4" t="s">
        <v>6435</v>
      </c>
      <c r="BF482" s="4" t="str">
        <f t="shared" si="172"/>
        <v>SIRO - Informes</v>
      </c>
      <c r="BG482" s="4" t="s">
        <v>6437</v>
      </c>
      <c r="BH482" s="4" t="str">
        <f t="shared" si="173"/>
        <v>("4.1.4.2","Vía urbana mantenida","Longitud de malla val urbana malla val urbana mantenida","Medir la longitud de vías urbanas mantenidas y recuperadas para la movilidad de en ciudad","Norma Invias 2013","V1","V1= Longitud de vía urbana mantenida","Creciente","Semestral","Secretaria de Infraestructura Fisica: SIRO","Interno","Sitio de ejecución (campo)</v>
      </c>
      <c r="BI482" s="4" t="str">
        <f t="shared" si="174"/>
        <v>","2019","0","Secretaria de Infraestructura Fisica. Subsecretaria de Construccion y Mantenimiento","Secretaria de Infraestructura Fisica. Unidad de Planeación y Prospectiva","Plataforma -  SIRO","SIRO - Informes","SIRO - Informes),</v>
      </c>
      <c r="BJ482" s="4" t="str">
        <f t="shared" si="175"/>
        <v>("4.1.4.2","Vía urbana mantenida","Longitud de malla val urbana malla val urbana mantenida","Medir la longitud de vías urbanas mantenidas y recuperadas para la movilidad de en ciudad","Norma Invias 2013","V1","V1= Longitud de vía urbana mantenida","Creciente","Semestral","Secretaria de Infraestructura Fisica: SIRO","Interno","Sitio de ejecución (campo)","2019","0","Secretaria de Infraestructura Fisica. Subsecretaria de Construccion y Mantenimiento","Secretaria de Infraestructura Fisica. Unidad de Planeación y Prospectiva","Plataforma -  SIRO","SIRO - Informes","SIRO - Informes),</v>
      </c>
    </row>
    <row r="483" spans="1:62" x14ac:dyDescent="0.2">
      <c r="A483" s="5" t="s">
        <v>481</v>
      </c>
      <c r="B483" s="6" t="s">
        <v>6093</v>
      </c>
      <c r="C483" s="14" t="s">
        <v>3576</v>
      </c>
      <c r="D483" s="14" t="s">
        <v>3577</v>
      </c>
      <c r="E483" s="14" t="s">
        <v>3321</v>
      </c>
      <c r="F483" s="14" t="s">
        <v>817</v>
      </c>
      <c r="G483" s="14" t="s">
        <v>3578</v>
      </c>
      <c r="H483" s="14" t="s">
        <v>819</v>
      </c>
      <c r="I483" s="14" t="s">
        <v>872</v>
      </c>
      <c r="J483" s="14" t="s">
        <v>2116</v>
      </c>
      <c r="K483" s="14" t="s">
        <v>3573</v>
      </c>
      <c r="L483" s="14" t="s">
        <v>2118</v>
      </c>
      <c r="M483" s="14">
        <v>2019</v>
      </c>
      <c r="N483" s="14"/>
      <c r="O483" s="14" t="s">
        <v>2119</v>
      </c>
      <c r="P483" s="14" t="s">
        <v>2120</v>
      </c>
      <c r="Q483" s="14" t="s">
        <v>3574</v>
      </c>
      <c r="R483" s="14" t="s">
        <v>3575</v>
      </c>
      <c r="S483" s="14" t="s">
        <v>3575</v>
      </c>
      <c r="U483" s="10" t="s">
        <v>6434</v>
      </c>
      <c r="V483" s="4" t="str">
        <f t="shared" si="154"/>
        <v>4.1.4.3</v>
      </c>
      <c r="W483" s="122" t="s">
        <v>6435</v>
      </c>
      <c r="X483" s="4" t="str">
        <f t="shared" si="155"/>
        <v>Vía terciaria mantenida</v>
      </c>
      <c r="Y483" s="4" t="s">
        <v>6435</v>
      </c>
      <c r="Z483" s="4" t="str">
        <f t="shared" si="156"/>
        <v>Longitud de malla vial terciaria (rural) mantenida</v>
      </c>
      <c r="AA483" s="4" t="s">
        <v>6435</v>
      </c>
      <c r="AB483" s="4" t="str">
        <f t="shared" si="157"/>
        <v>Medir la longitud de vías terciarias de los corregimientos mantenidas y recuperadas para la movilidad.</v>
      </c>
      <c r="AC483" s="4" t="s">
        <v>6435</v>
      </c>
      <c r="AD483" s="4" t="str">
        <f t="shared" si="158"/>
        <v>Norma Invias 2013</v>
      </c>
      <c r="AE483" s="4" t="s">
        <v>6435</v>
      </c>
      <c r="AF483" s="4" t="str">
        <f t="shared" si="159"/>
        <v>V1</v>
      </c>
      <c r="AG483" s="4" t="s">
        <v>6435</v>
      </c>
      <c r="AH483" s="4" t="str">
        <f t="shared" si="160"/>
        <v>V1 = Longitud de vía terciaria mantenida</v>
      </c>
      <c r="AI483" s="4" t="s">
        <v>6435</v>
      </c>
      <c r="AJ483" s="4" t="str">
        <f t="shared" si="161"/>
        <v>Creciente</v>
      </c>
      <c r="AK483" s="4" t="s">
        <v>6435</v>
      </c>
      <c r="AL483" s="4" t="str">
        <f t="shared" si="162"/>
        <v>Semestral</v>
      </c>
      <c r="AM483" s="4" t="s">
        <v>6435</v>
      </c>
      <c r="AN483" s="4" t="str">
        <f t="shared" si="163"/>
        <v>Secretaria de Infraestructura Fisica: SIRO</v>
      </c>
      <c r="AO483" s="4" t="s">
        <v>6435</v>
      </c>
      <c r="AP483" s="4" t="str">
        <f t="shared" si="164"/>
        <v>Interno</v>
      </c>
      <c r="AQ483" s="4" t="s">
        <v>6435</v>
      </c>
      <c r="AR483" s="4" t="str">
        <f t="shared" si="165"/>
        <v>Sitio de ejecución (campo)</v>
      </c>
      <c r="AS483" s="4" t="s">
        <v>6435</v>
      </c>
      <c r="AT483" s="4">
        <f t="shared" si="166"/>
        <v>2019</v>
      </c>
      <c r="AU483" s="4" t="s">
        <v>6435</v>
      </c>
      <c r="AV483" s="4">
        <f t="shared" si="167"/>
        <v>0</v>
      </c>
      <c r="AW483" s="4" t="s">
        <v>6435</v>
      </c>
      <c r="AX483" s="4" t="str">
        <f t="shared" si="168"/>
        <v>Secretaria de Infraestructura Fisica. Subsecretaria de Construccion y Mantenimiento</v>
      </c>
      <c r="AY483" s="4" t="s">
        <v>6435</v>
      </c>
      <c r="AZ483" s="4" t="str">
        <f t="shared" si="169"/>
        <v>Secretaria de Infraestructura Fisica. Unidad de Planeación y Prospectiva</v>
      </c>
      <c r="BA483" s="4" t="s">
        <v>6435</v>
      </c>
      <c r="BB483" s="4" t="str">
        <f t="shared" si="170"/>
        <v>Plataforma -  SIRO</v>
      </c>
      <c r="BC483" s="4" t="s">
        <v>6435</v>
      </c>
      <c r="BD483" s="4" t="str">
        <f t="shared" si="171"/>
        <v>SIRO - Informes</v>
      </c>
      <c r="BE483" s="4" t="s">
        <v>6435</v>
      </c>
      <c r="BF483" s="4" t="str">
        <f t="shared" si="172"/>
        <v>SIRO - Informes</v>
      </c>
      <c r="BG483" s="4" t="s">
        <v>6437</v>
      </c>
      <c r="BH483" s="4" t="str">
        <f t="shared" si="173"/>
        <v>("4.1.4.3","Vía terciaria mantenida","Longitud de malla vial terciaria (rural) mantenida","Medir la longitud de vías terciarias de los corregimientos mantenidas y recuperadas para la movilidad.","Norma Invias 2013","V1","V1 = Longitud de vía terciaria mantenida","Creciente","Semestral","Secretaria de Infraestructura Fisica: SIRO","Interno","Sitio de ejecución (campo)</v>
      </c>
      <c r="BI483" s="4" t="str">
        <f t="shared" si="174"/>
        <v>","2019","0","Secretaria de Infraestructura Fisica. Subsecretaria de Construccion y Mantenimiento","Secretaria de Infraestructura Fisica. Unidad de Planeación y Prospectiva","Plataforma -  SIRO","SIRO - Informes","SIRO - Informes),</v>
      </c>
      <c r="BJ483" s="4" t="str">
        <f t="shared" si="175"/>
        <v>("4.1.4.3","Vía terciaria mantenida","Longitud de malla vial terciaria (rural) mantenida","Medir la longitud de vías terciarias de los corregimientos mantenidas y recuperadas para la movilidad.","Norma Invias 2013","V1","V1 = Longitud de vía terciaria mantenida","Creciente","Semestral","Secretaria de Infraestructura Fisica: SIRO","Interno","Sitio de ejecución (campo)","2019","0","Secretaria de Infraestructura Fisica. Subsecretaria de Construccion y Mantenimiento","Secretaria de Infraestructura Fisica. Unidad de Planeación y Prospectiva","Plataforma -  SIRO","SIRO - Informes","SIRO - Informes),</v>
      </c>
    </row>
    <row r="484" spans="1:62" x14ac:dyDescent="0.2">
      <c r="A484" s="5" t="s">
        <v>482</v>
      </c>
      <c r="B484" s="6" t="s">
        <v>6094</v>
      </c>
      <c r="C484" s="14" t="s">
        <v>3579</v>
      </c>
      <c r="D484" s="14" t="s">
        <v>3580</v>
      </c>
      <c r="E484" s="14" t="s">
        <v>842</v>
      </c>
      <c r="F484" s="14" t="s">
        <v>817</v>
      </c>
      <c r="G484" s="14" t="s">
        <v>3581</v>
      </c>
      <c r="H484" s="14" t="s">
        <v>819</v>
      </c>
      <c r="I484" s="14" t="s">
        <v>872</v>
      </c>
      <c r="J484" s="14" t="s">
        <v>2116</v>
      </c>
      <c r="K484" s="14" t="s">
        <v>2117</v>
      </c>
      <c r="L484" s="14" t="s">
        <v>2118</v>
      </c>
      <c r="M484" s="14">
        <v>2019</v>
      </c>
      <c r="N484" s="14"/>
      <c r="O484" s="14" t="s">
        <v>2119</v>
      </c>
      <c r="P484" s="14" t="s">
        <v>2120</v>
      </c>
      <c r="Q484" s="14" t="s">
        <v>2121</v>
      </c>
      <c r="R484" s="14" t="s">
        <v>2122</v>
      </c>
      <c r="S484" s="14"/>
      <c r="U484" s="10" t="s">
        <v>6434</v>
      </c>
      <c r="V484" s="4" t="str">
        <f t="shared" si="154"/>
        <v>4.1.4.4</v>
      </c>
      <c r="W484" s="122" t="s">
        <v>6435</v>
      </c>
      <c r="X484" s="4" t="str">
        <f t="shared" si="155"/>
        <v>Puente construido</v>
      </c>
      <c r="Y484" s="4" t="s">
        <v>6435</v>
      </c>
      <c r="Z484" s="4" t="str">
        <f t="shared" si="156"/>
        <v>Cantidad de nuevos puentes contruidos para el mejoramiento de la conectividad terrestre</v>
      </c>
      <c r="AA484" s="4" t="s">
        <v>6435</v>
      </c>
      <c r="AB484" s="4" t="str">
        <f t="shared" si="157"/>
        <v xml:space="preserve">Medir el número e pentes nuevos construidos que se incorporan a la lista de los ya existentes en la ciudad. </v>
      </c>
      <c r="AC484" s="4" t="s">
        <v>6435</v>
      </c>
      <c r="AD484" s="4" t="str">
        <f t="shared" si="158"/>
        <v>NA</v>
      </c>
      <c r="AE484" s="4" t="s">
        <v>6435</v>
      </c>
      <c r="AF484" s="4" t="str">
        <f t="shared" si="159"/>
        <v>V1</v>
      </c>
      <c r="AG484" s="4" t="s">
        <v>6435</v>
      </c>
      <c r="AH484" s="4" t="str">
        <f t="shared" si="160"/>
        <v>V1: Nuevo puente construido</v>
      </c>
      <c r="AI484" s="4" t="s">
        <v>6435</v>
      </c>
      <c r="AJ484" s="4" t="str">
        <f t="shared" si="161"/>
        <v>Creciente</v>
      </c>
      <c r="AK484" s="4" t="s">
        <v>6435</v>
      </c>
      <c r="AL484" s="4" t="str">
        <f t="shared" si="162"/>
        <v>Semestral</v>
      </c>
      <c r="AM484" s="4" t="s">
        <v>6435</v>
      </c>
      <c r="AN484" s="4" t="str">
        <f t="shared" si="163"/>
        <v>Secretaria de Infraestructura Fisica: SIRO</v>
      </c>
      <c r="AO484" s="4" t="s">
        <v>6435</v>
      </c>
      <c r="AP484" s="4" t="str">
        <f t="shared" si="164"/>
        <v>Interna</v>
      </c>
      <c r="AQ484" s="4" t="s">
        <v>6435</v>
      </c>
      <c r="AR484" s="4" t="str">
        <f t="shared" si="165"/>
        <v>Sitio de ejecución (campo)</v>
      </c>
      <c r="AS484" s="4" t="s">
        <v>6435</v>
      </c>
      <c r="AT484" s="4">
        <f t="shared" si="166"/>
        <v>2019</v>
      </c>
      <c r="AU484" s="4" t="s">
        <v>6435</v>
      </c>
      <c r="AV484" s="4">
        <f t="shared" si="167"/>
        <v>0</v>
      </c>
      <c r="AW484" s="4" t="s">
        <v>6435</v>
      </c>
      <c r="AX484" s="4" t="str">
        <f t="shared" si="168"/>
        <v>Secretaria de Infraestructura Fisica. Subsecretaria de Construccion y Mantenimiento</v>
      </c>
      <c r="AY484" s="4" t="s">
        <v>6435</v>
      </c>
      <c r="AZ484" s="4" t="str">
        <f t="shared" si="169"/>
        <v>Secretaria de Infraestructura Fisica. Unidad de Planeación y Prospectiva</v>
      </c>
      <c r="BA484" s="4" t="s">
        <v>6435</v>
      </c>
      <c r="BB484" s="4" t="str">
        <f t="shared" si="170"/>
        <v>Plataforma SIRO</v>
      </c>
      <c r="BC484" s="4" t="s">
        <v>6435</v>
      </c>
      <c r="BD484" s="4" t="str">
        <f t="shared" si="171"/>
        <v>Informes de contratos</v>
      </c>
      <c r="BE484" s="4" t="s">
        <v>6435</v>
      </c>
      <c r="BF484" s="4">
        <f t="shared" si="172"/>
        <v>0</v>
      </c>
      <c r="BG484" s="4" t="s">
        <v>6437</v>
      </c>
      <c r="BH484" s="4" t="str">
        <f t="shared" si="173"/>
        <v>("4.1.4.4","Puente construido","Cantidad de nuevos puentes contruidos para el mejoramiento de la conectividad terrestre","Medir el número e pentes nuevos construidos que se incorporan a la lista de los ya existentes en la ciudad. ","NA","V1","V1: Nuevo puente construido","Creciente","Semestral","Secretaria de Infraestructura Fisica: SIRO","Interna","Sitio de ejecución (campo)</v>
      </c>
      <c r="BI484" s="4" t="str">
        <f t="shared" si="174"/>
        <v>","2019","0","Secretaria de Infraestructura Fisica. Subsecretaria de Construccion y Mantenimiento","Secretaria de Infraestructura Fisica. Unidad de Planeación y Prospectiva","Plataforma SIRO","Informes de contratos","0),</v>
      </c>
      <c r="BJ484" s="4" t="str">
        <f t="shared" si="175"/>
        <v>("4.1.4.4","Puente construido","Cantidad de nuevos puentes contruidos para el mejoramiento de la conectividad terrestre","Medir el número e pentes nuevos construidos que se incorporan a la lista de los ya existentes en la ciudad. ","NA","V1","V1: Nuevo puente construido","Creciente","Semestral","Secretaria de Infraestructura Fisica: SIRO","Interna","Sitio de ejecución (campo)","2019","0","Secretaria de Infraestructura Fisica. Subsecretaria de Construccion y Mantenimiento","Secretaria de Infraestructura Fisica. Unidad de Planeación y Prospectiva","Plataforma SIRO","Informes de contratos","0),</v>
      </c>
    </row>
    <row r="485" spans="1:62" x14ac:dyDescent="0.2">
      <c r="A485" s="5" t="s">
        <v>483</v>
      </c>
      <c r="B485" s="6" t="s">
        <v>6095</v>
      </c>
      <c r="C485" s="14" t="s">
        <v>3582</v>
      </c>
      <c r="D485" s="14" t="s">
        <v>3583</v>
      </c>
      <c r="E485" s="14" t="s">
        <v>842</v>
      </c>
      <c r="F485" s="14" t="s">
        <v>817</v>
      </c>
      <c r="G485" s="14" t="s">
        <v>3584</v>
      </c>
      <c r="H485" s="14" t="s">
        <v>819</v>
      </c>
      <c r="I485" s="14" t="s">
        <v>872</v>
      </c>
      <c r="J485" s="14" t="s">
        <v>2116</v>
      </c>
      <c r="K485" s="14" t="s">
        <v>3573</v>
      </c>
      <c r="L485" s="14" t="s">
        <v>2118</v>
      </c>
      <c r="M485" s="14">
        <v>2019</v>
      </c>
      <c r="N485" s="14"/>
      <c r="O485" s="14" t="s">
        <v>2119</v>
      </c>
      <c r="P485" s="14" t="s">
        <v>2120</v>
      </c>
      <c r="Q485" s="14" t="s">
        <v>3574</v>
      </c>
      <c r="R485" s="14" t="s">
        <v>3575</v>
      </c>
      <c r="S485" s="14"/>
      <c r="U485" s="10" t="s">
        <v>6434</v>
      </c>
      <c r="V485" s="4" t="str">
        <f t="shared" si="154"/>
        <v>4.1.4.5</v>
      </c>
      <c r="W485" s="122" t="s">
        <v>6435</v>
      </c>
      <c r="X485" s="4" t="str">
        <f t="shared" si="155"/>
        <v>Obras de estabilización de taludes en vías urbanas realizadas</v>
      </c>
      <c r="Y485" s="4" t="s">
        <v>6435</v>
      </c>
      <c r="Z485" s="4" t="str">
        <f t="shared" si="156"/>
        <v>Identificación. diseño y construcción de obras de estabilización necesarias para la estabilidad vial</v>
      </c>
      <c r="AA485" s="4" t="s">
        <v>6435</v>
      </c>
      <c r="AB485" s="4" t="str">
        <f t="shared" si="157"/>
        <v>Medir la longitud de las obras de mitigación construidas para la estabilización de áreas relacionadas con la malla víal</v>
      </c>
      <c r="AC485" s="4" t="s">
        <v>6435</v>
      </c>
      <c r="AD485" s="4" t="str">
        <f t="shared" si="158"/>
        <v>NA</v>
      </c>
      <c r="AE485" s="4" t="s">
        <v>6435</v>
      </c>
      <c r="AF485" s="4" t="str">
        <f t="shared" si="159"/>
        <v>V1</v>
      </c>
      <c r="AG485" s="4" t="s">
        <v>6435</v>
      </c>
      <c r="AH485" s="4" t="str">
        <f t="shared" si="160"/>
        <v>V1 = Longitud estabilizción de taludes en vías urbanas</v>
      </c>
      <c r="AI485" s="4" t="s">
        <v>6435</v>
      </c>
      <c r="AJ485" s="4" t="str">
        <f t="shared" si="161"/>
        <v>Creciente</v>
      </c>
      <c r="AK485" s="4" t="s">
        <v>6435</v>
      </c>
      <c r="AL485" s="4" t="str">
        <f t="shared" si="162"/>
        <v>Semestral</v>
      </c>
      <c r="AM485" s="4" t="s">
        <v>6435</v>
      </c>
      <c r="AN485" s="4" t="str">
        <f t="shared" si="163"/>
        <v>Secretaria de Infraestructura Fisica: SIRO</v>
      </c>
      <c r="AO485" s="4" t="s">
        <v>6435</v>
      </c>
      <c r="AP485" s="4" t="str">
        <f t="shared" si="164"/>
        <v>Interno</v>
      </c>
      <c r="AQ485" s="4" t="s">
        <v>6435</v>
      </c>
      <c r="AR485" s="4" t="str">
        <f t="shared" si="165"/>
        <v>Sitio de ejecución (campo)</v>
      </c>
      <c r="AS485" s="4" t="s">
        <v>6435</v>
      </c>
      <c r="AT485" s="4">
        <f t="shared" si="166"/>
        <v>2019</v>
      </c>
      <c r="AU485" s="4" t="s">
        <v>6435</v>
      </c>
      <c r="AV485" s="4">
        <f t="shared" si="167"/>
        <v>0</v>
      </c>
      <c r="AW485" s="4" t="s">
        <v>6435</v>
      </c>
      <c r="AX485" s="4" t="str">
        <f t="shared" si="168"/>
        <v>Secretaria de Infraestructura Fisica. Subsecretaria de Construccion y Mantenimiento</v>
      </c>
      <c r="AY485" s="4" t="s">
        <v>6435</v>
      </c>
      <c r="AZ485" s="4" t="str">
        <f t="shared" si="169"/>
        <v>Secretaria de Infraestructura Fisica. Unidad de Planeación y Prospectiva</v>
      </c>
      <c r="BA485" s="4" t="s">
        <v>6435</v>
      </c>
      <c r="BB485" s="4" t="str">
        <f t="shared" si="170"/>
        <v>Plataforma -  SIRO</v>
      </c>
      <c r="BC485" s="4" t="s">
        <v>6435</v>
      </c>
      <c r="BD485" s="4" t="str">
        <f t="shared" si="171"/>
        <v>SIRO - Informes</v>
      </c>
      <c r="BE485" s="4" t="s">
        <v>6435</v>
      </c>
      <c r="BF485" s="4">
        <f t="shared" si="172"/>
        <v>0</v>
      </c>
      <c r="BG485" s="4" t="s">
        <v>6437</v>
      </c>
      <c r="BH485" s="4" t="str">
        <f t="shared" si="173"/>
        <v>("4.1.4.5","Obras de estabilización de taludes en vías urbanas realizadas","Identificación. diseño y construcción de obras de estabilización necesarias para la estabilidad vial","Medir la longitud de las obras de mitigación construidas para la estabilización de áreas relacionadas con la malla víal","NA","V1","V1 = Longitud estabilizción de taludes en vías urbanas","Creciente","Semestral","Secretaria de Infraestructura Fisica: SIRO","Interno","Sitio de ejecución (campo)</v>
      </c>
      <c r="BI485" s="4" t="str">
        <f t="shared" si="174"/>
        <v>","2019","0","Secretaria de Infraestructura Fisica. Subsecretaria de Construccion y Mantenimiento","Secretaria de Infraestructura Fisica. Unidad de Planeación y Prospectiva","Plataforma -  SIRO","SIRO - Informes","0),</v>
      </c>
      <c r="BJ485" s="4" t="str">
        <f t="shared" si="175"/>
        <v>("4.1.4.5","Obras de estabilización de taludes en vías urbanas realizadas","Identificación. diseño y construcción de obras de estabilización necesarias para la estabilidad vial","Medir la longitud de las obras de mitigación construidas para la estabilización de áreas relacionadas con la malla víal","NA","V1","V1 = Longitud estabilizción de taludes en vías urbanas","Creciente","Semestral","Secretaria de Infraestructura Fisica: SIRO","Interno","Sitio de ejecución (campo)","2019","0","Secretaria de Infraestructura Fisica. Subsecretaria de Construccion y Mantenimiento","Secretaria de Infraestructura Fisica. Unidad de Planeación y Prospectiva","Plataforma -  SIRO","SIRO - Informes","0),</v>
      </c>
    </row>
    <row r="486" spans="1:62" x14ac:dyDescent="0.2">
      <c r="A486" s="5" t="s">
        <v>484</v>
      </c>
      <c r="B486" s="6" t="s">
        <v>6096</v>
      </c>
      <c r="C486" s="14" t="s">
        <v>3585</v>
      </c>
      <c r="D486" s="14" t="s">
        <v>3586</v>
      </c>
      <c r="E486" s="14" t="s">
        <v>842</v>
      </c>
      <c r="F486" s="14" t="s">
        <v>817</v>
      </c>
      <c r="G486" s="14" t="s">
        <v>3587</v>
      </c>
      <c r="H486" s="14" t="s">
        <v>819</v>
      </c>
      <c r="I486" s="14" t="s">
        <v>872</v>
      </c>
      <c r="J486" s="14" t="s">
        <v>2116</v>
      </c>
      <c r="K486" s="14" t="s">
        <v>2117</v>
      </c>
      <c r="L486" s="14" t="s">
        <v>2118</v>
      </c>
      <c r="M486" s="14">
        <v>2019</v>
      </c>
      <c r="N486" s="14"/>
      <c r="O486" s="14" t="s">
        <v>3588</v>
      </c>
      <c r="P486" s="14" t="s">
        <v>2120</v>
      </c>
      <c r="Q486" s="14" t="s">
        <v>2121</v>
      </c>
      <c r="R486" s="14" t="s">
        <v>2122</v>
      </c>
      <c r="S486" s="14"/>
      <c r="U486" s="10" t="s">
        <v>6434</v>
      </c>
      <c r="V486" s="4" t="str">
        <f t="shared" si="154"/>
        <v>4.1.4.6</v>
      </c>
      <c r="W486" s="122" t="s">
        <v>6435</v>
      </c>
      <c r="X486" s="4" t="str">
        <f t="shared" si="155"/>
        <v>Estudios y diseños para proyectos a cargo de SIF realizados</v>
      </c>
      <c r="Y486" s="4" t="s">
        <v>6435</v>
      </c>
      <c r="Z486" s="4" t="str">
        <f t="shared" si="156"/>
        <v>Cantidad de estudios y diseños realizados para la ejecución de prroyectos a cargo de la Secretaría de Infraestructura Física.</v>
      </c>
      <c r="AA486" s="4" t="s">
        <v>6435</v>
      </c>
      <c r="AB486" s="4" t="str">
        <f t="shared" si="157"/>
        <v>Medir el número de estudios y diseños realizados por la SIF para el desarrollo de las obras y proyectos a su cargo.</v>
      </c>
      <c r="AC486" s="4" t="s">
        <v>6435</v>
      </c>
      <c r="AD486" s="4" t="str">
        <f t="shared" si="158"/>
        <v>NA</v>
      </c>
      <c r="AE486" s="4" t="s">
        <v>6435</v>
      </c>
      <c r="AF486" s="4" t="str">
        <f t="shared" si="159"/>
        <v>V1</v>
      </c>
      <c r="AG486" s="4" t="s">
        <v>6435</v>
      </c>
      <c r="AH486" s="4" t="str">
        <f t="shared" si="160"/>
        <v>V1: Diseños elaborados para proeyctos de SIF</v>
      </c>
      <c r="AI486" s="4" t="s">
        <v>6435</v>
      </c>
      <c r="AJ486" s="4" t="str">
        <f t="shared" si="161"/>
        <v>Creciente</v>
      </c>
      <c r="AK486" s="4" t="s">
        <v>6435</v>
      </c>
      <c r="AL486" s="4" t="str">
        <f t="shared" si="162"/>
        <v>Semestral</v>
      </c>
      <c r="AM486" s="4" t="s">
        <v>6435</v>
      </c>
      <c r="AN486" s="4" t="str">
        <f t="shared" si="163"/>
        <v>Secretaria de Infraestructura Fisica: SIRO</v>
      </c>
      <c r="AO486" s="4" t="s">
        <v>6435</v>
      </c>
      <c r="AP486" s="4" t="str">
        <f t="shared" si="164"/>
        <v>Interna</v>
      </c>
      <c r="AQ486" s="4" t="s">
        <v>6435</v>
      </c>
      <c r="AR486" s="4" t="str">
        <f t="shared" si="165"/>
        <v>Sitio de ejecución (campo)</v>
      </c>
      <c r="AS486" s="4" t="s">
        <v>6435</v>
      </c>
      <c r="AT486" s="4">
        <f t="shared" si="166"/>
        <v>2019</v>
      </c>
      <c r="AU486" s="4" t="s">
        <v>6435</v>
      </c>
      <c r="AV486" s="4">
        <f t="shared" si="167"/>
        <v>0</v>
      </c>
      <c r="AW486" s="4" t="s">
        <v>6435</v>
      </c>
      <c r="AX486" s="4" t="str">
        <f t="shared" si="168"/>
        <v>Secretaria de Infraestructura Fisica. Subsecretaria de Planeación</v>
      </c>
      <c r="AY486" s="4" t="s">
        <v>6435</v>
      </c>
      <c r="AZ486" s="4" t="str">
        <f t="shared" si="169"/>
        <v>Secretaria de Infraestructura Fisica. Unidad de Planeación y Prospectiva</v>
      </c>
      <c r="BA486" s="4" t="s">
        <v>6435</v>
      </c>
      <c r="BB486" s="4" t="str">
        <f t="shared" si="170"/>
        <v>Plataforma SIRO</v>
      </c>
      <c r="BC486" s="4" t="s">
        <v>6435</v>
      </c>
      <c r="BD486" s="4" t="str">
        <f t="shared" si="171"/>
        <v>Informes de contratos</v>
      </c>
      <c r="BE486" s="4" t="s">
        <v>6435</v>
      </c>
      <c r="BF486" s="4">
        <f t="shared" si="172"/>
        <v>0</v>
      </c>
      <c r="BG486" s="4" t="s">
        <v>6437</v>
      </c>
      <c r="BH486" s="4" t="str">
        <f t="shared" si="173"/>
        <v>("4.1.4.6","Estudios y diseños para proyectos a cargo de SIF realizados","Cantidad de estudios y diseños realizados para la ejecución de prroyectos a cargo de la Secretaría de Infraestructura Física.","Medir el número de estudios y diseños realizados por la SIF para el desarrollo de las obras y proyectos a su cargo.","NA","V1","V1: Diseños elaborados para proeyctos de SIF","Creciente","Semestral","Secretaria de Infraestructura Fisica: SIRO","Interna","Sitio de ejecución (campo)</v>
      </c>
      <c r="BI486" s="4" t="str">
        <f t="shared" si="174"/>
        <v>","2019","0","Secretaria de Infraestructura Fisica. Subsecretaria de Planeación","Secretaria de Infraestructura Fisica. Unidad de Planeación y Prospectiva","Plataforma SIRO","Informes de contratos","0),</v>
      </c>
      <c r="BJ486" s="4" t="str">
        <f t="shared" si="175"/>
        <v>("4.1.4.6","Estudios y diseños para proyectos a cargo de SIF realizados","Cantidad de estudios y diseños realizados para la ejecución de prroyectos a cargo de la Secretaría de Infraestructura Física.","Medir el número de estudios y diseños realizados por la SIF para el desarrollo de las obras y proyectos a su cargo.","NA","V1","V1: Diseños elaborados para proeyctos de SIF","Creciente","Semestral","Secretaria de Infraestructura Fisica: SIRO","Interna","Sitio de ejecución (campo)","2019","0","Secretaria de Infraestructura Fisica. Subsecretaria de Planeación","Secretaria de Infraestructura Fisica. Unidad de Planeación y Prospectiva","Plataforma SIRO","Informes de contratos","0),</v>
      </c>
    </row>
    <row r="487" spans="1:62" x14ac:dyDescent="0.2">
      <c r="A487" s="5" t="s">
        <v>485</v>
      </c>
      <c r="B487" s="6" t="s">
        <v>6097</v>
      </c>
      <c r="C487" s="14" t="s">
        <v>3589</v>
      </c>
      <c r="D487" s="14" t="s">
        <v>3590</v>
      </c>
      <c r="E487" s="14" t="s">
        <v>842</v>
      </c>
      <c r="F487" s="14" t="s">
        <v>1743</v>
      </c>
      <c r="G487" s="14" t="s">
        <v>3591</v>
      </c>
      <c r="H487" s="14" t="s">
        <v>819</v>
      </c>
      <c r="I487" s="14" t="s">
        <v>872</v>
      </c>
      <c r="J487" s="14" t="s">
        <v>2116</v>
      </c>
      <c r="K487" s="14" t="s">
        <v>2117</v>
      </c>
      <c r="L487" s="14" t="s">
        <v>2118</v>
      </c>
      <c r="M487" s="14">
        <v>2019</v>
      </c>
      <c r="N487" s="14"/>
      <c r="O487" s="14" t="s">
        <v>3588</v>
      </c>
      <c r="P487" s="14" t="s">
        <v>2120</v>
      </c>
      <c r="Q487" s="14" t="s">
        <v>2121</v>
      </c>
      <c r="R487" s="14" t="s">
        <v>2122</v>
      </c>
      <c r="S487" s="14"/>
      <c r="U487" s="10" t="s">
        <v>6434</v>
      </c>
      <c r="V487" s="4" t="str">
        <f t="shared" si="154"/>
        <v>4.1.4.7</v>
      </c>
      <c r="W487" s="122" t="s">
        <v>6435</v>
      </c>
      <c r="X487" s="4" t="str">
        <f t="shared" si="155"/>
        <v>Intercambios para el corredor Metro de la 80 construidos</v>
      </c>
      <c r="Y487" s="4" t="s">
        <v>6435</v>
      </c>
      <c r="Z487" s="4" t="str">
        <f t="shared" si="156"/>
        <v>Cantidad de intercambios viales nuevos contruidos en el corredor de la Avenida 80 como obras necesarias para implementar el sistema masivo de transporte Metro de la 80</v>
      </c>
      <c r="AA487" s="4" t="s">
        <v>6435</v>
      </c>
      <c r="AB487" s="4" t="str">
        <f t="shared" si="157"/>
        <v>Medir el número de número intercambios viales contruidos como obras complementarias para la implementación del sistema de transporte masivo Metro de la 80.</v>
      </c>
      <c r="AC487" s="4" t="s">
        <v>6435</v>
      </c>
      <c r="AD487" s="4" t="str">
        <f t="shared" si="158"/>
        <v>NA</v>
      </c>
      <c r="AE487" s="4" t="s">
        <v>6435</v>
      </c>
      <c r="AF487" s="4" t="str">
        <f t="shared" si="159"/>
        <v>V1+V2+V3</v>
      </c>
      <c r="AG487" s="4" t="s">
        <v>6435</v>
      </c>
      <c r="AH487" s="4" t="str">
        <f t="shared" si="160"/>
        <v>V1: Intercambio vial 1
V2: Intercambio vial 2
V3: Intercambio vial 3</v>
      </c>
      <c r="AI487" s="4" t="s">
        <v>6435</v>
      </c>
      <c r="AJ487" s="4" t="str">
        <f t="shared" si="161"/>
        <v>Creciente</v>
      </c>
      <c r="AK487" s="4" t="s">
        <v>6435</v>
      </c>
      <c r="AL487" s="4" t="str">
        <f t="shared" si="162"/>
        <v>Semestral</v>
      </c>
      <c r="AM487" s="4" t="s">
        <v>6435</v>
      </c>
      <c r="AN487" s="4" t="str">
        <f t="shared" si="163"/>
        <v>Secretaria de Infraestructura Fisica: SIRO</v>
      </c>
      <c r="AO487" s="4" t="s">
        <v>6435</v>
      </c>
      <c r="AP487" s="4" t="str">
        <f t="shared" si="164"/>
        <v>Interna</v>
      </c>
      <c r="AQ487" s="4" t="s">
        <v>6435</v>
      </c>
      <c r="AR487" s="4" t="str">
        <f t="shared" si="165"/>
        <v>Sitio de ejecución (campo)</v>
      </c>
      <c r="AS487" s="4" t="s">
        <v>6435</v>
      </c>
      <c r="AT487" s="4">
        <f t="shared" si="166"/>
        <v>2019</v>
      </c>
      <c r="AU487" s="4" t="s">
        <v>6435</v>
      </c>
      <c r="AV487" s="4">
        <f t="shared" si="167"/>
        <v>0</v>
      </c>
      <c r="AW487" s="4" t="s">
        <v>6435</v>
      </c>
      <c r="AX487" s="4" t="str">
        <f t="shared" si="168"/>
        <v>Secretaria de Infraestructura Fisica. Subsecretaria de Planeación</v>
      </c>
      <c r="AY487" s="4" t="s">
        <v>6435</v>
      </c>
      <c r="AZ487" s="4" t="str">
        <f t="shared" si="169"/>
        <v>Secretaria de Infraestructura Fisica. Unidad de Planeación y Prospectiva</v>
      </c>
      <c r="BA487" s="4" t="s">
        <v>6435</v>
      </c>
      <c r="BB487" s="4" t="str">
        <f t="shared" si="170"/>
        <v>Plataforma SIRO</v>
      </c>
      <c r="BC487" s="4" t="s">
        <v>6435</v>
      </c>
      <c r="BD487" s="4" t="str">
        <f t="shared" si="171"/>
        <v>Informes de contratos</v>
      </c>
      <c r="BE487" s="4" t="s">
        <v>6435</v>
      </c>
      <c r="BF487" s="4">
        <f t="shared" si="172"/>
        <v>0</v>
      </c>
      <c r="BG487" s="4" t="s">
        <v>6437</v>
      </c>
      <c r="BH487" s="4" t="str">
        <f t="shared" si="173"/>
        <v>("4.1.4.7","Intercambios para el corredor Metro de la 80 construidos","Cantidad de intercambios viales nuevos contruidos en el corredor de la Avenida 80 como obras necesarias para implementar el sistema masivo de transporte Metro de la 80","Medir el número de número intercambios viales contruidos como obras complementarias para la implementación del sistema de transporte masivo Metro de la 80.","NA","V1+V2+V3","V1: Intercambio vial 1
V2: Intercambio vial 2
V3: Intercambio vial 3","Creciente","Semestral","Secretaria de Infraestructura Fisica: SIRO","Interna","Sitio de ejecución (campo)</v>
      </c>
      <c r="BI487" s="4" t="str">
        <f t="shared" si="174"/>
        <v>","2019","0","Secretaria de Infraestructura Fisica. Subsecretaria de Planeación","Secretaria de Infraestructura Fisica. Unidad de Planeación y Prospectiva","Plataforma SIRO","Informes de contratos","0),</v>
      </c>
      <c r="BJ487" s="4" t="str">
        <f t="shared" si="175"/>
        <v>("4.1.4.7","Intercambios para el corredor Metro de la 80 construidos","Cantidad de intercambios viales nuevos contruidos en el corredor de la Avenida 80 como obras necesarias para implementar el sistema masivo de transporte Metro de la 80","Medir el número de número intercambios viales contruidos como obras complementarias para la implementación del sistema de transporte masivo Metro de la 80.","NA","V1+V2+V3","V1: Intercambio vial 1
V2: Intercambio vial 2
V3: Intercambio vial 3","Creciente","Semestral","Secretaria de Infraestructura Fisica: SIRO","Interna","Sitio de ejecución (campo)","2019","0","Secretaria de Infraestructura Fisica. Subsecretaria de Planeación","Secretaria de Infraestructura Fisica. Unidad de Planeación y Prospectiva","Plataforma SIRO","Informes de contratos","0),</v>
      </c>
    </row>
    <row r="488" spans="1:62" x14ac:dyDescent="0.2">
      <c r="A488" s="5" t="s">
        <v>486</v>
      </c>
      <c r="B488" s="6" t="s">
        <v>6098</v>
      </c>
      <c r="C488" s="15" t="s">
        <v>3592</v>
      </c>
      <c r="D488" s="15" t="s">
        <v>3593</v>
      </c>
      <c r="E488" s="15" t="s">
        <v>3594</v>
      </c>
      <c r="F488" s="15" t="s">
        <v>817</v>
      </c>
      <c r="G488" s="15" t="s">
        <v>3595</v>
      </c>
      <c r="H488" s="15" t="s">
        <v>819</v>
      </c>
      <c r="I488" s="15" t="s">
        <v>856</v>
      </c>
      <c r="J488" s="15" t="s">
        <v>3292</v>
      </c>
      <c r="K488" s="15" t="s">
        <v>3596</v>
      </c>
      <c r="L488" s="15" t="s">
        <v>3597</v>
      </c>
      <c r="M488" s="15" t="s">
        <v>3598</v>
      </c>
      <c r="N488" s="15" t="s">
        <v>3565</v>
      </c>
      <c r="O488" s="15" t="s">
        <v>3292</v>
      </c>
      <c r="P488" s="15" t="s">
        <v>3292</v>
      </c>
      <c r="Q488" s="15" t="s">
        <v>3596</v>
      </c>
      <c r="R488" s="15" t="s">
        <v>3599</v>
      </c>
      <c r="S488" s="15" t="s">
        <v>3600</v>
      </c>
      <c r="U488" s="10" t="s">
        <v>6434</v>
      </c>
      <c r="V488" s="4" t="str">
        <f t="shared" si="154"/>
        <v>4.1.5.1</v>
      </c>
      <c r="W488" s="122" t="s">
        <v>6435</v>
      </c>
      <c r="X488" s="4" t="str">
        <f t="shared" si="155"/>
        <v>Actores viales intervenidos con estrategias de gestión social y educativa para la transformación cultural hacia la Movilidad Sostenible y segura</v>
      </c>
      <c r="Y488" s="4" t="s">
        <v>6435</v>
      </c>
      <c r="Z488" s="4" t="str">
        <f t="shared" si="156"/>
        <v xml:space="preserve">Hace referencia a las personas identificadas previamente por la Secretaría de Movilidad como grupos de interés para el logro de la transformación cultural y educativa para la movilidad sostenible y segura; y que son intervenidas con distintas estrategias sociales y educativas como talleres, cursos, jornadas lúdico pedagógicas, socializaciones itinerantes, entre otras. </v>
      </c>
      <c r="AA488" s="4" t="s">
        <v>6435</v>
      </c>
      <c r="AB488" s="4" t="str">
        <f t="shared" si="157"/>
        <v xml:space="preserve"> Cuantificar las personas sensibilizadas para la transformación cultural hacia la Movilidad Sostenible y segura.</v>
      </c>
      <c r="AC488" s="4" t="s">
        <v>6435</v>
      </c>
      <c r="AD488" s="4" t="str">
        <f t="shared" si="158"/>
        <v>Ley 1503 de diciembre 29 de 2011 Por la cual se promueve la formación de hábitos, comportamientos y conductas seguros en la vía y se dictan otras disposiciones.
Plan Mundial para el Decenio de Acción para la Seguridad Vial 2011-2020 de la ONU.</v>
      </c>
      <c r="AE488" s="4" t="s">
        <v>6435</v>
      </c>
      <c r="AF488" s="4" t="str">
        <f t="shared" si="159"/>
        <v>V1</v>
      </c>
      <c r="AG488" s="4" t="s">
        <v>6435</v>
      </c>
      <c r="AH488" s="4" t="str">
        <f t="shared" si="160"/>
        <v xml:space="preserve">V1: Cantidad de Actores viales intervenidos para lograr la transformación hacia una movilidad sostenible y segura. </v>
      </c>
      <c r="AI488" s="4" t="s">
        <v>6435</v>
      </c>
      <c r="AJ488" s="4" t="str">
        <f t="shared" si="161"/>
        <v>Creciente</v>
      </c>
      <c r="AK488" s="4" t="s">
        <v>6435</v>
      </c>
      <c r="AL488" s="4" t="str">
        <f t="shared" si="162"/>
        <v>Anual</v>
      </c>
      <c r="AM488" s="4" t="s">
        <v>6435</v>
      </c>
      <c r="AN488" s="4" t="str">
        <f t="shared" si="163"/>
        <v>Secretaría de Movilidad</v>
      </c>
      <c r="AO488" s="4" t="s">
        <v>6435</v>
      </c>
      <c r="AP488" s="4" t="str">
        <f t="shared" si="164"/>
        <v>Medio magnetico e Informes en Word, Excel, Power point</v>
      </c>
      <c r="AQ488" s="4" t="s">
        <v>6435</v>
      </c>
      <c r="AR488" s="4" t="str">
        <f t="shared" si="165"/>
        <v xml:space="preserve">Informes de gestión del proyecto de transformación cultural y educativa para la movilidad sostenible y segura sobre ciudadanos intervenidos y/o sensibilizados a través de las diferentes estrategias de gestión social y educativa. 
Actas de intervención
Listados y conteos de personas intervenidas
Registros fotográficos.
Georreferenciación de intervenciones. </v>
      </c>
      <c r="AS488" s="4" t="s">
        <v>6435</v>
      </c>
      <c r="AT488" s="4" t="str">
        <f t="shared" si="166"/>
        <v>2016- 2019</v>
      </c>
      <c r="AU488" s="4" t="s">
        <v>6435</v>
      </c>
      <c r="AV488" s="4" t="str">
        <f t="shared" si="167"/>
        <v>Producto</v>
      </c>
      <c r="AW488" s="4" t="s">
        <v>6435</v>
      </c>
      <c r="AX488" s="4" t="str">
        <f t="shared" si="168"/>
        <v>Secretaría de Movilidad</v>
      </c>
      <c r="AY488" s="4" t="s">
        <v>6435</v>
      </c>
      <c r="AZ488" s="4" t="str">
        <f t="shared" si="169"/>
        <v>Secretaría de Movilidad</v>
      </c>
      <c r="BA488" s="4" t="s">
        <v>6435</v>
      </c>
      <c r="BB488" s="4" t="str">
        <f t="shared" si="170"/>
        <v>Medio magnetico e Informes en Word, Excel, Power point</v>
      </c>
      <c r="BC488" s="4" t="s">
        <v>6435</v>
      </c>
      <c r="BD488" s="4" t="str">
        <f t="shared" si="171"/>
        <v>Informes de intervención 
Actas de intervención
Listados y conteos de personas intervenidas
Registros fotográficos</v>
      </c>
      <c r="BE488" s="4" t="s">
        <v>6435</v>
      </c>
      <c r="BF488" s="4" t="str">
        <f t="shared" si="172"/>
        <v xml:space="preserve">
Subsecretaría de Seguridad vial y Control
Subsecretaría Técnica
Gerencia de Movilidad Humana</v>
      </c>
      <c r="BG488" s="4" t="s">
        <v>6437</v>
      </c>
      <c r="BH488" s="4" t="str">
        <f t="shared" si="173"/>
        <v xml:space="preserve">("4.1.5.1","Actores viales intervenidos con estrategias de gestión social y educativa para la transformación cultural hacia la Movilidad Sostenible y segura","Hace referencia a las personas identificadas previamente por la Secretaría de Movilidad como grupos de interés para el logro de la transformación cultural y educativa para la movilidad sostenible y segura; y que son intervenidas con distintas estrategias sociales y educativas como talleres, cursos, jornadas lúdico pedagógicas, socializaciones itinerantes, entre otras. "," Cuantificar las personas sensibilizadas para la transformación cultural hacia la Movilidad Sostenible y segura.","Ley 1503 de diciembre 29 de 2011 Por la cual se promueve la formación de hábitos, comportamientos y conductas seguros en la vía y se dictan otras disposiciones.
Plan Mundial para el Decenio de Acción para la Seguridad Vial 2011-2020 de la ONU.","V1","V1: Cantidad de Actores viales intervenidos para lograr la transformación hacia una movilidad sostenible y segura. ","Creciente","Anual","Secretaría de Movilidad","Medio magnetico e Informes en Word, Excel, Power point","Informes de gestión del proyecto de transformación cultural y educativa para la movilidad sostenible y segura sobre ciudadanos intervenidos y/o sensibilizados a través de las diferentes estrategias de gestión social y educativa. 
Actas de intervención
Listados y conteos de personas intervenidas
Registros fotográficos.
Georreferenciación de intervenciones. </v>
      </c>
      <c r="BI488" s="4" t="str">
        <f t="shared" si="174"/>
        <v>","2016- 2019","Producto","Secretaría de Movilidad","Secretaría de Movilidad","Medio magnetico e Informes en Word, Excel, Power point","Informes de intervención 
Actas de intervención
Listados y conteos de personas intervenidas
Registros fotográficos","
Subsecretaría de Seguridad vial y Control
Subsecretaría Técnica
Gerencia de Movilidad Humana),</v>
      </c>
      <c r="BJ488" s="4" t="str">
        <f t="shared" si="175"/>
        <v>("4.1.5.1","Actores viales intervenidos con estrategias de gestión social y educativa para la transformación cultural hacia la Movilidad Sostenible y segura","Hace referencia a las personas identificadas previamente por la Secretaría de Movilidad como grupos de interés para el logro de la transformación cultural y educativa para la movilidad sostenible y segura; y que son intervenidas con distintas estrategias sociales y educativas como talleres, cursos, jornadas lúdico pedagógicas, socializaciones itinerantes, entre otras. "," Cuantificar las personas sensibilizadas para la transformación cultural hacia la Movilidad Sostenible y segura.","Ley 1503 de diciembre 29 de 2011 Por la cual se promueve la formación de hábitos, comportamientos y conductas seguros en la vía y se dictan otras disposiciones.
Plan Mundial para el Decenio de Acción para la Seguridad Vial 2011-2020 de la ONU.","V1","V1: Cantidad de Actores viales intervenidos para lograr la transformación hacia una movilidad sostenible y segura. ","Creciente","Anual","Secretaría de Movilidad","Medio magnetico e Informes en Word, Excel, Power point","Informes de gestión del proyecto de transformación cultural y educativa para la movilidad sostenible y segura sobre ciudadanos intervenidos y/o sensibilizados a través de las diferentes estrategias de gestión social y educativa. 
Actas de intervención
Listados y conteos de personas intervenidas
Registros fotográficos.
Georreferenciación de intervenciones. ","2016- 2019","Producto","Secretaría de Movilidad","Secretaría de Movilidad","Medio magnetico e Informes en Word, Excel, Power point","Informes de intervención 
Actas de intervención
Listados y conteos de personas intervenidas
Registros fotográficos","
Subsecretaría de Seguridad vial y Control
Subsecretaría Técnica
Gerencia de Movilidad Humana),</v>
      </c>
    </row>
    <row r="489" spans="1:62" x14ac:dyDescent="0.2">
      <c r="A489" s="5" t="s">
        <v>487</v>
      </c>
      <c r="B489" s="6" t="s">
        <v>6099</v>
      </c>
      <c r="C489" s="15" t="s">
        <v>3601</v>
      </c>
      <c r="D489" s="15" t="s">
        <v>3602</v>
      </c>
      <c r="E489" s="15" t="s">
        <v>3603</v>
      </c>
      <c r="F489" s="15" t="s">
        <v>817</v>
      </c>
      <c r="G489" s="15" t="s">
        <v>3604</v>
      </c>
      <c r="H489" s="15" t="s">
        <v>819</v>
      </c>
      <c r="I489" s="15" t="s">
        <v>856</v>
      </c>
      <c r="J489" s="15" t="s">
        <v>3605</v>
      </c>
      <c r="K489" s="15" t="s">
        <v>3596</v>
      </c>
      <c r="L489" s="15" t="s">
        <v>3606</v>
      </c>
      <c r="M489" s="15" t="s">
        <v>3598</v>
      </c>
      <c r="N489" s="15" t="s">
        <v>3565</v>
      </c>
      <c r="O489" s="15" t="s">
        <v>3605</v>
      </c>
      <c r="P489" s="15" t="s">
        <v>3605</v>
      </c>
      <c r="Q489" s="15" t="s">
        <v>3596</v>
      </c>
      <c r="R489" s="15" t="s">
        <v>3606</v>
      </c>
      <c r="S489" s="15" t="s">
        <v>3605</v>
      </c>
      <c r="U489" s="10" t="s">
        <v>6434</v>
      </c>
      <c r="V489" s="4" t="str">
        <f t="shared" si="154"/>
        <v>4.1.5.2</v>
      </c>
      <c r="W489" s="122" t="s">
        <v>6435</v>
      </c>
      <c r="X489" s="4" t="str">
        <f t="shared" si="155"/>
        <v>Campañas de comunicación realizadas para la transformación cultural hacia la Movilidad Sostenible y segura fundamentados en los enfoques de visión cero, perspectiva de género y accesibilidad universal</v>
      </c>
      <c r="Y489" s="4" t="s">
        <v>6435</v>
      </c>
      <c r="Z489" s="4" t="str">
        <f t="shared" si="156"/>
        <v>Hace referencia al diseño, producción y difusión, de campañas de Comunicaciones externas e internas para la transformación cultural hacia la Movilidad Sostenible, accesibilidad universal y Seguridad vial.</v>
      </c>
      <c r="AA489" s="4" t="s">
        <v>6435</v>
      </c>
      <c r="AB489" s="4" t="str">
        <f t="shared" si="157"/>
        <v>Mide la Ejecución de campañas comunicacionales transversales de  transformación cultural y educativa para la movilidad sostenible y segura.</v>
      </c>
      <c r="AC489" s="4" t="s">
        <v>6435</v>
      </c>
      <c r="AD489" s="4" t="str">
        <f t="shared" si="158"/>
        <v>•	Ley 1503 de diciembre 29 de 2011 Por la cual se promueve la formación de hábitos, comportamientos y conductas seguros en la vía y se dictan otras disposiciones.
•	Plan Mundial para el Decenio de Acción para la Seguridad Vial 2011-2020 de la ONU.
•	Decreto 0261 de 2019, Visión Cero 
•	Resolución 2504 de 2016, que determina la reestructuración del transporte publico colectivo en la ciudad de Medellín. 
•	La Ley 1811 de 2016, que promueve el uso de la bicicleta en el territorio nacional.
•	Ley 1310 de 2009, agentes de tránsito, donde se menciona la comisión de Tránsito y Participación Ciudadana.
•	El código de Tránsito, que tiene consideraciones para distintos actores viales 
•	Ley 1287 del 2009 que establece normas de accesibilidad como bahías de estacionamiento y medio físico señalando multas y sanciones por su incumplimiento
•	Ley 1346 de 2009 donde se aprueba la Convención sobre los Derechos de las Personas con Discapacidad. Art. 9. Medidas a tener en cuenta para la eliminación de obstáculos y barreras de acceso; resolución 4659 de 2008 donde de adoptan medidas de accesibilidad a los sistemas de transporte público masivo municipal distrital y metropolitano de pasajeros.
•	Ley 762 de 2002, aprobación de convención Interamericana para la Eliminación de todas las formas de discriminación contra las personas con discapacidad.  Art. 3. Eliminación de barreras arquitectónicas y de transporte.</v>
      </c>
      <c r="AE489" s="4" t="s">
        <v>6435</v>
      </c>
      <c r="AF489" s="4" t="str">
        <f t="shared" si="159"/>
        <v>V1</v>
      </c>
      <c r="AG489" s="4" t="s">
        <v>6435</v>
      </c>
      <c r="AH489" s="4" t="str">
        <f t="shared" si="160"/>
        <v>V1: Campañas de comunicación realizadas para la transformación cultural hacia la movilidad sostenible y segura</v>
      </c>
      <c r="AI489" s="4" t="s">
        <v>6435</v>
      </c>
      <c r="AJ489" s="4" t="str">
        <f t="shared" si="161"/>
        <v>Creciente</v>
      </c>
      <c r="AK489" s="4" t="s">
        <v>6435</v>
      </c>
      <c r="AL489" s="4" t="str">
        <f t="shared" si="162"/>
        <v>Anual</v>
      </c>
      <c r="AM489" s="4" t="s">
        <v>6435</v>
      </c>
      <c r="AN489" s="4" t="str">
        <f t="shared" si="163"/>
        <v xml:space="preserve">Sec. Movilidad
Comunicaciones </v>
      </c>
      <c r="AO489" s="4" t="s">
        <v>6435</v>
      </c>
      <c r="AP489" s="4" t="str">
        <f t="shared" si="164"/>
        <v>Medio magnetico e Informes en Word, Excel, Power point</v>
      </c>
      <c r="AQ489" s="4" t="s">
        <v>6435</v>
      </c>
      <c r="AR489" s="4" t="str">
        <f t="shared" si="165"/>
        <v>Informes de campañas realizadas para la movilidad sostenible y segura.
Registros fotográficos.
Informes de ejecución contractual.</v>
      </c>
      <c r="AS489" s="4" t="s">
        <v>6435</v>
      </c>
      <c r="AT489" s="4" t="str">
        <f t="shared" si="166"/>
        <v>2016- 2019</v>
      </c>
      <c r="AU489" s="4" t="s">
        <v>6435</v>
      </c>
      <c r="AV489" s="4" t="str">
        <f t="shared" si="167"/>
        <v>Producto</v>
      </c>
      <c r="AW489" s="4" t="s">
        <v>6435</v>
      </c>
      <c r="AX489" s="4" t="str">
        <f t="shared" si="168"/>
        <v xml:space="preserve">Sec. Movilidad
Comunicaciones </v>
      </c>
      <c r="AY489" s="4" t="s">
        <v>6435</v>
      </c>
      <c r="AZ489" s="4" t="str">
        <f t="shared" si="169"/>
        <v xml:space="preserve">Sec. Movilidad
Comunicaciones </v>
      </c>
      <c r="BA489" s="4" t="s">
        <v>6435</v>
      </c>
      <c r="BB489" s="4" t="str">
        <f t="shared" si="170"/>
        <v>Medio magnetico e Informes en Word, Excel, Power point</v>
      </c>
      <c r="BC489" s="4" t="s">
        <v>6435</v>
      </c>
      <c r="BD489" s="4" t="str">
        <f t="shared" si="171"/>
        <v>Informes de campañas realizadas para la movilidad sostenible y segura.
Registros fotográficos.
Informes de ejecución contractual.</v>
      </c>
      <c r="BE489" s="4" t="s">
        <v>6435</v>
      </c>
      <c r="BF489" s="4" t="str">
        <f t="shared" si="172"/>
        <v xml:space="preserve">Sec. Movilidad
Comunicaciones </v>
      </c>
      <c r="BG489" s="4" t="s">
        <v>6437</v>
      </c>
      <c r="BH489" s="4" t="str">
        <f t="shared" si="173"/>
        <v>("4.1.5.2","Campañas de comunicación realizadas para la transformación cultural hacia la Movilidad Sostenible y segura fundamentados en los enfoques de visión cero, perspectiva de género y accesibilidad universal","Hace referencia al diseño, producción y difusión, de campañas de Comunicaciones externas e internas para la transformación cultural hacia la Movilidad Sostenible, accesibilidad universal y Seguridad vial.","Mide la Ejecución de campañas comunicacionales transversales de  transformación cultural y educativa para la movilidad sostenible y segura.","•	Ley 1503 de diciembre 29 de 2011 Por la cual se promueve la formación de hábitos, comportamientos y conductas seguros en la vía y se dictan otras disposiciones.
•	Plan Mundial para el Decenio de Acción para la Seguridad Vial 2011-2020 de la ONU.
•	Decreto 0261 de 2019, Visión Cero 
•	Resolución 2504 de 2016, que determina la reestructuración del transporte publico colectivo en la ciudad de Medellín. 
•	La Ley 1811 de 2016, que promueve el uso de la bicicleta en el territorio nacional.
•	Ley 1310 de 2009, agentes de tránsito, donde se menciona la comisión de Tránsito y Participación Ciudadana.
•	El código de Tránsito, que tiene consideraciones para distintos actores viales 
•	Ley 1287 del 2009 que establece normas de accesibilidad como bahías de estacionamiento y medio físico señalando multas y sanciones por su incumplimiento
•	Ley 1346 de 2009 donde se aprueba la Convención sobre los Derechos de las Personas con Discapacidad. Art. 9. Medidas a tener en cuenta para la eliminación de obstáculos y barreras de acceso; resolución 4659 de 2008 donde de adoptan medidas de accesibilidad a los sistemas de transporte público masivo municipal distrital y metropolitano de pasajeros.
•	Ley 762 de 2002, aprobación de convención Interamericana para la Eliminación de todas las formas de discriminación contra las personas con discapacidad.  Art. 3. Eliminación de barreras arquitectónicas y de transporte.","V1","V1: Campañas de comunicación realizadas para la transformación cultural hacia la movilidad sostenible y segura","Creciente","Anual","Sec. Movilidad
Comunicaciones ","Medio magnetico e Informes en Word, Excel, Power point","Informes de campañas realizadas para la movilidad sostenible y segura.
Registros fotográficos.
Informes de ejecución contractual.</v>
      </c>
      <c r="BI489" s="4" t="str">
        <f t="shared" si="174"/>
        <v>","2016- 2019","Producto","Sec. Movilidad
Comunicaciones ","Sec. Movilidad
Comunicaciones ","Medio magnetico e Informes en Word, Excel, Power point","Informes de campañas realizadas para la movilidad sostenible y segura.
Registros fotográficos.
Informes de ejecución contractual.","Sec. Movilidad
Comunicaciones ),</v>
      </c>
      <c r="BJ489" s="4" t="str">
        <f t="shared" si="175"/>
        <v>("4.1.5.2","Campañas de comunicación realizadas para la transformación cultural hacia la Movilidad Sostenible y segura fundamentados en los enfoques de visión cero, perspectiva de género y accesibilidad universal","Hace referencia al diseño, producción y difusión, de campañas de Comunicaciones externas e internas para la transformación cultural hacia la Movilidad Sostenible, accesibilidad universal y Seguridad vial.","Mide la Ejecución de campañas comunicacionales transversales de  transformación cultural y educativa para la movilidad sostenible y segura.","•	Ley 1503 de diciembre 29 de 2011 Por la cual se promueve la formación de hábitos, comportamientos y conductas seguros en la vía y se dictan otras disposiciones.
•	Plan Mundial para el Decenio de Acción para la Seguridad Vial 2011-2020 de la ONU.
•	Decreto 0261 de 2019, Visión Cero 
•	Resolución 2504 de 2016, que determina la reestructuración del transporte publico colectivo en la ciudad de Medellín. 
•	La Ley 1811 de 2016, que promueve el uso de la bicicleta en el territorio nacional.
•	Ley 1310 de 2009, agentes de tránsito, donde se menciona la comisión de Tránsito y Participación Ciudadana.
•	El código de Tránsito, que tiene consideraciones para distintos actores viales 
•	Ley 1287 del 2009 que establece normas de accesibilidad como bahías de estacionamiento y medio físico señalando multas y sanciones por su incumplimiento
•	Ley 1346 de 2009 donde se aprueba la Convención sobre los Derechos de las Personas con Discapacidad. Art. 9. Medidas a tener en cuenta para la eliminación de obstáculos y barreras de acceso; resolución 4659 de 2008 donde de adoptan medidas de accesibilidad a los sistemas de transporte público masivo municipal distrital y metropolitano de pasajeros.
•	Ley 762 de 2002, aprobación de convención Interamericana para la Eliminación de todas las formas de discriminación contra las personas con discapacidad.  Art. 3. Eliminación de barreras arquitectónicas y de transporte.","V1","V1: Campañas de comunicación realizadas para la transformación cultural hacia la movilidad sostenible y segura","Creciente","Anual","Sec. Movilidad
Comunicaciones ","Medio magnetico e Informes en Word, Excel, Power point","Informes de campañas realizadas para la movilidad sostenible y segura.
Registros fotográficos.
Informes de ejecución contractual.","2016- 2019","Producto","Sec. Movilidad
Comunicaciones ","Sec. Movilidad
Comunicaciones ","Medio magnetico e Informes en Word, Excel, Power point","Informes de campañas realizadas para la movilidad sostenible y segura.
Registros fotográficos.
Informes de ejecución contractual.","Sec. Movilidad
Comunicaciones ),</v>
      </c>
    </row>
    <row r="490" spans="1:62" x14ac:dyDescent="0.2">
      <c r="A490" s="5" t="s">
        <v>488</v>
      </c>
      <c r="B490" s="6" t="s">
        <v>6100</v>
      </c>
      <c r="C490" s="41" t="s">
        <v>3607</v>
      </c>
      <c r="D490" s="41" t="s">
        <v>3608</v>
      </c>
      <c r="E490" s="41" t="s">
        <v>3609</v>
      </c>
      <c r="F490" s="42" t="s">
        <v>832</v>
      </c>
      <c r="G490" s="41" t="s">
        <v>3610</v>
      </c>
      <c r="H490" s="41" t="s">
        <v>819</v>
      </c>
      <c r="I490" s="41" t="s">
        <v>856</v>
      </c>
      <c r="J490" s="41" t="s">
        <v>3611</v>
      </c>
      <c r="K490" s="41" t="s">
        <v>858</v>
      </c>
      <c r="L490" s="41" t="s">
        <v>3612</v>
      </c>
      <c r="M490" s="41">
        <v>2018</v>
      </c>
      <c r="N490" s="41"/>
      <c r="O490" s="41" t="s">
        <v>3613</v>
      </c>
      <c r="P490" s="41" t="s">
        <v>3614</v>
      </c>
      <c r="Q490" s="41" t="s">
        <v>2228</v>
      </c>
      <c r="R490" s="41" t="s">
        <v>897</v>
      </c>
      <c r="S490" s="41" t="s">
        <v>3615</v>
      </c>
      <c r="U490" s="10" t="s">
        <v>6434</v>
      </c>
      <c r="V490" s="4" t="str">
        <f t="shared" si="154"/>
        <v>4.2.1</v>
      </c>
      <c r="W490" s="122" t="s">
        <v>6435</v>
      </c>
      <c r="X490" s="4" t="str">
        <f t="shared" si="155"/>
        <v>Cobertura de acueducto en la zona rural</v>
      </c>
      <c r="Y490" s="4" t="s">
        <v>6435</v>
      </c>
      <c r="Z490" s="4" t="str">
        <f t="shared" si="156"/>
        <v>Indicador a través del cual se calcula el porcentaje de predios residenciales ubicados en área rural que cuentan con una conexión legal al servicio de acueducto con alguno de los prestadores que operan en el Municipio</v>
      </c>
      <c r="AA490" s="4" t="s">
        <v>6435</v>
      </c>
      <c r="AB490" s="4" t="str">
        <f t="shared" si="157"/>
        <v>Medir la disponibilidad del servicio de acueducto en el área rural del Municipio</v>
      </c>
      <c r="AC490" s="4" t="s">
        <v>6435</v>
      </c>
      <c r="AD490" s="4" t="str">
        <f t="shared" si="158"/>
        <v>Resolución 1067 de 2015
Ley 142 de 1994</v>
      </c>
      <c r="AE490" s="4" t="s">
        <v>6435</v>
      </c>
      <c r="AF490" s="4" t="str">
        <f t="shared" si="159"/>
        <v>(V1/V2)*100</v>
      </c>
      <c r="AG490" s="4" t="s">
        <v>6435</v>
      </c>
      <c r="AH490" s="4" t="str">
        <f t="shared" si="160"/>
        <v xml:space="preserve">V1: Número de predios residenciales rurales con acceso al servicio de acueducto
V2: Total de predios residenciales rurales en el municipio de Medellín                                </v>
      </c>
      <c r="AI490" s="4" t="s">
        <v>6435</v>
      </c>
      <c r="AJ490" s="4" t="str">
        <f t="shared" si="161"/>
        <v>Creciente</v>
      </c>
      <c r="AK490" s="4" t="s">
        <v>6435</v>
      </c>
      <c r="AL490" s="4" t="str">
        <f t="shared" si="162"/>
        <v>Anual</v>
      </c>
      <c r="AM490" s="4" t="s">
        <v>6435</v>
      </c>
      <c r="AN490" s="4" t="str">
        <f t="shared" si="163"/>
        <v>www.sui.gov.co
Subsecretaría de Servicios Públicos</v>
      </c>
      <c r="AO490" s="4" t="s">
        <v>6435</v>
      </c>
      <c r="AP490" s="4" t="str">
        <f t="shared" si="164"/>
        <v>Secundaria</v>
      </c>
      <c r="AQ490" s="4" t="s">
        <v>6435</v>
      </c>
      <c r="AR490" s="4" t="str">
        <f t="shared" si="165"/>
        <v>Reporte al SUI</v>
      </c>
      <c r="AS490" s="4" t="s">
        <v>6435</v>
      </c>
      <c r="AT490" s="4">
        <f t="shared" si="166"/>
        <v>2018</v>
      </c>
      <c r="AU490" s="4" t="s">
        <v>6435</v>
      </c>
      <c r="AV490" s="4">
        <f t="shared" si="167"/>
        <v>0</v>
      </c>
      <c r="AW490" s="4" t="s">
        <v>6435</v>
      </c>
      <c r="AX490" s="4" t="str">
        <f t="shared" si="168"/>
        <v>Secretaría de Gestión y Control Territorial - Subsecretaría de Servicios Públicos</v>
      </c>
      <c r="AY490" s="4" t="s">
        <v>6435</v>
      </c>
      <c r="AZ490" s="4" t="str">
        <f t="shared" si="169"/>
        <v>Subsecretario de Servicios Públicos</v>
      </c>
      <c r="BA490" s="4" t="s">
        <v>6435</v>
      </c>
      <c r="BB490" s="4" t="str">
        <f t="shared" si="170"/>
        <v>Hoja de cálculo</v>
      </c>
      <c r="BC490" s="4" t="s">
        <v>6435</v>
      </c>
      <c r="BD490" s="4" t="str">
        <f t="shared" si="171"/>
        <v>Registros administrativos</v>
      </c>
      <c r="BE490" s="4" t="s">
        <v>6435</v>
      </c>
      <c r="BF490" s="4" t="str">
        <f t="shared" si="172"/>
        <v>La línea de base se toma del año 2018. debido a que los porcentajes de cobertura para el 2019 son preliminares aún.</v>
      </c>
      <c r="BG490" s="4" t="s">
        <v>6437</v>
      </c>
      <c r="BH490" s="4" t="str">
        <f t="shared" si="173"/>
        <v>("4.2.1","Cobertura de acueducto en la zona rural","Indicador a través del cual se calcula el porcentaje de predios residenciales ubicados en área rural que cuentan con una conexión legal al servicio de acueducto con alguno de los prestadores que operan en el Municipio","Medir la disponibilidad del servicio de acueducto en el área rural del Municipio","Resolución 1067 de 2015
Ley 142 de 1994","(V1/V2)*100","V1: Número de predios residenciales rurales con acceso al servicio de acueducto
V2: Total de predios residenciales rurales en el municipio de Medellín                                ","Creciente","Anual","www.sui.gov.co
Subsecretaría de Servicios Públicos","Secundaria","Reporte al SUI</v>
      </c>
      <c r="BI490" s="4" t="str">
        <f t="shared" si="174"/>
        <v>","2018","0","Secretaría de Gestión y Control Territorial - Subsecretaría de Servicios Públicos","Subsecretario de Servicios Públicos","Hoja de cálculo","Registros administrativos","La línea de base se toma del año 2018. debido a que los porcentajes de cobertura para el 2019 son preliminares aún.),</v>
      </c>
      <c r="BJ490" s="4" t="str">
        <f t="shared" si="175"/>
        <v>("4.2.1","Cobertura de acueducto en la zona rural","Indicador a través del cual se calcula el porcentaje de predios residenciales ubicados en área rural que cuentan con una conexión legal al servicio de acueducto con alguno de los prestadores que operan en el Municipio","Medir la disponibilidad del servicio de acueducto en el área rural del Municipio","Resolución 1067 de 2015
Ley 142 de 1994","(V1/V2)*100","V1: Número de predios residenciales rurales con acceso al servicio de acueducto
V2: Total de predios residenciales rurales en el municipio de Medellín                                ","Creciente","Anual","www.sui.gov.co
Subsecretaría de Servicios Públicos","Secundaria","Reporte al SUI","2018","0","Secretaría de Gestión y Control Territorial - Subsecretaría de Servicios Públicos","Subsecretario de Servicios Públicos","Hoja de cálculo","Registros administrativos","La línea de base se toma del año 2018. debido a que los porcentajes de cobertura para el 2019 son preliminares aún.),</v>
      </c>
    </row>
    <row r="491" spans="1:62" x14ac:dyDescent="0.2">
      <c r="A491" s="5" t="s">
        <v>489</v>
      </c>
      <c r="B491" s="6" t="s">
        <v>6101</v>
      </c>
      <c r="C491" s="41" t="s">
        <v>3616</v>
      </c>
      <c r="D491" s="41" t="s">
        <v>3617</v>
      </c>
      <c r="E491" s="41" t="s">
        <v>3609</v>
      </c>
      <c r="F491" s="42" t="s">
        <v>832</v>
      </c>
      <c r="G491" s="41" t="s">
        <v>3618</v>
      </c>
      <c r="H491" s="41" t="s">
        <v>819</v>
      </c>
      <c r="I491" s="41" t="s">
        <v>856</v>
      </c>
      <c r="J491" s="41" t="s">
        <v>3611</v>
      </c>
      <c r="K491" s="41" t="s">
        <v>858</v>
      </c>
      <c r="L491" s="41" t="s">
        <v>3612</v>
      </c>
      <c r="M491" s="41">
        <v>2018</v>
      </c>
      <c r="N491" s="41"/>
      <c r="O491" s="41" t="s">
        <v>3613</v>
      </c>
      <c r="P491" s="41" t="s">
        <v>3614</v>
      </c>
      <c r="Q491" s="41" t="s">
        <v>2228</v>
      </c>
      <c r="R491" s="41" t="s">
        <v>897</v>
      </c>
      <c r="S491" s="41" t="s">
        <v>3615</v>
      </c>
      <c r="U491" s="10" t="s">
        <v>6434</v>
      </c>
      <c r="V491" s="4" t="str">
        <f t="shared" si="154"/>
        <v>4.2.2</v>
      </c>
      <c r="W491" s="122" t="s">
        <v>6435</v>
      </c>
      <c r="X491" s="4" t="str">
        <f t="shared" si="155"/>
        <v>Cobertura de alcantarillado en la zona rural</v>
      </c>
      <c r="Y491" s="4" t="s">
        <v>6435</v>
      </c>
      <c r="Z491" s="4" t="str">
        <f t="shared" si="156"/>
        <v>Indicador a través del cual se calcula el porcentaje de predios residenciales ubicados en área rural  que cuentan con una conexión legal al servicio de alcantarillado con alguno de los prestadores que operan en el Municipio o que tienen una solución particular de saneamiento</v>
      </c>
      <c r="AA491" s="4" t="s">
        <v>6435</v>
      </c>
      <c r="AB491" s="4" t="str">
        <f t="shared" si="157"/>
        <v>Medir la disponibilidad del servicio de alcantarillado y soluciones particulares de saneamiento. en el área rural del Municipio</v>
      </c>
      <c r="AC491" s="4" t="s">
        <v>6435</v>
      </c>
      <c r="AD491" s="4" t="str">
        <f t="shared" si="158"/>
        <v>Resolución 1067 de 2015
Ley 142 de 1994</v>
      </c>
      <c r="AE491" s="4" t="s">
        <v>6435</v>
      </c>
      <c r="AF491" s="4" t="str">
        <f t="shared" si="159"/>
        <v>(V1/V2)*100</v>
      </c>
      <c r="AG491" s="4" t="s">
        <v>6435</v>
      </c>
      <c r="AH491" s="4" t="str">
        <f t="shared" si="160"/>
        <v xml:space="preserve">V1: Número de predios residenciales rurales con acceso al servicio de alcantarillado o soluciones particulares de saneamiento
V2: Total de predios residenciales rurales en el municipio de Medellín                                </v>
      </c>
      <c r="AI491" s="4" t="s">
        <v>6435</v>
      </c>
      <c r="AJ491" s="4" t="str">
        <f t="shared" si="161"/>
        <v>Creciente</v>
      </c>
      <c r="AK491" s="4" t="s">
        <v>6435</v>
      </c>
      <c r="AL491" s="4" t="str">
        <f t="shared" si="162"/>
        <v>Anual</v>
      </c>
      <c r="AM491" s="4" t="s">
        <v>6435</v>
      </c>
      <c r="AN491" s="4" t="str">
        <f t="shared" si="163"/>
        <v>www.sui.gov.co
Subsecretaría de Servicios Públicos</v>
      </c>
      <c r="AO491" s="4" t="s">
        <v>6435</v>
      </c>
      <c r="AP491" s="4" t="str">
        <f t="shared" si="164"/>
        <v>Secundaria</v>
      </c>
      <c r="AQ491" s="4" t="s">
        <v>6435</v>
      </c>
      <c r="AR491" s="4" t="str">
        <f t="shared" si="165"/>
        <v>Reporte al SUI</v>
      </c>
      <c r="AS491" s="4" t="s">
        <v>6435</v>
      </c>
      <c r="AT491" s="4">
        <f t="shared" si="166"/>
        <v>2018</v>
      </c>
      <c r="AU491" s="4" t="s">
        <v>6435</v>
      </c>
      <c r="AV491" s="4">
        <f t="shared" si="167"/>
        <v>0</v>
      </c>
      <c r="AW491" s="4" t="s">
        <v>6435</v>
      </c>
      <c r="AX491" s="4" t="str">
        <f t="shared" si="168"/>
        <v>Secretaría de Gestión y Control Territorial - Subsecretaría de Servicios Públicos</v>
      </c>
      <c r="AY491" s="4" t="s">
        <v>6435</v>
      </c>
      <c r="AZ491" s="4" t="str">
        <f t="shared" si="169"/>
        <v>Subsecretario de Servicios Públicos</v>
      </c>
      <c r="BA491" s="4" t="s">
        <v>6435</v>
      </c>
      <c r="BB491" s="4" t="str">
        <f t="shared" si="170"/>
        <v>Hoja de cálculo</v>
      </c>
      <c r="BC491" s="4" t="s">
        <v>6435</v>
      </c>
      <c r="BD491" s="4" t="str">
        <f t="shared" si="171"/>
        <v>Registros administrativos</v>
      </c>
      <c r="BE491" s="4" t="s">
        <v>6435</v>
      </c>
      <c r="BF491" s="4" t="str">
        <f t="shared" si="172"/>
        <v>La línea de base se toma del año 2018. debido a que los porcentajes de cobertura para el 2019 son preliminares aún.</v>
      </c>
      <c r="BG491" s="4" t="s">
        <v>6437</v>
      </c>
      <c r="BH491" s="4" t="str">
        <f t="shared" si="173"/>
        <v>("4.2.2","Cobertura de alcantarillado en la zona rural","Indicador a través del cual se calcula el porcentaje de predios residenciales ubicados en área rural  que cuentan con una conexión legal al servicio de alcantarillado con alguno de los prestadores que operan en el Municipio o que tienen una solución particular de saneamiento","Medir la disponibilidad del servicio de alcantarillado y soluciones particulares de saneamiento. en el área rural del Municipio","Resolución 1067 de 2015
Ley 142 de 1994","(V1/V2)*100","V1: Número de predios residenciales rurales con acceso al servicio de alcantarillado o soluciones particulares de saneamiento
V2: Total de predios residenciales rurales en el municipio de Medellín                                ","Creciente","Anual","www.sui.gov.co
Subsecretaría de Servicios Públicos","Secundaria","Reporte al SUI</v>
      </c>
      <c r="BI491" s="4" t="str">
        <f t="shared" si="174"/>
        <v>","2018","0","Secretaría de Gestión y Control Territorial - Subsecretaría de Servicios Públicos","Subsecretario de Servicios Públicos","Hoja de cálculo","Registros administrativos","La línea de base se toma del año 2018. debido a que los porcentajes de cobertura para el 2019 son preliminares aún.),</v>
      </c>
      <c r="BJ491" s="4" t="str">
        <f t="shared" si="175"/>
        <v>("4.2.2","Cobertura de alcantarillado en la zona rural","Indicador a través del cual se calcula el porcentaje de predios residenciales ubicados en área rural  que cuentan con una conexión legal al servicio de alcantarillado con alguno de los prestadores que operan en el Municipio o que tienen una solución particular de saneamiento","Medir la disponibilidad del servicio de alcantarillado y soluciones particulares de saneamiento. en el área rural del Municipio","Resolución 1067 de 2015
Ley 142 de 1994","(V1/V2)*100","V1: Número de predios residenciales rurales con acceso al servicio de alcantarillado o soluciones particulares de saneamiento
V2: Total de predios residenciales rurales en el municipio de Medellín                                ","Creciente","Anual","www.sui.gov.co
Subsecretaría de Servicios Públicos","Secundaria","Reporte al SUI","2018","0","Secretaría de Gestión y Control Territorial - Subsecretaría de Servicios Públicos","Subsecretario de Servicios Públicos","Hoja de cálculo","Registros administrativos","La línea de base se toma del año 2018. debido a que los porcentajes de cobertura para el 2019 son preliminares aún.),</v>
      </c>
    </row>
    <row r="492" spans="1:62" x14ac:dyDescent="0.2">
      <c r="A492" s="5" t="s">
        <v>490</v>
      </c>
      <c r="B492" s="6" t="s">
        <v>6102</v>
      </c>
      <c r="C492" s="41" t="s">
        <v>3619</v>
      </c>
      <c r="D492" s="41" t="s">
        <v>3620</v>
      </c>
      <c r="E492" s="41" t="s">
        <v>3621</v>
      </c>
      <c r="F492" s="42" t="s">
        <v>832</v>
      </c>
      <c r="G492" s="41" t="s">
        <v>3622</v>
      </c>
      <c r="H492" s="41" t="s">
        <v>819</v>
      </c>
      <c r="I492" s="41" t="s">
        <v>856</v>
      </c>
      <c r="J492" s="41" t="s">
        <v>3623</v>
      </c>
      <c r="K492" s="41" t="s">
        <v>858</v>
      </c>
      <c r="L492" s="41" t="s">
        <v>3624</v>
      </c>
      <c r="M492" s="41">
        <v>2019</v>
      </c>
      <c r="N492" s="41"/>
      <c r="O492" s="41" t="s">
        <v>3613</v>
      </c>
      <c r="P492" s="41" t="s">
        <v>3614</v>
      </c>
      <c r="Q492" s="41" t="s">
        <v>2228</v>
      </c>
      <c r="R492" s="41" t="s">
        <v>897</v>
      </c>
      <c r="S492" s="41"/>
      <c r="U492" s="10" t="s">
        <v>6434</v>
      </c>
      <c r="V492" s="4" t="str">
        <f t="shared" si="154"/>
        <v>4.2.3</v>
      </c>
      <c r="W492" s="122" t="s">
        <v>6435</v>
      </c>
      <c r="X492" s="4" t="str">
        <f t="shared" si="155"/>
        <v>Penetración del servicio de gas natural domiciliario</v>
      </c>
      <c r="Y492" s="4" t="s">
        <v>6435</v>
      </c>
      <c r="Z492" s="4" t="str">
        <f t="shared" si="156"/>
        <v>Indicador  que calcula la porción de usuarios conectados al servicio de gas frente al total de usuarios anillados (con disponibilidad del servicio)</v>
      </c>
      <c r="AA492" s="4" t="s">
        <v>6435</v>
      </c>
      <c r="AB492" s="4" t="str">
        <f t="shared" si="157"/>
        <v>Incrementar la penetración hasta los niveles máximos requeridos por la comunidad. para masificar las ventajas del servicio de gas natural.</v>
      </c>
      <c r="AC492" s="4" t="s">
        <v>6435</v>
      </c>
      <c r="AD492" s="4" t="str">
        <f t="shared" si="158"/>
        <v>Ley 142 de 1994</v>
      </c>
      <c r="AE492" s="4" t="s">
        <v>6435</v>
      </c>
      <c r="AF492" s="4" t="str">
        <f t="shared" si="159"/>
        <v>(V1/V2)*100</v>
      </c>
      <c r="AG492" s="4" t="s">
        <v>6435</v>
      </c>
      <c r="AH492" s="4" t="str">
        <f t="shared" si="160"/>
        <v>V1: usarios conectados al servicio de gas natural domiciliario
V2: usuarios anillados viables</v>
      </c>
      <c r="AI492" s="4" t="s">
        <v>6435</v>
      </c>
      <c r="AJ492" s="4" t="str">
        <f t="shared" si="161"/>
        <v>Creciente</v>
      </c>
      <c r="AK492" s="4" t="s">
        <v>6435</v>
      </c>
      <c r="AL492" s="4" t="str">
        <f t="shared" si="162"/>
        <v>Anual</v>
      </c>
      <c r="AM492" s="4" t="s">
        <v>6435</v>
      </c>
      <c r="AN492" s="4" t="str">
        <f t="shared" si="163"/>
        <v>EPM</v>
      </c>
      <c r="AO492" s="4" t="s">
        <v>6435</v>
      </c>
      <c r="AP492" s="4" t="str">
        <f t="shared" si="164"/>
        <v>Secundaria</v>
      </c>
      <c r="AQ492" s="4" t="s">
        <v>6435</v>
      </c>
      <c r="AR492" s="4" t="str">
        <f t="shared" si="165"/>
        <v>UPME</v>
      </c>
      <c r="AS492" s="4" t="s">
        <v>6435</v>
      </c>
      <c r="AT492" s="4">
        <f t="shared" si="166"/>
        <v>2019</v>
      </c>
      <c r="AU492" s="4" t="s">
        <v>6435</v>
      </c>
      <c r="AV492" s="4">
        <f t="shared" si="167"/>
        <v>0</v>
      </c>
      <c r="AW492" s="4" t="s">
        <v>6435</v>
      </c>
      <c r="AX492" s="4" t="str">
        <f t="shared" si="168"/>
        <v>Secretaría de Gestión y Control Territorial - Subsecretaría de Servicios Públicos</v>
      </c>
      <c r="AY492" s="4" t="s">
        <v>6435</v>
      </c>
      <c r="AZ492" s="4" t="str">
        <f t="shared" si="169"/>
        <v>Subsecretario de Servicios Públicos</v>
      </c>
      <c r="BA492" s="4" t="s">
        <v>6435</v>
      </c>
      <c r="BB492" s="4" t="str">
        <f t="shared" si="170"/>
        <v>Hoja de cálculo</v>
      </c>
      <c r="BC492" s="4" t="s">
        <v>6435</v>
      </c>
      <c r="BD492" s="4" t="str">
        <f t="shared" si="171"/>
        <v>Registros administrativos</v>
      </c>
      <c r="BE492" s="4" t="s">
        <v>6435</v>
      </c>
      <c r="BF492" s="4">
        <f t="shared" si="172"/>
        <v>0</v>
      </c>
      <c r="BG492" s="4" t="s">
        <v>6437</v>
      </c>
      <c r="BH492" s="4" t="str">
        <f t="shared" si="173"/>
        <v>("4.2.3","Penetración del servicio de gas natural domiciliario","Indicador  que calcula la porción de usuarios conectados al servicio de gas frente al total de usuarios anillados (con disponibilidad del servicio)","Incrementar la penetración hasta los niveles máximos requeridos por la comunidad. para masificar las ventajas del servicio de gas natural.","Ley 142 de 1994","(V1/V2)*100","V1: usarios conectados al servicio de gas natural domiciliario
V2: usuarios anillados viables","Creciente","Anual","EPM","Secundaria","UPME</v>
      </c>
      <c r="BI492" s="4" t="str">
        <f t="shared" si="174"/>
        <v>","2019","0","Secretaría de Gestión y Control Territorial - Subsecretaría de Servicios Públicos","Subsecretario de Servicios Públicos","Hoja de cálculo","Registros administrativos","0),</v>
      </c>
      <c r="BJ492" s="4" t="str">
        <f t="shared" si="175"/>
        <v>("4.2.3","Penetración del servicio de gas natural domiciliario","Indicador  que calcula la porción de usuarios conectados al servicio de gas frente al total de usuarios anillados (con disponibilidad del servicio)","Incrementar la penetración hasta los niveles máximos requeridos por la comunidad. para masificar las ventajas del servicio de gas natural.","Ley 142 de 1994","(V1/V2)*100","V1: usarios conectados al servicio de gas natural domiciliario
V2: usuarios anillados viables","Creciente","Anual","EPM","Secundaria","UPME","2019","0","Secretaría de Gestión y Control Territorial - Subsecretaría de Servicios Públicos","Subsecretario de Servicios Públicos","Hoja de cálculo","Registros administrativos","0),</v>
      </c>
    </row>
    <row r="493" spans="1:62" x14ac:dyDescent="0.2">
      <c r="A493" s="5" t="s">
        <v>491</v>
      </c>
      <c r="B493" s="6" t="s">
        <v>6103</v>
      </c>
      <c r="C493" s="41" t="s">
        <v>3625</v>
      </c>
      <c r="D493" s="41" t="s">
        <v>3626</v>
      </c>
      <c r="E493" s="41" t="s">
        <v>3627</v>
      </c>
      <c r="F493" s="42" t="s">
        <v>817</v>
      </c>
      <c r="G493" s="41" t="s">
        <v>3628</v>
      </c>
      <c r="H493" s="41" t="s">
        <v>819</v>
      </c>
      <c r="I493" s="41" t="s">
        <v>856</v>
      </c>
      <c r="J493" s="41" t="s">
        <v>3629</v>
      </c>
      <c r="K493" s="41" t="s">
        <v>858</v>
      </c>
      <c r="L493" s="41" t="s">
        <v>3629</v>
      </c>
      <c r="M493" s="41">
        <v>2019</v>
      </c>
      <c r="N493" s="41"/>
      <c r="O493" s="41" t="s">
        <v>3613</v>
      </c>
      <c r="P493" s="41" t="s">
        <v>3614</v>
      </c>
      <c r="Q493" s="41" t="s">
        <v>2228</v>
      </c>
      <c r="R493" s="41" t="s">
        <v>897</v>
      </c>
      <c r="S493" s="41"/>
      <c r="U493" s="10" t="s">
        <v>6434</v>
      </c>
      <c r="V493" s="4" t="str">
        <f t="shared" si="154"/>
        <v>4.2.4</v>
      </c>
      <c r="W493" s="122" t="s">
        <v>6435</v>
      </c>
      <c r="X493" s="4" t="str">
        <f t="shared" si="155"/>
        <v>Contenedores de residuos sólidos instalados</v>
      </c>
      <c r="Y493" s="4" t="s">
        <v>6435</v>
      </c>
      <c r="Z493" s="4" t="str">
        <f t="shared" si="156"/>
        <v>Indicador a través del cual se calcula el número de contenedores de residuos sólidos instalados en zonas de difícil acceso o puntos críticos en el manejo de residuos sólidos</v>
      </c>
      <c r="AA493" s="4" t="s">
        <v>6435</v>
      </c>
      <c r="AB493" s="4" t="str">
        <f t="shared" si="157"/>
        <v>Reducir los puntos críticos de residuos sólidos y mejorar la calidad y la cobertura del servicio público de aseo</v>
      </c>
      <c r="AC493" s="4" t="s">
        <v>6435</v>
      </c>
      <c r="AD493" s="4" t="str">
        <f t="shared" si="158"/>
        <v>Ley 142 de 1994
Decreto 1077 de 2015</v>
      </c>
      <c r="AE493" s="4" t="s">
        <v>6435</v>
      </c>
      <c r="AF493" s="4" t="str">
        <f t="shared" si="159"/>
        <v>V1</v>
      </c>
      <c r="AG493" s="4" t="s">
        <v>6435</v>
      </c>
      <c r="AH493" s="4" t="str">
        <f t="shared" si="160"/>
        <v>V1: total contenedores de residuos sólidos puestos en operación</v>
      </c>
      <c r="AI493" s="4" t="s">
        <v>6435</v>
      </c>
      <c r="AJ493" s="4" t="str">
        <f t="shared" si="161"/>
        <v>Creciente</v>
      </c>
      <c r="AK493" s="4" t="s">
        <v>6435</v>
      </c>
      <c r="AL493" s="4" t="str">
        <f t="shared" si="162"/>
        <v>Anual</v>
      </c>
      <c r="AM493" s="4" t="s">
        <v>6435</v>
      </c>
      <c r="AN493" s="4" t="str">
        <f t="shared" si="163"/>
        <v>Reportes Emvarias</v>
      </c>
      <c r="AO493" s="4" t="s">
        <v>6435</v>
      </c>
      <c r="AP493" s="4" t="str">
        <f t="shared" si="164"/>
        <v>Secundaria</v>
      </c>
      <c r="AQ493" s="4" t="s">
        <v>6435</v>
      </c>
      <c r="AR493" s="4" t="str">
        <f t="shared" si="165"/>
        <v>Reportes Emvarias</v>
      </c>
      <c r="AS493" s="4" t="s">
        <v>6435</v>
      </c>
      <c r="AT493" s="4">
        <f t="shared" si="166"/>
        <v>2019</v>
      </c>
      <c r="AU493" s="4" t="s">
        <v>6435</v>
      </c>
      <c r="AV493" s="4">
        <f t="shared" si="167"/>
        <v>0</v>
      </c>
      <c r="AW493" s="4" t="s">
        <v>6435</v>
      </c>
      <c r="AX493" s="4" t="str">
        <f t="shared" si="168"/>
        <v>Secretaría de Gestión y Control Territorial - Subsecretaría de Servicios Públicos</v>
      </c>
      <c r="AY493" s="4" t="s">
        <v>6435</v>
      </c>
      <c r="AZ493" s="4" t="str">
        <f t="shared" si="169"/>
        <v>Subsecretario de Servicios Públicos</v>
      </c>
      <c r="BA493" s="4" t="s">
        <v>6435</v>
      </c>
      <c r="BB493" s="4" t="str">
        <f t="shared" si="170"/>
        <v>Hoja de cálculo</v>
      </c>
      <c r="BC493" s="4" t="s">
        <v>6435</v>
      </c>
      <c r="BD493" s="4" t="str">
        <f t="shared" si="171"/>
        <v>Registros administrativos</v>
      </c>
      <c r="BE493" s="4" t="s">
        <v>6435</v>
      </c>
      <c r="BF493" s="4">
        <f t="shared" si="172"/>
        <v>0</v>
      </c>
      <c r="BG493" s="4" t="s">
        <v>6437</v>
      </c>
      <c r="BH493" s="4" t="str">
        <f t="shared" si="173"/>
        <v>("4.2.4","Contenedores de residuos sólidos instalados","Indicador a través del cual se calcula el número de contenedores de residuos sólidos instalados en zonas de difícil acceso o puntos críticos en el manejo de residuos sólidos","Reducir los puntos críticos de residuos sólidos y mejorar la calidad y la cobertura del servicio público de aseo","Ley 142 de 1994
Decreto 1077 de 2015","V1","V1: total contenedores de residuos sólidos puestos en operación","Creciente","Anual","Reportes Emvarias","Secundaria","Reportes Emvarias</v>
      </c>
      <c r="BI493" s="4" t="str">
        <f t="shared" si="174"/>
        <v>","2019","0","Secretaría de Gestión y Control Territorial - Subsecretaría de Servicios Públicos","Subsecretario de Servicios Públicos","Hoja de cálculo","Registros administrativos","0),</v>
      </c>
      <c r="BJ493" s="4" t="str">
        <f t="shared" si="175"/>
        <v>("4.2.4","Contenedores de residuos sólidos instalados","Indicador a través del cual se calcula el número de contenedores de residuos sólidos instalados en zonas de difícil acceso o puntos críticos en el manejo de residuos sólidos","Reducir los puntos críticos de residuos sólidos y mejorar la calidad y la cobertura del servicio público de aseo","Ley 142 de 1994
Decreto 1077 de 2015","V1","V1: total contenedores de residuos sólidos puestos en operación","Creciente","Anual","Reportes Emvarias","Secundaria","Reportes Emvarias","2019","0","Secretaría de Gestión y Control Territorial - Subsecretaría de Servicios Públicos","Subsecretario de Servicios Públicos","Hoja de cálculo","Registros administrativos","0),</v>
      </c>
    </row>
    <row r="494" spans="1:62" x14ac:dyDescent="0.2">
      <c r="A494" s="5" t="s">
        <v>492</v>
      </c>
      <c r="B494" s="6" t="s">
        <v>6104</v>
      </c>
      <c r="C494" s="41" t="s">
        <v>3630</v>
      </c>
      <c r="D494" s="41" t="s">
        <v>3631</v>
      </c>
      <c r="E494" s="41" t="s">
        <v>3627</v>
      </c>
      <c r="F494" s="42" t="s">
        <v>832</v>
      </c>
      <c r="G494" s="41" t="s">
        <v>3632</v>
      </c>
      <c r="H494" s="41" t="s">
        <v>819</v>
      </c>
      <c r="I494" s="41" t="s">
        <v>856</v>
      </c>
      <c r="J494" s="41" t="s">
        <v>3629</v>
      </c>
      <c r="K494" s="41" t="s">
        <v>858</v>
      </c>
      <c r="L494" s="41" t="s">
        <v>3629</v>
      </c>
      <c r="M494" s="41">
        <v>2019</v>
      </c>
      <c r="N494" s="41"/>
      <c r="O494" s="41" t="s">
        <v>3613</v>
      </c>
      <c r="P494" s="41" t="s">
        <v>3614</v>
      </c>
      <c r="Q494" s="41" t="s">
        <v>2228</v>
      </c>
      <c r="R494" s="41" t="s">
        <v>897</v>
      </c>
      <c r="S494" s="41"/>
      <c r="U494" s="10" t="s">
        <v>6434</v>
      </c>
      <c r="V494" s="4" t="str">
        <f t="shared" si="154"/>
        <v>4.2.5</v>
      </c>
      <c r="W494" s="122" t="s">
        <v>6435</v>
      </c>
      <c r="X494" s="4" t="str">
        <f t="shared" si="155"/>
        <v>Estación de transferencia de residuos sólidos puesta en marcha</v>
      </c>
      <c r="Y494" s="4" t="s">
        <v>6435</v>
      </c>
      <c r="Z494" s="4" t="str">
        <f t="shared" si="156"/>
        <v>A través de este indicador se pretende realizar seguimiento al porcentaje de avance en las obras de construcción y puesta en marcha de la estación de transferencia por parte de Empresas Varias de Medellín</v>
      </c>
      <c r="AA494" s="4" t="s">
        <v>6435</v>
      </c>
      <c r="AB494" s="4" t="str">
        <f t="shared" si="157"/>
        <v>Hacer seguimiento al avance en las obras de construcción y puesta en marcha de la estación de transferencia por parte de Empresas Varias de Medellín</v>
      </c>
      <c r="AC494" s="4" t="s">
        <v>6435</v>
      </c>
      <c r="AD494" s="4" t="str">
        <f t="shared" si="158"/>
        <v>Ley 142 de 1994
Decreto 1077 de 2015</v>
      </c>
      <c r="AE494" s="4" t="s">
        <v>6435</v>
      </c>
      <c r="AF494" s="4" t="str">
        <f t="shared" si="159"/>
        <v>(V1/V2)*100</v>
      </c>
      <c r="AG494" s="4" t="s">
        <v>6435</v>
      </c>
      <c r="AH494" s="4" t="str">
        <f t="shared" si="160"/>
        <v>V1: actividades ejecutadas acorde con  el cronograma
V2: total actividades programadas para la puesta en marcha estación de transferencia</v>
      </c>
      <c r="AI494" s="4" t="s">
        <v>6435</v>
      </c>
      <c r="AJ494" s="4" t="str">
        <f t="shared" si="161"/>
        <v>Creciente</v>
      </c>
      <c r="AK494" s="4" t="s">
        <v>6435</v>
      </c>
      <c r="AL494" s="4" t="str">
        <f t="shared" si="162"/>
        <v>Anual</v>
      </c>
      <c r="AM494" s="4" t="s">
        <v>6435</v>
      </c>
      <c r="AN494" s="4" t="str">
        <f t="shared" si="163"/>
        <v>Reportes Emvarias</v>
      </c>
      <c r="AO494" s="4" t="s">
        <v>6435</v>
      </c>
      <c r="AP494" s="4" t="str">
        <f t="shared" si="164"/>
        <v>Secundaria</v>
      </c>
      <c r="AQ494" s="4" t="s">
        <v>6435</v>
      </c>
      <c r="AR494" s="4" t="str">
        <f t="shared" si="165"/>
        <v>Reportes Emvarias</v>
      </c>
      <c r="AS494" s="4" t="s">
        <v>6435</v>
      </c>
      <c r="AT494" s="4">
        <f t="shared" si="166"/>
        <v>2019</v>
      </c>
      <c r="AU494" s="4" t="s">
        <v>6435</v>
      </c>
      <c r="AV494" s="4">
        <f t="shared" si="167"/>
        <v>0</v>
      </c>
      <c r="AW494" s="4" t="s">
        <v>6435</v>
      </c>
      <c r="AX494" s="4" t="str">
        <f t="shared" si="168"/>
        <v>Secretaría de Gestión y Control Territorial - Subsecretaría de Servicios Públicos</v>
      </c>
      <c r="AY494" s="4" t="s">
        <v>6435</v>
      </c>
      <c r="AZ494" s="4" t="str">
        <f t="shared" si="169"/>
        <v>Subsecretario de Servicios Públicos</v>
      </c>
      <c r="BA494" s="4" t="s">
        <v>6435</v>
      </c>
      <c r="BB494" s="4" t="str">
        <f t="shared" si="170"/>
        <v>Hoja de cálculo</v>
      </c>
      <c r="BC494" s="4" t="s">
        <v>6435</v>
      </c>
      <c r="BD494" s="4" t="str">
        <f t="shared" si="171"/>
        <v>Registros administrativos</v>
      </c>
      <c r="BE494" s="4" t="s">
        <v>6435</v>
      </c>
      <c r="BF494" s="4">
        <f t="shared" si="172"/>
        <v>0</v>
      </c>
      <c r="BG494" s="4" t="s">
        <v>6437</v>
      </c>
      <c r="BH494" s="4" t="str">
        <f t="shared" si="173"/>
        <v>("4.2.5","Estación de transferencia de residuos sólidos puesta en marcha","A través de este indicador se pretende realizar seguimiento al porcentaje de avance en las obras de construcción y puesta en marcha de la estación de transferencia por parte de Empresas Varias de Medellín","Hacer seguimiento al avance en las obras de construcción y puesta en marcha de la estación de transferencia por parte de Empresas Varias de Medellín","Ley 142 de 1994
Decreto 1077 de 2015","(V1/V2)*100","V1: actividades ejecutadas acorde con  el cronograma
V2: total actividades programadas para la puesta en marcha estación de transferencia","Creciente","Anual","Reportes Emvarias","Secundaria","Reportes Emvarias</v>
      </c>
      <c r="BI494" s="4" t="str">
        <f t="shared" si="174"/>
        <v>","2019","0","Secretaría de Gestión y Control Territorial - Subsecretaría de Servicios Públicos","Subsecretario de Servicios Públicos","Hoja de cálculo","Registros administrativos","0),</v>
      </c>
      <c r="BJ494" s="4" t="str">
        <f t="shared" si="175"/>
        <v>("4.2.5","Estación de transferencia de residuos sólidos puesta en marcha","A través de este indicador se pretende realizar seguimiento al porcentaje de avance en las obras de construcción y puesta en marcha de la estación de transferencia por parte de Empresas Varias de Medellín","Hacer seguimiento al avance en las obras de construcción y puesta en marcha de la estación de transferencia por parte de Empresas Varias de Medellín","Ley 142 de 1994
Decreto 1077 de 2015","(V1/V2)*100","V1: actividades ejecutadas acorde con  el cronograma
V2: total actividades programadas para la puesta en marcha estación de transferencia","Creciente","Anual","Reportes Emvarias","Secundaria","Reportes Emvarias","2019","0","Secretaría de Gestión y Control Territorial - Subsecretaría de Servicios Públicos","Subsecretario de Servicios Públicos","Hoja de cálculo","Registros administrativos","0),</v>
      </c>
    </row>
    <row r="495" spans="1:62" x14ac:dyDescent="0.2">
      <c r="A495" s="5" t="s">
        <v>493</v>
      </c>
      <c r="B495" s="6" t="s">
        <v>6105</v>
      </c>
      <c r="C495" s="41" t="s">
        <v>3633</v>
      </c>
      <c r="D495" s="41" t="s">
        <v>3634</v>
      </c>
      <c r="E495" s="41" t="s">
        <v>3635</v>
      </c>
      <c r="F495" s="42" t="s">
        <v>817</v>
      </c>
      <c r="G495" s="41" t="s">
        <v>3636</v>
      </c>
      <c r="H495" s="41" t="s">
        <v>819</v>
      </c>
      <c r="I495" s="41" t="s">
        <v>856</v>
      </c>
      <c r="J495" s="41" t="s">
        <v>3637</v>
      </c>
      <c r="K495" s="41" t="s">
        <v>858</v>
      </c>
      <c r="L495" s="41" t="s">
        <v>3637</v>
      </c>
      <c r="M495" s="41">
        <v>2019</v>
      </c>
      <c r="N495" s="41"/>
      <c r="O495" s="41" t="s">
        <v>3613</v>
      </c>
      <c r="P495" s="41" t="s">
        <v>3614</v>
      </c>
      <c r="Q495" s="41" t="s">
        <v>2228</v>
      </c>
      <c r="R495" s="41" t="s">
        <v>897</v>
      </c>
      <c r="S495" s="41"/>
      <c r="U495" s="10" t="s">
        <v>6434</v>
      </c>
      <c r="V495" s="4" t="str">
        <f t="shared" si="154"/>
        <v>4.2.6</v>
      </c>
      <c r="W495" s="122" t="s">
        <v>6435</v>
      </c>
      <c r="X495" s="4" t="str">
        <f t="shared" si="155"/>
        <v>Hogares que acceden a soluciones de agua y saneamiento básico por el programa Conexiones por la Vida</v>
      </c>
      <c r="Y495" s="4" t="s">
        <v>6435</v>
      </c>
      <c r="Z495" s="4" t="str">
        <f t="shared" si="156"/>
        <v>Permite medir el acceso a soluciones de agua y saneamiento básico en zonas de difícil gestión. a través de esquemas provisionales.</v>
      </c>
      <c r="AA495" s="4" t="s">
        <v>6435</v>
      </c>
      <c r="AB495" s="4" t="str">
        <f t="shared" si="157"/>
        <v>Facilitar el acceso a acueducto y alcantarillado a los asentamientos informales</v>
      </c>
      <c r="AC495" s="4" t="s">
        <v>6435</v>
      </c>
      <c r="AD495" s="4" t="str">
        <f t="shared" si="158"/>
        <v>Ley 142 de 1994. Decreto Nacional 1272 de 2018</v>
      </c>
      <c r="AE495" s="4" t="s">
        <v>6435</v>
      </c>
      <c r="AF495" s="4" t="str">
        <f t="shared" si="159"/>
        <v>V1</v>
      </c>
      <c r="AG495" s="4" t="s">
        <v>6435</v>
      </c>
      <c r="AH495" s="4" t="str">
        <f t="shared" si="160"/>
        <v>V1: Total de hogares que acceden a la solución de agua y saneamiento a través del programa Conexiones por la Vida</v>
      </c>
      <c r="AI495" s="4" t="s">
        <v>6435</v>
      </c>
      <c r="AJ495" s="4" t="str">
        <f t="shared" si="161"/>
        <v>Creciente</v>
      </c>
      <c r="AK495" s="4" t="s">
        <v>6435</v>
      </c>
      <c r="AL495" s="4" t="str">
        <f t="shared" si="162"/>
        <v>Anual</v>
      </c>
      <c r="AM495" s="4" t="s">
        <v>6435</v>
      </c>
      <c r="AN495" s="4" t="str">
        <f t="shared" si="163"/>
        <v>Reportes EPM</v>
      </c>
      <c r="AO495" s="4" t="s">
        <v>6435</v>
      </c>
      <c r="AP495" s="4" t="str">
        <f t="shared" si="164"/>
        <v>Secundaria</v>
      </c>
      <c r="AQ495" s="4" t="s">
        <v>6435</v>
      </c>
      <c r="AR495" s="4" t="str">
        <f t="shared" si="165"/>
        <v>Reportes EPM</v>
      </c>
      <c r="AS495" s="4" t="s">
        <v>6435</v>
      </c>
      <c r="AT495" s="4">
        <f t="shared" si="166"/>
        <v>2019</v>
      </c>
      <c r="AU495" s="4" t="s">
        <v>6435</v>
      </c>
      <c r="AV495" s="4">
        <f t="shared" si="167"/>
        <v>0</v>
      </c>
      <c r="AW495" s="4" t="s">
        <v>6435</v>
      </c>
      <c r="AX495" s="4" t="str">
        <f t="shared" si="168"/>
        <v>Secretaría de Gestión y Control Territorial - Subsecretaría de Servicios Públicos</v>
      </c>
      <c r="AY495" s="4" t="s">
        <v>6435</v>
      </c>
      <c r="AZ495" s="4" t="str">
        <f t="shared" si="169"/>
        <v>Subsecretario de Servicios Públicos</v>
      </c>
      <c r="BA495" s="4" t="s">
        <v>6435</v>
      </c>
      <c r="BB495" s="4" t="str">
        <f t="shared" si="170"/>
        <v>Hoja de cálculo</v>
      </c>
      <c r="BC495" s="4" t="s">
        <v>6435</v>
      </c>
      <c r="BD495" s="4" t="str">
        <f t="shared" si="171"/>
        <v>Registros administrativos</v>
      </c>
      <c r="BE495" s="4" t="s">
        <v>6435</v>
      </c>
      <c r="BF495" s="4">
        <f t="shared" si="172"/>
        <v>0</v>
      </c>
      <c r="BG495" s="4" t="s">
        <v>6437</v>
      </c>
      <c r="BH495" s="4" t="str">
        <f t="shared" si="173"/>
        <v>("4.2.6","Hogares que acceden a soluciones de agua y saneamiento básico por el programa Conexiones por la Vida","Permite medir el acceso a soluciones de agua y saneamiento básico en zonas de difícil gestión. a través de esquemas provisionales.","Facilitar el acceso a acueducto y alcantarillado a los asentamientos informales","Ley 142 de 1994. Decreto Nacional 1272 de 2018","V1","V1: Total de hogares que acceden a la solución de agua y saneamiento a través del programa Conexiones por la Vida","Creciente","Anual","Reportes EPM","Secundaria","Reportes EPM</v>
      </c>
      <c r="BI495" s="4" t="str">
        <f t="shared" si="174"/>
        <v>","2019","0","Secretaría de Gestión y Control Territorial - Subsecretaría de Servicios Públicos","Subsecretario de Servicios Públicos","Hoja de cálculo","Registros administrativos","0),</v>
      </c>
      <c r="BJ495" s="4" t="str">
        <f t="shared" si="175"/>
        <v>("4.2.6","Hogares que acceden a soluciones de agua y saneamiento básico por el programa Conexiones por la Vida","Permite medir el acceso a soluciones de agua y saneamiento básico en zonas de difícil gestión. a través de esquemas provisionales.","Facilitar el acceso a acueducto y alcantarillado a los asentamientos informales","Ley 142 de 1994. Decreto Nacional 1272 de 2018","V1","V1: Total de hogares que acceden a la solución de agua y saneamiento a través del programa Conexiones por la Vida","Creciente","Anual","Reportes EPM","Secundaria","Reportes EPM","2019","0","Secretaría de Gestión y Control Territorial - Subsecretaría de Servicios Públicos","Subsecretario de Servicios Públicos","Hoja de cálculo","Registros administrativos","0),</v>
      </c>
    </row>
    <row r="496" spans="1:62" x14ac:dyDescent="0.2">
      <c r="A496" s="5" t="s">
        <v>494</v>
      </c>
      <c r="B496" s="6" t="s">
        <v>6106</v>
      </c>
      <c r="C496" s="18" t="s">
        <v>3638</v>
      </c>
      <c r="D496" s="18" t="s">
        <v>3639</v>
      </c>
      <c r="E496" s="18" t="s">
        <v>3640</v>
      </c>
      <c r="F496" s="19" t="s">
        <v>3641</v>
      </c>
      <c r="G496" s="18" t="s">
        <v>3642</v>
      </c>
      <c r="H496" s="18" t="s">
        <v>819</v>
      </c>
      <c r="I496" s="18" t="s">
        <v>856</v>
      </c>
      <c r="J496" s="18" t="s">
        <v>3643</v>
      </c>
      <c r="K496" s="18" t="s">
        <v>858</v>
      </c>
      <c r="L496" s="18" t="s">
        <v>3644</v>
      </c>
      <c r="M496" s="18">
        <v>2019</v>
      </c>
      <c r="N496" s="18"/>
      <c r="O496" s="18" t="s">
        <v>3645</v>
      </c>
      <c r="P496" s="18" t="s">
        <v>3645</v>
      </c>
      <c r="Q496" s="18" t="s">
        <v>3646</v>
      </c>
      <c r="R496" s="18" t="s">
        <v>897</v>
      </c>
      <c r="S496" s="18"/>
      <c r="U496" s="10" t="s">
        <v>6434</v>
      </c>
      <c r="V496" s="4" t="str">
        <f t="shared" si="154"/>
        <v>4.2.7</v>
      </c>
      <c r="W496" s="122" t="s">
        <v>6435</v>
      </c>
      <c r="X496" s="4" t="str">
        <f t="shared" si="155"/>
        <v>Aprovechamiento de residuos sólidos (toneladas aprovechadas frente a total toneladas producidas)</v>
      </c>
      <c r="Y496" s="4" t="s">
        <v>6435</v>
      </c>
      <c r="Z496" s="4" t="str">
        <f t="shared" si="156"/>
        <v xml:space="preserve">Indicador que mide la totalidad de residuos sólidos aprovechados en la ciudad. versus el total de residuos sólidos aprovechables generados. Este indicador incluye todas las corrientes de residuos (especialmente los residuos reciclables. orgánicos y residuos de construcción y demolición -RCD-). considernado cualquier método. tecnología o tipo de aprovechamiento coniderado a nivel mundial </v>
      </c>
      <c r="AA496" s="4" t="s">
        <v>6435</v>
      </c>
      <c r="AB496" s="4" t="str">
        <f t="shared" si="157"/>
        <v>Medir la proporción de residuos aprovechados en relación a los generados. como un medio para identificar el impacto de las acciones que buecan el aprovechamiento de residuos sólidos en el municipio de Medellín</v>
      </c>
      <c r="AC496" s="4" t="s">
        <v>6435</v>
      </c>
      <c r="AD496" s="4" t="str">
        <f t="shared" si="158"/>
        <v xml:space="preserve">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v>
      </c>
      <c r="AE496" s="4" t="s">
        <v>6435</v>
      </c>
      <c r="AF496" s="4" t="str">
        <f t="shared" si="159"/>
        <v>ARS = RSA /  RSAsTG *100</v>
      </c>
      <c r="AG496" s="4" t="s">
        <v>6435</v>
      </c>
      <c r="AH496" s="4" t="str">
        <f t="shared" si="160"/>
        <v>ARS:Aprovechamiento de residuos sólidos (%)
RSA:Residuos Sólidos Aprovechados (Toneladas)
RSAsTG: Residuos Sólidos Aprovechables Totales Generados (Toneladas)</v>
      </c>
      <c r="AI496" s="4" t="s">
        <v>6435</v>
      </c>
      <c r="AJ496" s="4" t="str">
        <f t="shared" si="161"/>
        <v>Creciente</v>
      </c>
      <c r="AK496" s="4" t="s">
        <v>6435</v>
      </c>
      <c r="AL496" s="4" t="str">
        <f t="shared" si="162"/>
        <v>Anual</v>
      </c>
      <c r="AM496" s="4" t="s">
        <v>6435</v>
      </c>
      <c r="AN496" s="4" t="str">
        <f t="shared" si="163"/>
        <v>Secretaría de Medio Ambiente</v>
      </c>
      <c r="AO496" s="4" t="s">
        <v>6435</v>
      </c>
      <c r="AP496" s="4" t="str">
        <f t="shared" si="164"/>
        <v>Secundaria</v>
      </c>
      <c r="AQ496" s="4" t="s">
        <v>6435</v>
      </c>
      <c r="AR496" s="4" t="str">
        <f t="shared" si="165"/>
        <v>Registros ante el SUI. reportes de prestadores del servicio de aseo en la componente de aprovechamiento. reportes de organizaciones de recicladores. reportes de las autoridades ambientales. formatos internos. contratos. etc</v>
      </c>
      <c r="AS496" s="4" t="s">
        <v>6435</v>
      </c>
      <c r="AT496" s="4">
        <f t="shared" si="166"/>
        <v>2019</v>
      </c>
      <c r="AU496" s="4" t="s">
        <v>6435</v>
      </c>
      <c r="AV496" s="4">
        <f t="shared" si="167"/>
        <v>0</v>
      </c>
      <c r="AW496" s="4" t="s">
        <v>6435</v>
      </c>
      <c r="AX496" s="4" t="str">
        <f t="shared" si="168"/>
        <v xml:space="preserve">Equipo de Residuos Sólidos - Subsecretaría de Gestión Ambiental Secrectaría de Medio Ambiente </v>
      </c>
      <c r="AY496" s="4" t="s">
        <v>6435</v>
      </c>
      <c r="AZ496" s="4" t="str">
        <f t="shared" si="169"/>
        <v xml:space="preserve">Equipo de Residuos Sólidos - Subsecretaría de Gestión Ambiental Secrectaría de Medio Ambiente </v>
      </c>
      <c r="BA496" s="4" t="s">
        <v>6435</v>
      </c>
      <c r="BB496" s="4" t="str">
        <f t="shared" si="170"/>
        <v>Documentos medio magnético. Hojas de Cálculo y Archivos  de texto</v>
      </c>
      <c r="BC496" s="4" t="s">
        <v>6435</v>
      </c>
      <c r="BD496" s="4" t="str">
        <f t="shared" si="171"/>
        <v>Registros administrativos</v>
      </c>
      <c r="BE496" s="4" t="s">
        <v>6435</v>
      </c>
      <c r="BF496" s="4">
        <f t="shared" si="172"/>
        <v>0</v>
      </c>
      <c r="BG496" s="4" t="s">
        <v>6437</v>
      </c>
      <c r="BH496" s="4" t="str">
        <f t="shared" si="173"/>
        <v>("4.2.7","Aprovechamiento de residuos sólidos (toneladas aprovechadas frente a total toneladas producidas)","Indicador que mide la totalidad de residuos sólidos aprovechados en la ciudad. versus el total de residuos sólidos aprovechables generados. Este indicador incluye todas las corrientes de residuos (especialmente los residuos reciclables. orgánicos y residuos de construcción y demolición -RCD-). considernado cualquier método. tecnología o tipo de aprovechamiento coniderado a nivel mundial ","Medir la proporción de residuos aprovechados en relación a los generados. como un medio para identificar el impacto de las acciones que buecan el aprovechamiento de residuos sólidos en el municipio de Medellín","Decreto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","ARS = RSA /  RSAsTG *100","ARS:Aprovechamiento de residuos sólidos (%)
RSA:Residuos Sólidos Aprovechados (Toneladas)
RSAsTG: Residuos Sólidos Aprovechables Totales Generados (Toneladas)","Creciente","Anual","Secretaría de Medio Ambiente","Secundaria","Registros ante el SUI. reportes de prestadores del servicio de aseo en la componente de aprovechamiento. reportes de organizaciones de recicladores. reportes de las autoridades ambientales. formatos internos. contratos. etc</v>
      </c>
      <c r="BI496" s="4" t="str">
        <f t="shared" si="174"/>
        <v>","2019","0","Equipo de Residuos Sólidos - Subsecretaría de Gestión Ambiental Secrectaría de Medio Ambiente ","Equipo de Residuos Sólidos - Subsecretaría de Gestión Ambiental Secrectaría de Medio Ambiente ","Documentos medio magnético. Hojas de Cálculo y Archivos  de texto","Registros administrativos","0),</v>
      </c>
      <c r="BJ496" s="4" t="str">
        <f t="shared" si="175"/>
        <v>("4.2.7","Aprovechamiento de residuos sólidos (toneladas aprovechadas frente a total toneladas producidas)","Indicador que mide la totalidad de residuos sólidos aprovechados en la ciudad. versus el total de residuos sólidos aprovechables generados. Este indicador incluye todas las corrientes de residuos (especialmente los residuos reciclables. orgánicos y residuos de construcción y demolición -RCD-). considernado cualquier método. tecnología o tipo de aprovechamiento coniderado a nivel mundial ","Medir la proporción de residuos aprovechados en relación a los generados. como un medio para identificar el impacto de las acciones que buecan el aprovechamiento de residuos sólidos en el municipio de Medellín","Decreto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","ARS = RSA /  RSAsTG *100","ARS:Aprovechamiento de residuos sólidos (%)
RSA:Residuos Sólidos Aprovechados (Toneladas)
RSAsTG: Residuos Sólidos Aprovechables Totales Generados (Toneladas)","Creciente","Anual","Secretaría de Medio Ambiente","Secundaria","Registros ante el SUI. reportes de prestadores del servicio de aseo en la componente de aprovechamiento. reportes de organizaciones de recicladores. reportes de las autoridades ambientales. formatos internos. contratos. etc","2019","0","Equipo de Residuos Sólidos - Subsecretaría de Gestión Ambiental Secrectaría de Medio Ambiente ","Equipo de Residuos Sólidos - Subsecretaría de Gestión Ambiental Secrectaría de Medio Ambiente ","Documentos medio magnético. Hojas de Cálculo y Archivos  de texto","Registros administrativos","0),</v>
      </c>
    </row>
    <row r="497" spans="1:62" x14ac:dyDescent="0.2">
      <c r="A497" s="5" t="s">
        <v>495</v>
      </c>
      <c r="B497" s="6" t="s">
        <v>6107</v>
      </c>
      <c r="C497" s="15" t="s">
        <v>3647</v>
      </c>
      <c r="D497" s="15" t="s">
        <v>3648</v>
      </c>
      <c r="E497" s="15" t="s">
        <v>3621</v>
      </c>
      <c r="F497" s="15" t="s">
        <v>1700</v>
      </c>
      <c r="G497" s="15" t="s">
        <v>3649</v>
      </c>
      <c r="H497" s="15" t="s">
        <v>819</v>
      </c>
      <c r="I497" s="15" t="s">
        <v>903</v>
      </c>
      <c r="J497" s="15" t="s">
        <v>3623</v>
      </c>
      <c r="K497" s="15" t="s">
        <v>858</v>
      </c>
      <c r="L497" s="15" t="s">
        <v>3624</v>
      </c>
      <c r="M497" s="15">
        <v>2019</v>
      </c>
      <c r="N497" s="14"/>
      <c r="O497" s="15" t="s">
        <v>3613</v>
      </c>
      <c r="P497" s="15" t="s">
        <v>3614</v>
      </c>
      <c r="Q497" s="15" t="s">
        <v>2228</v>
      </c>
      <c r="R497" s="15" t="s">
        <v>897</v>
      </c>
      <c r="S497" s="15"/>
      <c r="U497" s="10" t="s">
        <v>6434</v>
      </c>
      <c r="V497" s="4" t="str">
        <f t="shared" si="154"/>
        <v>4.2.1.1</v>
      </c>
      <c r="W497" s="122" t="s">
        <v>6435</v>
      </c>
      <c r="X497" s="4" t="str">
        <f t="shared" si="155"/>
        <v>Nuevas viviendas que se conectan al servicio de gas natural domiciliario</v>
      </c>
      <c r="Y497" s="4" t="s">
        <v>6435</v>
      </c>
      <c r="Z497" s="4" t="str">
        <f t="shared" si="156"/>
        <v>Indicador a través del cual se calcula el número de viviendas conectadas a los anillos de distribución y habilitadas para consumir gas natural. registradas en los sistemas de lectura y facturación correspondientes</v>
      </c>
      <c r="AA497" s="4" t="s">
        <v>6435</v>
      </c>
      <c r="AB497" s="4" t="str">
        <f t="shared" si="157"/>
        <v>Facilitar la conexión al servicio de gas natural de todos los usuarios que lo requieran. superando las barreras económicas de acceso.</v>
      </c>
      <c r="AC497" s="4" t="s">
        <v>6435</v>
      </c>
      <c r="AD497" s="4" t="str">
        <f t="shared" si="158"/>
        <v>Ley 142 de 1994</v>
      </c>
      <c r="AE497" s="4" t="s">
        <v>6435</v>
      </c>
      <c r="AF497" s="4" t="str">
        <f t="shared" si="159"/>
        <v>V1-V2</v>
      </c>
      <c r="AG497" s="4" t="s">
        <v>6435</v>
      </c>
      <c r="AH497" s="4" t="str">
        <f t="shared" si="160"/>
        <v>V1: Cantidad de suscriptores activos en Medellín al servicio de gas natural domiciliario en el mes de la medición
V2: Cantidad de suscriptores activos en Medellín al servicio de gas natural domiciliario en la línea base</v>
      </c>
      <c r="AI497" s="4" t="s">
        <v>6435</v>
      </c>
      <c r="AJ497" s="4" t="str">
        <f t="shared" si="161"/>
        <v>Creciente</v>
      </c>
      <c r="AK497" s="4" t="s">
        <v>6435</v>
      </c>
      <c r="AL497" s="4" t="str">
        <f t="shared" si="162"/>
        <v>Mensual</v>
      </c>
      <c r="AM497" s="4" t="s">
        <v>6435</v>
      </c>
      <c r="AN497" s="4" t="str">
        <f t="shared" si="163"/>
        <v>EPM</v>
      </c>
      <c r="AO497" s="4" t="s">
        <v>6435</v>
      </c>
      <c r="AP497" s="4" t="str">
        <f t="shared" si="164"/>
        <v>Secundaria</v>
      </c>
      <c r="AQ497" s="4" t="s">
        <v>6435</v>
      </c>
      <c r="AR497" s="4" t="str">
        <f t="shared" si="165"/>
        <v>UPME</v>
      </c>
      <c r="AS497" s="4" t="s">
        <v>6435</v>
      </c>
      <c r="AT497" s="4">
        <f t="shared" si="166"/>
        <v>2019</v>
      </c>
      <c r="AU497" s="4" t="s">
        <v>6435</v>
      </c>
      <c r="AV497" s="4">
        <f t="shared" si="167"/>
        <v>0</v>
      </c>
      <c r="AW497" s="4" t="s">
        <v>6435</v>
      </c>
      <c r="AX497" s="4" t="str">
        <f t="shared" si="168"/>
        <v>Secretaría de Gestión y Control Territorial - Subsecretaría de Servicios Públicos</v>
      </c>
      <c r="AY497" s="4" t="s">
        <v>6435</v>
      </c>
      <c r="AZ497" s="4" t="str">
        <f t="shared" si="169"/>
        <v>Subsecretario de Servicios Públicos</v>
      </c>
      <c r="BA497" s="4" t="s">
        <v>6435</v>
      </c>
      <c r="BB497" s="4" t="str">
        <f t="shared" si="170"/>
        <v>Hoja de cálculo</v>
      </c>
      <c r="BC497" s="4" t="s">
        <v>6435</v>
      </c>
      <c r="BD497" s="4" t="str">
        <f t="shared" si="171"/>
        <v>Registros administrativos</v>
      </c>
      <c r="BE497" s="4" t="s">
        <v>6435</v>
      </c>
      <c r="BF497" s="4">
        <f t="shared" si="172"/>
        <v>0</v>
      </c>
      <c r="BG497" s="4" t="s">
        <v>6437</v>
      </c>
      <c r="BH497" s="4" t="str">
        <f t="shared" si="173"/>
        <v>("4.2.1.1","Nuevas viviendas que se conectan al servicio de gas natural domiciliario","Indicador a través del cual se calcula el número de viviendas conectadas a los anillos de distribución y habilitadas para consumir gas natural. registradas en los sistemas de lectura y facturación correspondientes","Facilitar la conexión al servicio de gas natural de todos los usuarios que lo requieran. superando las barreras económicas de acceso.","Ley 142 de 1994","V1-V2","V1: Cantidad de suscriptores activos en Medellín al servicio de gas natural domiciliario en el mes de la medición
V2: Cantidad de suscriptores activos en Medellín al servicio de gas natural domiciliario en la línea base","Creciente","Mensual","EPM","Secundaria","UPME</v>
      </c>
      <c r="BI497" s="4" t="str">
        <f t="shared" si="174"/>
        <v>","2019","0","Secretaría de Gestión y Control Territorial - Subsecretaría de Servicios Públicos","Subsecretario de Servicios Públicos","Hoja de cálculo","Registros administrativos","0),</v>
      </c>
      <c r="BJ497" s="4" t="str">
        <f t="shared" si="175"/>
        <v>("4.2.1.1","Nuevas viviendas que se conectan al servicio de gas natural domiciliario","Indicador a través del cual se calcula el número de viviendas conectadas a los anillos de distribución y habilitadas para consumir gas natural. registradas en los sistemas de lectura y facturación correspondientes","Facilitar la conexión al servicio de gas natural de todos los usuarios que lo requieran. superando las barreras económicas de acceso.","Ley 142 de 1994","V1-V2","V1: Cantidad de suscriptores activos en Medellín al servicio de gas natural domiciliario en el mes de la medición
V2: Cantidad de suscriptores activos en Medellín al servicio de gas natural domiciliario en la línea base","Creciente","Mensual","EPM","Secundaria","UPME","2019","0","Secretaría de Gestión y Control Territorial - Subsecretaría de Servicios Públicos","Subsecretario de Servicios Públicos","Hoja de cálculo","Registros administrativos","0),</v>
      </c>
    </row>
    <row r="498" spans="1:62" x14ac:dyDescent="0.2">
      <c r="A498" s="5" t="s">
        <v>496</v>
      </c>
      <c r="B498" s="6" t="s">
        <v>6108</v>
      </c>
      <c r="C498" s="15" t="s">
        <v>3650</v>
      </c>
      <c r="D498" s="15" t="s">
        <v>3651</v>
      </c>
      <c r="E498" s="15" t="s">
        <v>3652</v>
      </c>
      <c r="F498" s="15" t="s">
        <v>817</v>
      </c>
      <c r="G498" s="15" t="s">
        <v>3653</v>
      </c>
      <c r="H498" s="15" t="s">
        <v>819</v>
      </c>
      <c r="I498" s="15" t="s">
        <v>856</v>
      </c>
      <c r="J498" s="15" t="s">
        <v>3654</v>
      </c>
      <c r="K498" s="15" t="s">
        <v>822</v>
      </c>
      <c r="L498" s="15" t="s">
        <v>3655</v>
      </c>
      <c r="M498" s="15" t="s">
        <v>1126</v>
      </c>
      <c r="N498" s="14"/>
      <c r="O498" s="15" t="s">
        <v>3613</v>
      </c>
      <c r="P498" s="15" t="s">
        <v>3614</v>
      </c>
      <c r="Q498" s="15" t="s">
        <v>2228</v>
      </c>
      <c r="R498" s="15" t="s">
        <v>897</v>
      </c>
      <c r="S498" s="15"/>
      <c r="U498" s="10" t="s">
        <v>6434</v>
      </c>
      <c r="V498" s="4" t="str">
        <f t="shared" si="154"/>
        <v>4.2.1.2</v>
      </c>
      <c r="W498" s="122" t="s">
        <v>6435</v>
      </c>
      <c r="X498" s="4" t="str">
        <f t="shared" si="155"/>
        <v>Viviendas nuevas conectadas a soluciones de suministro de agua potable, con énfasis en la ruralidad</v>
      </c>
      <c r="Y498" s="4" t="s">
        <v>6435</v>
      </c>
      <c r="Z498" s="4" t="str">
        <f t="shared" si="156"/>
        <v xml:space="preserve">Permite medir el número de viviendas beneficiadas con las inversiones estratégicas en optimización. mejoramiento o construcción de sistemas de acueducto. </v>
      </c>
      <c r="AA498" s="4" t="s">
        <v>6435</v>
      </c>
      <c r="AB498" s="4" t="str">
        <f t="shared" si="157"/>
        <v xml:space="preserve">Aumentar la cobertura de las soluciones de acceso a agua potable de las viviendas del Municipio. especialmente las ubicadas en el área rural. </v>
      </c>
      <c r="AC498" s="4" t="s">
        <v>6435</v>
      </c>
      <c r="AD498" s="4" t="str">
        <f t="shared" si="158"/>
        <v>Ley 142 de 1994
Decreto 1013 de 2005
Ley 1753 de 2015</v>
      </c>
      <c r="AE498" s="4" t="s">
        <v>6435</v>
      </c>
      <c r="AF498" s="4" t="str">
        <f t="shared" si="159"/>
        <v>V1</v>
      </c>
      <c r="AG498" s="4" t="s">
        <v>6435</v>
      </c>
      <c r="AH498" s="4" t="str">
        <f t="shared" si="160"/>
        <v>V1: Número de nuevas viviendas conectadas a sistemas de acueducto y soluciones de acceso a agua potable</v>
      </c>
      <c r="AI498" s="4" t="s">
        <v>6435</v>
      </c>
      <c r="AJ498" s="4" t="str">
        <f t="shared" si="161"/>
        <v>Creciente</v>
      </c>
      <c r="AK498" s="4" t="s">
        <v>6435</v>
      </c>
      <c r="AL498" s="4" t="str">
        <f t="shared" si="162"/>
        <v>Anual</v>
      </c>
      <c r="AM498" s="4" t="s">
        <v>6435</v>
      </c>
      <c r="AN498" s="4" t="str">
        <f t="shared" si="163"/>
        <v>Subsecretaría de Servicios Públicos: seguimiento a obras</v>
      </c>
      <c r="AO498" s="4" t="s">
        <v>6435</v>
      </c>
      <c r="AP498" s="4" t="str">
        <f t="shared" si="164"/>
        <v>Primaria</v>
      </c>
      <c r="AQ498" s="4" t="s">
        <v>6435</v>
      </c>
      <c r="AR498" s="4" t="str">
        <f t="shared" si="165"/>
        <v>Informes de gestión a los contratos mediante los cuales se ejecutan las inversiones</v>
      </c>
      <c r="AS498" s="4" t="s">
        <v>6435</v>
      </c>
      <c r="AT498" s="4" t="str">
        <f t="shared" si="166"/>
        <v>2016-2019</v>
      </c>
      <c r="AU498" s="4" t="s">
        <v>6435</v>
      </c>
      <c r="AV498" s="4">
        <f t="shared" si="167"/>
        <v>0</v>
      </c>
      <c r="AW498" s="4" t="s">
        <v>6435</v>
      </c>
      <c r="AX498" s="4" t="str">
        <f t="shared" si="168"/>
        <v>Secretaría de Gestión y Control Territorial - Subsecretaría de Servicios Públicos</v>
      </c>
      <c r="AY498" s="4" t="s">
        <v>6435</v>
      </c>
      <c r="AZ498" s="4" t="str">
        <f t="shared" si="169"/>
        <v>Subsecretario de Servicios Públicos</v>
      </c>
      <c r="BA498" s="4" t="s">
        <v>6435</v>
      </c>
      <c r="BB498" s="4" t="str">
        <f t="shared" si="170"/>
        <v>Hoja de cálculo</v>
      </c>
      <c r="BC498" s="4" t="s">
        <v>6435</v>
      </c>
      <c r="BD498" s="4" t="str">
        <f t="shared" si="171"/>
        <v>Registros administrativos</v>
      </c>
      <c r="BE498" s="4" t="s">
        <v>6435</v>
      </c>
      <c r="BF498" s="4">
        <f t="shared" si="172"/>
        <v>0</v>
      </c>
      <c r="BG498" s="4" t="s">
        <v>6437</v>
      </c>
      <c r="BH498" s="4" t="str">
        <f t="shared" si="173"/>
        <v>("4.2.1.2","Viviendas nuevas conectadas a soluciones de suministro de agua potable, con énfasis en la ruralidad","Permite medir el número de viviendas beneficiadas con las inversiones estratégicas en optimización. mejoramiento o construcción de sistemas de acueducto. ","Aumentar la cobertura de las soluciones de acceso a agua potable de las viviendas del Municipio. especialmente las ubicadas en el área rural. ","Ley 142 de 1994
Decreto 1013 de 2005
Ley 1753 de 2015","V1","V1: Número de nuevas viviendas conectadas a sistemas de acueducto y soluciones de acceso a agua potable","Creciente","Anual","Subsecretaría de Servicios Públicos: seguimiento a obras","Primaria","Informes de gestión a los contratos mediante los cuales se ejecutan las inversiones</v>
      </c>
      <c r="BI498" s="4" t="str">
        <f t="shared" si="174"/>
        <v>","2016-2019","0","Secretaría de Gestión y Control Territorial - Subsecretaría de Servicios Públicos","Subsecretario de Servicios Públicos","Hoja de cálculo","Registros administrativos","0),</v>
      </c>
      <c r="BJ498" s="4" t="str">
        <f t="shared" si="175"/>
        <v>("4.2.1.2","Viviendas nuevas conectadas a soluciones de suministro de agua potable, con énfasis en la ruralidad","Permite medir el número de viviendas beneficiadas con las inversiones estratégicas en optimización. mejoramiento o construcción de sistemas de acueducto. ","Aumentar la cobertura de las soluciones de acceso a agua potable de las viviendas del Municipio. especialmente las ubicadas en el área rural. ","Ley 142 de 1994
Decreto 1013 de 2005
Ley 1753 de 2015","V1","V1: Número de nuevas viviendas conectadas a sistemas de acueducto y soluciones de acceso a agua potable","Creciente","Anual","Subsecretaría de Servicios Públicos: seguimiento a obras","Primaria","Informes de gestión a los contratos mediante los cuales se ejecutan las inversiones","2016-2019","0","Secretaría de Gestión y Control Territorial - Subsecretaría de Servicios Públicos","Subsecretario de Servicios Públicos","Hoja de cálculo","Registros administrativos","0),</v>
      </c>
    </row>
    <row r="499" spans="1:62" x14ac:dyDescent="0.2">
      <c r="A499" s="5" t="s">
        <v>497</v>
      </c>
      <c r="B499" s="6" t="s">
        <v>6109</v>
      </c>
      <c r="C499" s="15" t="s">
        <v>3656</v>
      </c>
      <c r="D499" s="15" t="s">
        <v>3657</v>
      </c>
      <c r="E499" s="15" t="s">
        <v>3652</v>
      </c>
      <c r="F499" s="15" t="s">
        <v>817</v>
      </c>
      <c r="G499" s="15" t="s">
        <v>3658</v>
      </c>
      <c r="H499" s="15" t="s">
        <v>819</v>
      </c>
      <c r="I499" s="15" t="s">
        <v>856</v>
      </c>
      <c r="J499" s="15" t="s">
        <v>3654</v>
      </c>
      <c r="K499" s="15" t="s">
        <v>822</v>
      </c>
      <c r="L499" s="15" t="s">
        <v>3655</v>
      </c>
      <c r="M499" s="15" t="s">
        <v>1126</v>
      </c>
      <c r="N499" s="14"/>
      <c r="O499" s="15" t="s">
        <v>3613</v>
      </c>
      <c r="P499" s="15" t="s">
        <v>3614</v>
      </c>
      <c r="Q499" s="15" t="s">
        <v>2228</v>
      </c>
      <c r="R499" s="15" t="s">
        <v>897</v>
      </c>
      <c r="S499" s="15"/>
      <c r="U499" s="10" t="s">
        <v>6434</v>
      </c>
      <c r="V499" s="4" t="str">
        <f t="shared" si="154"/>
        <v>4.2.1.3</v>
      </c>
      <c r="W499" s="122" t="s">
        <v>6435</v>
      </c>
      <c r="X499" s="4" t="str">
        <f t="shared" si="155"/>
        <v>Viviendas nuevas conectadas a soluciones de saneamiento, con énfasis en la ruralidad</v>
      </c>
      <c r="Y499" s="4" t="s">
        <v>6435</v>
      </c>
      <c r="Z499" s="4" t="str">
        <f t="shared" si="156"/>
        <v xml:space="preserve">Indicador planteado para medir el número de viviendas beneficiadas con las inversiones estratégicas en optimización. mejoramiento o construcción de sistemas de alcantarillado y soluciones de saneamiento básico. </v>
      </c>
      <c r="AA499" s="4" t="s">
        <v>6435</v>
      </c>
      <c r="AB499" s="4" t="str">
        <f t="shared" si="157"/>
        <v xml:space="preserve">Aumentar la cobertura de las soluciones de saneamiento básico de las viviendas del Municipio. especialmente las ubicadas en el área rural. </v>
      </c>
      <c r="AC499" s="4" t="s">
        <v>6435</v>
      </c>
      <c r="AD499" s="4" t="str">
        <f t="shared" si="158"/>
        <v>Ley 142 de 1994
Decreto 1013 de 2005
Ley 1753 de 2015</v>
      </c>
      <c r="AE499" s="4" t="s">
        <v>6435</v>
      </c>
      <c r="AF499" s="4" t="str">
        <f t="shared" si="159"/>
        <v>V1</v>
      </c>
      <c r="AG499" s="4" t="s">
        <v>6435</v>
      </c>
      <c r="AH499" s="4" t="str">
        <f t="shared" si="160"/>
        <v>V1: Número de nuevas viviendas conectadas a sistemas de alcantarillado y soluciones de saneamiento básico</v>
      </c>
      <c r="AI499" s="4" t="s">
        <v>6435</v>
      </c>
      <c r="AJ499" s="4" t="str">
        <f t="shared" si="161"/>
        <v>Creciente</v>
      </c>
      <c r="AK499" s="4" t="s">
        <v>6435</v>
      </c>
      <c r="AL499" s="4" t="str">
        <f t="shared" si="162"/>
        <v>Anual</v>
      </c>
      <c r="AM499" s="4" t="s">
        <v>6435</v>
      </c>
      <c r="AN499" s="4" t="str">
        <f t="shared" si="163"/>
        <v>Subsecretaría de Servicios Públicos: seguimiento a obras</v>
      </c>
      <c r="AO499" s="4" t="s">
        <v>6435</v>
      </c>
      <c r="AP499" s="4" t="str">
        <f t="shared" si="164"/>
        <v>Primaria</v>
      </c>
      <c r="AQ499" s="4" t="s">
        <v>6435</v>
      </c>
      <c r="AR499" s="4" t="str">
        <f t="shared" si="165"/>
        <v>Informes de gestión a los contratos mediante los cuales se ejecutan las inversiones</v>
      </c>
      <c r="AS499" s="4" t="s">
        <v>6435</v>
      </c>
      <c r="AT499" s="4" t="str">
        <f t="shared" si="166"/>
        <v>2016-2019</v>
      </c>
      <c r="AU499" s="4" t="s">
        <v>6435</v>
      </c>
      <c r="AV499" s="4">
        <f t="shared" si="167"/>
        <v>0</v>
      </c>
      <c r="AW499" s="4" t="s">
        <v>6435</v>
      </c>
      <c r="AX499" s="4" t="str">
        <f t="shared" si="168"/>
        <v>Secretaría de Gestión y Control Territorial - Subsecretaría de Servicios Públicos</v>
      </c>
      <c r="AY499" s="4" t="s">
        <v>6435</v>
      </c>
      <c r="AZ499" s="4" t="str">
        <f t="shared" si="169"/>
        <v>Subsecretario de Servicios Públicos</v>
      </c>
      <c r="BA499" s="4" t="s">
        <v>6435</v>
      </c>
      <c r="BB499" s="4" t="str">
        <f t="shared" si="170"/>
        <v>Hoja de cálculo</v>
      </c>
      <c r="BC499" s="4" t="s">
        <v>6435</v>
      </c>
      <c r="BD499" s="4" t="str">
        <f t="shared" si="171"/>
        <v>Registros administrativos</v>
      </c>
      <c r="BE499" s="4" t="s">
        <v>6435</v>
      </c>
      <c r="BF499" s="4">
        <f t="shared" si="172"/>
        <v>0</v>
      </c>
      <c r="BG499" s="4" t="s">
        <v>6437</v>
      </c>
      <c r="BH499" s="4" t="str">
        <f t="shared" si="173"/>
        <v>("4.2.1.3","Viviendas nuevas conectadas a soluciones de saneamiento, con énfasis en la ruralidad","Indicador planteado para medir el número de viviendas beneficiadas con las inversiones estratégicas en optimización. mejoramiento o construcción de sistemas de alcantarillado y soluciones de saneamiento básico. ","Aumentar la cobertura de las soluciones de saneamiento básico de las viviendas del Municipio. especialmente las ubicadas en el área rural. ","Ley 142 de 1994
Decreto 1013 de 2005
Ley 1753 de 2015","V1","V1: Número de nuevas viviendas conectadas a sistemas de alcantarillado y soluciones de saneamiento básico","Creciente","Anual","Subsecretaría de Servicios Públicos: seguimiento a obras","Primaria","Informes de gestión a los contratos mediante los cuales se ejecutan las inversiones</v>
      </c>
      <c r="BI499" s="4" t="str">
        <f t="shared" si="174"/>
        <v>","2016-2019","0","Secretaría de Gestión y Control Territorial - Subsecretaría de Servicios Públicos","Subsecretario de Servicios Públicos","Hoja de cálculo","Registros administrativos","0),</v>
      </c>
      <c r="BJ499" s="4" t="str">
        <f t="shared" si="175"/>
        <v>("4.2.1.3","Viviendas nuevas conectadas a soluciones de saneamiento, con énfasis en la ruralidad","Indicador planteado para medir el número de viviendas beneficiadas con las inversiones estratégicas en optimización. mejoramiento o construcción de sistemas de alcantarillado y soluciones de saneamiento básico. ","Aumentar la cobertura de las soluciones de saneamiento básico de las viviendas del Municipio. especialmente las ubicadas en el área rural. ","Ley 142 de 1994
Decreto 1013 de 2005
Ley 1753 de 2015","V1","V1: Número de nuevas viviendas conectadas a sistemas de alcantarillado y soluciones de saneamiento básico","Creciente","Anual","Subsecretaría de Servicios Públicos: seguimiento a obras","Primaria","Informes de gestión a los contratos mediante los cuales se ejecutan las inversiones","2016-2019","0","Secretaría de Gestión y Control Territorial - Subsecretaría de Servicios Públicos","Subsecretario de Servicios Públicos","Hoja de cálculo","Registros administrativos","0),</v>
      </c>
    </row>
    <row r="500" spans="1:62" x14ac:dyDescent="0.2">
      <c r="A500" s="5" t="s">
        <v>498</v>
      </c>
      <c r="B500" s="6" t="s">
        <v>6110</v>
      </c>
      <c r="C500" s="15" t="s">
        <v>3659</v>
      </c>
      <c r="D500" s="15" t="s">
        <v>3660</v>
      </c>
      <c r="E500" s="15" t="s">
        <v>3661</v>
      </c>
      <c r="F500" s="15" t="s">
        <v>3662</v>
      </c>
      <c r="G500" s="15" t="s">
        <v>3663</v>
      </c>
      <c r="H500" s="15" t="s">
        <v>819</v>
      </c>
      <c r="I500" s="15" t="s">
        <v>903</v>
      </c>
      <c r="J500" s="15" t="s">
        <v>3664</v>
      </c>
      <c r="K500" s="15" t="s">
        <v>822</v>
      </c>
      <c r="L500" s="15" t="s">
        <v>3665</v>
      </c>
      <c r="M500" s="15">
        <v>2019</v>
      </c>
      <c r="N500" s="14"/>
      <c r="O500" s="15" t="s">
        <v>3613</v>
      </c>
      <c r="P500" s="15" t="s">
        <v>3614</v>
      </c>
      <c r="Q500" s="15" t="s">
        <v>2228</v>
      </c>
      <c r="R500" s="15" t="s">
        <v>897</v>
      </c>
      <c r="S500" s="15"/>
      <c r="U500" s="10" t="s">
        <v>6434</v>
      </c>
      <c r="V500" s="4" t="str">
        <f t="shared" si="154"/>
        <v>4.2.1.4</v>
      </c>
      <c r="W500" s="122" t="s">
        <v>6435</v>
      </c>
      <c r="X500" s="4" t="str">
        <f t="shared" si="155"/>
        <v>Personas que reciben el auspicio del Mínimo Vital de Agua Potable</v>
      </c>
      <c r="Y500" s="4" t="s">
        <v>6435</v>
      </c>
      <c r="Z500" s="4" t="str">
        <f t="shared" si="156"/>
        <v>A través de este indicador se calcula el total de personas que reciben efectivamente el auspicio de Mínimo Vital de Agua Potable en el último mes disponible</v>
      </c>
      <c r="AA500" s="4" t="s">
        <v>6435</v>
      </c>
      <c r="AB500" s="4" t="str">
        <f t="shared" si="157"/>
        <v>Medir la cantidad de personas efectivamente beneficiadas con el auspicio del Mínimo Vital de Agua Potable</v>
      </c>
      <c r="AC500" s="4" t="s">
        <v>6435</v>
      </c>
      <c r="AD500" s="4" t="str">
        <f t="shared" si="158"/>
        <v>Ley 142/94. Acuerdo 06 de 2011. Decreto Municipal 1889 de 2011. Decreto Municipal 0013 de 2014</v>
      </c>
      <c r="AE500" s="4" t="s">
        <v>6435</v>
      </c>
      <c r="AF500" s="4" t="str">
        <f t="shared" si="159"/>
        <v>V1 + V2+…. Vn</v>
      </c>
      <c r="AG500" s="4" t="s">
        <v>6435</v>
      </c>
      <c r="AH500" s="4" t="str">
        <f t="shared" si="160"/>
        <v>Vn:  Total personas que recibieron el auspicio de mínimo vital de agua en el último mes. reportadas por el prestador</v>
      </c>
      <c r="AI500" s="4" t="s">
        <v>6435</v>
      </c>
      <c r="AJ500" s="4" t="str">
        <f t="shared" si="161"/>
        <v>Creciente</v>
      </c>
      <c r="AK500" s="4" t="s">
        <v>6435</v>
      </c>
      <c r="AL500" s="4" t="str">
        <f t="shared" si="162"/>
        <v>Mensual</v>
      </c>
      <c r="AM500" s="4" t="s">
        <v>6435</v>
      </c>
      <c r="AN500" s="4" t="str">
        <f t="shared" si="163"/>
        <v>Subsecretaría de Servicios Públicos: gestión programa MVAP</v>
      </c>
      <c r="AO500" s="4" t="s">
        <v>6435</v>
      </c>
      <c r="AP500" s="4" t="str">
        <f t="shared" si="164"/>
        <v>Primaria</v>
      </c>
      <c r="AQ500" s="4" t="s">
        <v>6435</v>
      </c>
      <c r="AR500" s="4" t="str">
        <f t="shared" si="165"/>
        <v>Informes de gestión a los contratos mediante los cuales se ejecuta el programa MVAP</v>
      </c>
      <c r="AS500" s="4" t="s">
        <v>6435</v>
      </c>
      <c r="AT500" s="4">
        <f t="shared" si="166"/>
        <v>2019</v>
      </c>
      <c r="AU500" s="4" t="s">
        <v>6435</v>
      </c>
      <c r="AV500" s="4">
        <f t="shared" si="167"/>
        <v>0</v>
      </c>
      <c r="AW500" s="4" t="s">
        <v>6435</v>
      </c>
      <c r="AX500" s="4" t="str">
        <f t="shared" si="168"/>
        <v>Secretaría de Gestión y Control Territorial - Subsecretaría de Servicios Públicos</v>
      </c>
      <c r="AY500" s="4" t="s">
        <v>6435</v>
      </c>
      <c r="AZ500" s="4" t="str">
        <f t="shared" si="169"/>
        <v>Subsecretario de Servicios Públicos</v>
      </c>
      <c r="BA500" s="4" t="s">
        <v>6435</v>
      </c>
      <c r="BB500" s="4" t="str">
        <f t="shared" si="170"/>
        <v>Hoja de cálculo</v>
      </c>
      <c r="BC500" s="4" t="s">
        <v>6435</v>
      </c>
      <c r="BD500" s="4" t="str">
        <f t="shared" si="171"/>
        <v>Registros administrativos</v>
      </c>
      <c r="BE500" s="4" t="s">
        <v>6435</v>
      </c>
      <c r="BF500" s="4">
        <f t="shared" si="172"/>
        <v>0</v>
      </c>
      <c r="BG500" s="4" t="s">
        <v>6437</v>
      </c>
      <c r="BH500" s="4" t="str">
        <f t="shared" si="173"/>
        <v>("4.2.1.4","Personas que reciben el auspicio del Mínimo Vital de Agua Potable","A través de este indicador se calcula el total de personas que reciben efectivamente el auspicio de Mínimo Vital de Agua Potable en el último mes disponible","Medir la cantidad de personas efectivamente beneficiadas con el auspicio del Mínimo Vital de Agua Potable","Ley 142/94. Acuerdo 06 de 2011. Decreto Municipal 1889 de 2011. Decreto Municipal 0013 de 2014","V1 + V2+…. Vn","Vn:  Total personas que recibieron el auspicio de mínimo vital de agua en el último mes. reportadas por el prestador","Creciente","Mensual","Subsecretaría de Servicios Públicos: gestión programa MVAP","Primaria","Informes de gestión a los contratos mediante los cuales se ejecuta el programa MVAP</v>
      </c>
      <c r="BI500" s="4" t="str">
        <f t="shared" si="174"/>
        <v>","2019","0","Secretaría de Gestión y Control Territorial - Subsecretaría de Servicios Públicos","Subsecretario de Servicios Públicos","Hoja de cálculo","Registros administrativos","0),</v>
      </c>
      <c r="BJ500" s="4" t="str">
        <f t="shared" si="175"/>
        <v>("4.2.1.4","Personas que reciben el auspicio del Mínimo Vital de Agua Potable","A través de este indicador se calcula el total de personas que reciben efectivamente el auspicio de Mínimo Vital de Agua Potable en el último mes disponible","Medir la cantidad de personas efectivamente beneficiadas con el auspicio del Mínimo Vital de Agua Potable","Ley 142/94. Acuerdo 06 de 2011. Decreto Municipal 1889 de 2011. Decreto Municipal 0013 de 2014","V1 + V2+…. Vn","Vn:  Total personas que recibieron el auspicio de mínimo vital de agua en el último mes. reportadas por el prestador","Creciente","Mensual","Subsecretaría de Servicios Públicos: gestión programa MVAP","Primaria","Informes de gestión a los contratos mediante los cuales se ejecuta el programa MVAP","2019","0","Secretaría de Gestión y Control Territorial - Subsecretaría de Servicios Públicos","Subsecretario de Servicios Públicos","Hoja de cálculo","Registros administrativos","0),</v>
      </c>
    </row>
    <row r="501" spans="1:62" x14ac:dyDescent="0.2">
      <c r="A501" s="5" t="s">
        <v>499</v>
      </c>
      <c r="B501" s="6" t="s">
        <v>6111</v>
      </c>
      <c r="C501" s="15" t="s">
        <v>3666</v>
      </c>
      <c r="D501" s="15" t="s">
        <v>3667</v>
      </c>
      <c r="E501" s="15" t="s">
        <v>3668</v>
      </c>
      <c r="F501" s="15" t="s">
        <v>3669</v>
      </c>
      <c r="G501" s="15" t="s">
        <v>3670</v>
      </c>
      <c r="H501" s="15" t="s">
        <v>819</v>
      </c>
      <c r="I501" s="15" t="s">
        <v>903</v>
      </c>
      <c r="J501" s="15" t="s">
        <v>3671</v>
      </c>
      <c r="K501" s="15" t="s">
        <v>822</v>
      </c>
      <c r="L501" s="15" t="s">
        <v>3672</v>
      </c>
      <c r="M501" s="15">
        <v>2019</v>
      </c>
      <c r="N501" s="14"/>
      <c r="O501" s="15" t="s">
        <v>3613</v>
      </c>
      <c r="P501" s="15" t="s">
        <v>3614</v>
      </c>
      <c r="Q501" s="15" t="s">
        <v>2228</v>
      </c>
      <c r="R501" s="15" t="s">
        <v>897</v>
      </c>
      <c r="S501" s="15"/>
      <c r="U501" s="10" t="s">
        <v>6434</v>
      </c>
      <c r="V501" s="4" t="str">
        <f t="shared" si="154"/>
        <v>4.2.1.5</v>
      </c>
      <c r="W501" s="122" t="s">
        <v>6435</v>
      </c>
      <c r="X501" s="4" t="str">
        <f t="shared" si="155"/>
        <v>Luminarias LED en el sistema de alumbrado público e iluminación ornamental del Municipio</v>
      </c>
      <c r="Y501" s="4" t="s">
        <v>6435</v>
      </c>
      <c r="Z501" s="4" t="str">
        <f t="shared" si="156"/>
        <v>Permite medir el número de puntos luminosos de tecnología LED en funcionamiento dentro del Sistema de Alumbrado Público e Iluminación Ornamental del Municipio de Medellín</v>
      </c>
      <c r="AA501" s="4" t="s">
        <v>6435</v>
      </c>
      <c r="AB501" s="4" t="str">
        <f t="shared" si="157"/>
        <v xml:space="preserve">Medir el avance en la modernización del sistema de alumbrado público e iluminación ornamental del municipio de Medellín a partir del cambio de tecnologías como el sodio y los halogenuros (MH) hacia la tecnología de bajo consumo LED. </v>
      </c>
      <c r="AC501" s="4" t="s">
        <v>6435</v>
      </c>
      <c r="AD501" s="4" t="str">
        <f t="shared" si="158"/>
        <v>Ley 696 de 2001: Uso racioanl y eficiente de la energía</v>
      </c>
      <c r="AE501" s="4" t="s">
        <v>6435</v>
      </c>
      <c r="AF501" s="4" t="str">
        <f t="shared" si="159"/>
        <v>V1+V2+…+Vn</v>
      </c>
      <c r="AG501" s="4" t="s">
        <v>6435</v>
      </c>
      <c r="AH501" s="4" t="str">
        <f t="shared" si="160"/>
        <v>Vn: cantidad de luminarias de tecnología LED de la potencia o tipo n en el sistema de alumbrado público e iluminación ornamental del municipio de Medellín</v>
      </c>
      <c r="AI501" s="4" t="s">
        <v>6435</v>
      </c>
      <c r="AJ501" s="4" t="str">
        <f t="shared" si="161"/>
        <v>Creciente</v>
      </c>
      <c r="AK501" s="4" t="s">
        <v>6435</v>
      </c>
      <c r="AL501" s="4" t="str">
        <f t="shared" si="162"/>
        <v>Mensual</v>
      </c>
      <c r="AM501" s="4" t="s">
        <v>6435</v>
      </c>
      <c r="AN501" s="4" t="str">
        <f t="shared" si="163"/>
        <v>Sistema de Alumbrado Público e Iluminación Ornamental de Medellín</v>
      </c>
      <c r="AO501" s="4" t="s">
        <v>6435</v>
      </c>
      <c r="AP501" s="4" t="str">
        <f t="shared" si="164"/>
        <v>Primaria</v>
      </c>
      <c r="AQ501" s="4" t="s">
        <v>6435</v>
      </c>
      <c r="AR501" s="4" t="str">
        <f t="shared" si="165"/>
        <v>Actas mensuales de aforo del consumo de energía del sistema</v>
      </c>
      <c r="AS501" s="4" t="s">
        <v>6435</v>
      </c>
      <c r="AT501" s="4">
        <f t="shared" si="166"/>
        <v>2019</v>
      </c>
      <c r="AU501" s="4" t="s">
        <v>6435</v>
      </c>
      <c r="AV501" s="4">
        <f t="shared" si="167"/>
        <v>0</v>
      </c>
      <c r="AW501" s="4" t="s">
        <v>6435</v>
      </c>
      <c r="AX501" s="4" t="str">
        <f t="shared" si="168"/>
        <v>Secretaría de Gestión y Control Territorial - Subsecretaría de Servicios Públicos</v>
      </c>
      <c r="AY501" s="4" t="s">
        <v>6435</v>
      </c>
      <c r="AZ501" s="4" t="str">
        <f t="shared" si="169"/>
        <v>Subsecretario de Servicios Públicos</v>
      </c>
      <c r="BA501" s="4" t="s">
        <v>6435</v>
      </c>
      <c r="BB501" s="4" t="str">
        <f t="shared" si="170"/>
        <v>Hoja de cálculo</v>
      </c>
      <c r="BC501" s="4" t="s">
        <v>6435</v>
      </c>
      <c r="BD501" s="4" t="str">
        <f t="shared" si="171"/>
        <v>Registros administrativos</v>
      </c>
      <c r="BE501" s="4" t="s">
        <v>6435</v>
      </c>
      <c r="BF501" s="4">
        <f t="shared" si="172"/>
        <v>0</v>
      </c>
      <c r="BG501" s="4" t="s">
        <v>6437</v>
      </c>
      <c r="BH501" s="4" t="str">
        <f t="shared" si="173"/>
        <v>("4.2.1.5","Luminarias LED en el sistema de alumbrado público e iluminación ornamental del Municipio","Permite medir el número de puntos luminosos de tecnología LED en funcionamiento dentro del Sistema de Alumbrado Público e Iluminación Ornamental del Municipio de Medellín","Medir el avance en la modernización del sistema de alumbrado público e iluminación ornamental del municipio de Medellín a partir del cambio de tecnologías como el sodio y los halogenuros (MH) hacia la tecnología de bajo consumo LED. ","Ley 696 de 2001: Uso racioanl y eficiente de la energía","V1+V2+…+Vn","Vn: cantidad de luminarias de tecnología LED de la potencia o tipo n en el sistema de alumbrado público e iluminación ornamental del municipio de Medellín","Creciente","Mensual","Sistema de Alumbrado Público e Iluminación Ornamental de Medellín","Primaria","Actas mensuales de aforo del consumo de energía del sistema</v>
      </c>
      <c r="BI501" s="4" t="str">
        <f t="shared" si="174"/>
        <v>","2019","0","Secretaría de Gestión y Control Territorial - Subsecretaría de Servicios Públicos","Subsecretario de Servicios Públicos","Hoja de cálculo","Registros administrativos","0),</v>
      </c>
      <c r="BJ501" s="4" t="str">
        <f t="shared" si="175"/>
        <v>("4.2.1.5","Luminarias LED en el sistema de alumbrado público e iluminación ornamental del Municipio","Permite medir el número de puntos luminosos de tecnología LED en funcionamiento dentro del Sistema de Alumbrado Público e Iluminación Ornamental del Municipio de Medellín","Medir el avance en la modernización del sistema de alumbrado público e iluminación ornamental del municipio de Medellín a partir del cambio de tecnologías como el sodio y los halogenuros (MH) hacia la tecnología de bajo consumo LED. ","Ley 696 de 2001: Uso racioanl y eficiente de la energía","V1+V2+…+Vn","Vn: cantidad de luminarias de tecnología LED de la potencia o tipo n en el sistema de alumbrado público e iluminación ornamental del municipio de Medellín","Creciente","Mensual","Sistema de Alumbrado Público e Iluminación Ornamental de Medellín","Primaria","Actas mensuales de aforo del consumo de energía del sistema","2019","0","Secretaría de Gestión y Control Territorial - Subsecretaría de Servicios Públicos","Subsecretario de Servicios Públicos","Hoja de cálculo","Registros administrativos","0),</v>
      </c>
    </row>
    <row r="502" spans="1:62" x14ac:dyDescent="0.2">
      <c r="A502" s="5" t="s">
        <v>500</v>
      </c>
      <c r="B502" s="6" t="s">
        <v>6112</v>
      </c>
      <c r="C502" s="14" t="s">
        <v>3673</v>
      </c>
      <c r="D502" s="14" t="s">
        <v>3674</v>
      </c>
      <c r="E502" s="14" t="s">
        <v>3675</v>
      </c>
      <c r="F502" s="14" t="s">
        <v>1743</v>
      </c>
      <c r="G502" s="14" t="s">
        <v>3676</v>
      </c>
      <c r="H502" s="14" t="s">
        <v>819</v>
      </c>
      <c r="I502" s="14" t="s">
        <v>903</v>
      </c>
      <c r="J502" s="14" t="s">
        <v>3677</v>
      </c>
      <c r="K502" s="14" t="s">
        <v>822</v>
      </c>
      <c r="L502" s="14" t="s">
        <v>3678</v>
      </c>
      <c r="M502" s="14">
        <v>2019</v>
      </c>
      <c r="N502" s="14"/>
      <c r="O502" s="14" t="s">
        <v>3613</v>
      </c>
      <c r="P502" s="14" t="s">
        <v>3614</v>
      </c>
      <c r="Q502" s="14" t="s">
        <v>2228</v>
      </c>
      <c r="R502" s="14" t="s">
        <v>897</v>
      </c>
      <c r="S502" s="14"/>
      <c r="U502" s="10" t="s">
        <v>6434</v>
      </c>
      <c r="V502" s="4" t="str">
        <f t="shared" si="154"/>
        <v>4.2.1.6</v>
      </c>
      <c r="W502" s="122" t="s">
        <v>6435</v>
      </c>
      <c r="X502" s="4" t="str">
        <f t="shared" si="155"/>
        <v>Subsidios mensuales de acueducto entregados en el marco del Fondo de Solidaridad y Redistribución de Ingresos</v>
      </c>
      <c r="Y502" s="4" t="s">
        <v>6435</v>
      </c>
      <c r="Z502" s="4" t="str">
        <f t="shared" si="156"/>
        <v xml:space="preserve">Calcula la cantidad total de subsidios que son entregados a los suscriptores de acueducto de los estratos 1. 2 y 3 en ejecución del Fondo de Solidaridad y Redistribución de Ingresos - FSRI. durante el último mes antes de la medición. </v>
      </c>
      <c r="AA502" s="4" t="s">
        <v>6435</v>
      </c>
      <c r="AB502" s="4" t="str">
        <f t="shared" si="157"/>
        <v xml:space="preserve">Hacer seguimiento a la entrega efectiva de los subsidios al servicio de acueducto en todo el territorio municipal a las viviendas de los estratos 1. 2 y 3 que cuenten con una conexión legal al servicio con alguno de los prestadores que operan en el Municipio. </v>
      </c>
      <c r="AC502" s="4" t="s">
        <v>6435</v>
      </c>
      <c r="AD502" s="4" t="str">
        <f t="shared" si="158"/>
        <v>Ley 142 /1994. Ley 1450/2010. Decreto 1013/2005. Resolución 1067 de 2015</v>
      </c>
      <c r="AE502" s="4" t="s">
        <v>6435</v>
      </c>
      <c r="AF502" s="4" t="str">
        <f t="shared" si="159"/>
        <v>V1+V2+V3</v>
      </c>
      <c r="AG502" s="4" t="s">
        <v>6435</v>
      </c>
      <c r="AH502" s="4" t="str">
        <f t="shared" si="160"/>
        <v xml:space="preserve">V1: total subsidios de acueducto facturado al estrato 1 durante el último mes de todos los prestadores       
V2: total subsidios de acueducto facturado al estrato 2 durante el último mes de todos los prestadores 
V3: total subsidios de acueducto facturado al estrato 3 durante el último mes de todos los prestadores </v>
      </c>
      <c r="AI502" s="4" t="s">
        <v>6435</v>
      </c>
      <c r="AJ502" s="4" t="str">
        <f t="shared" si="161"/>
        <v>Creciente</v>
      </c>
      <c r="AK502" s="4" t="s">
        <v>6435</v>
      </c>
      <c r="AL502" s="4" t="str">
        <f t="shared" si="162"/>
        <v>Mensual</v>
      </c>
      <c r="AM502" s="4" t="s">
        <v>6435</v>
      </c>
      <c r="AN502" s="4" t="str">
        <f t="shared" si="163"/>
        <v>Reporte por parte de todas las empresas prestadoras del servicio público que operan en el Municipio</v>
      </c>
      <c r="AO502" s="4" t="s">
        <v>6435</v>
      </c>
      <c r="AP502" s="4" t="str">
        <f t="shared" si="164"/>
        <v>Primaria</v>
      </c>
      <c r="AQ502" s="4" t="s">
        <v>6435</v>
      </c>
      <c r="AR502" s="4" t="str">
        <f t="shared" si="165"/>
        <v>Supervisión a los contratos del Fondo de Solidaridad y Redistribución de Ingresos del Municipio</v>
      </c>
      <c r="AS502" s="4" t="s">
        <v>6435</v>
      </c>
      <c r="AT502" s="4">
        <f t="shared" si="166"/>
        <v>2019</v>
      </c>
      <c r="AU502" s="4" t="s">
        <v>6435</v>
      </c>
      <c r="AV502" s="4">
        <f t="shared" si="167"/>
        <v>0</v>
      </c>
      <c r="AW502" s="4" t="s">
        <v>6435</v>
      </c>
      <c r="AX502" s="4" t="str">
        <f t="shared" si="168"/>
        <v>Secretaría de Gestión y Control Territorial - Subsecretaría de Servicios Públicos</v>
      </c>
      <c r="AY502" s="4" t="s">
        <v>6435</v>
      </c>
      <c r="AZ502" s="4" t="str">
        <f t="shared" si="169"/>
        <v>Subsecretario de Servicios Públicos</v>
      </c>
      <c r="BA502" s="4" t="s">
        <v>6435</v>
      </c>
      <c r="BB502" s="4" t="str">
        <f t="shared" si="170"/>
        <v>Hoja de cálculo</v>
      </c>
      <c r="BC502" s="4" t="s">
        <v>6435</v>
      </c>
      <c r="BD502" s="4" t="str">
        <f t="shared" si="171"/>
        <v>Registros administrativos</v>
      </c>
      <c r="BE502" s="4" t="s">
        <v>6435</v>
      </c>
      <c r="BF502" s="4">
        <f t="shared" si="172"/>
        <v>0</v>
      </c>
      <c r="BG502" s="4" t="s">
        <v>6437</v>
      </c>
      <c r="BH502" s="4" t="str">
        <f t="shared" si="173"/>
        <v>("4.2.1.6","Subsidios mensuales de acueducto entregados en el marco del Fondo de Solidaridad y Redistribución de Ingresos","Calcula la cantidad total de subsidios que son entregados a los suscriptores de acueducto de los estratos 1. 2 y 3 en ejecución del Fondo de Solidaridad y Redistribución de Ingresos - FSRI. durante el último mes antes de la medición. ","Hacer seguimiento a la entrega efectiva de los subsidios al servicio de acueducto en todo el territorio municipal a las viviendas de los estratos 1. 2 y 3 que cuenten con una conexión legal al servicio con alguno de los prestadores que operan en el Municipio. ","Ley 142 /1994. Ley 1450/2010. Decreto 1013/2005. Resolución 1067 de 2015","V1+V2+V3","V1: total subsidios de acueducto facturado al estrato 1 durante el último mes de todos los prestadores       
V2: total subsidios de acueducto facturado al estrato 2 durante el último mes de todos los prestadores 
V3: total subsidios de acueducto facturado al estrato 3 durante el último mes de todos los prestadores ","Creciente","Mensual","Reporte por parte de todas las empresas prestadoras del servicio público que operan en el Municipio","Primaria","Supervisión a los contratos del Fondo de Solidaridad y Redistribución de Ingresos del Municipio</v>
      </c>
      <c r="BI502" s="4" t="str">
        <f t="shared" si="174"/>
        <v>","2019","0","Secretaría de Gestión y Control Territorial - Subsecretaría de Servicios Públicos","Subsecretario de Servicios Públicos","Hoja de cálculo","Registros administrativos","0),</v>
      </c>
      <c r="BJ502" s="4" t="str">
        <f t="shared" si="175"/>
        <v>("4.2.1.6","Subsidios mensuales de acueducto entregados en el marco del Fondo de Solidaridad y Redistribución de Ingresos","Calcula la cantidad total de subsidios que son entregados a los suscriptores de acueducto de los estratos 1. 2 y 3 en ejecución del Fondo de Solidaridad y Redistribución de Ingresos - FSRI. durante el último mes antes de la medición. ","Hacer seguimiento a la entrega efectiva de los subsidios al servicio de acueducto en todo el territorio municipal a las viviendas de los estratos 1. 2 y 3 que cuenten con una conexión legal al servicio con alguno de los prestadores que operan en el Municipio. ","Ley 142 /1994. Ley 1450/2010. Decreto 1013/2005. Resolución 1067 de 2015","V1+V2+V3","V1: total subsidios de acueducto facturado al estrato 1 durante el último mes de todos los prestadores       
V2: total subsidios de acueducto facturado al estrato 2 durante el último mes de todos los prestadores 
V3: total subsidios de acueducto facturado al estrato 3 durante el último mes de todos los prestadores ","Creciente","Mensual","Reporte por parte de todas las empresas prestadoras del servicio público que operan en el Municipio","Primaria","Supervisión a los contratos del Fondo de Solidaridad y Redistribución de Ingresos del Municipio","2019","0","Secretaría de Gestión y Control Territorial - Subsecretaría de Servicios Públicos","Subsecretario de Servicios Públicos","Hoja de cálculo","Registros administrativos","0),</v>
      </c>
    </row>
    <row r="503" spans="1:62" x14ac:dyDescent="0.2">
      <c r="A503" s="5" t="s">
        <v>501</v>
      </c>
      <c r="B503" s="6" t="s">
        <v>6113</v>
      </c>
      <c r="C503" s="14" t="s">
        <v>3679</v>
      </c>
      <c r="D503" s="14" t="s">
        <v>3680</v>
      </c>
      <c r="E503" s="14" t="s">
        <v>3675</v>
      </c>
      <c r="F503" s="14" t="s">
        <v>1743</v>
      </c>
      <c r="G503" s="14" t="s">
        <v>3681</v>
      </c>
      <c r="H503" s="14" t="s">
        <v>819</v>
      </c>
      <c r="I503" s="14" t="s">
        <v>903</v>
      </c>
      <c r="J503" s="14" t="s">
        <v>3677</v>
      </c>
      <c r="K503" s="14" t="s">
        <v>822</v>
      </c>
      <c r="L503" s="14" t="s">
        <v>3678</v>
      </c>
      <c r="M503" s="14">
        <v>2019</v>
      </c>
      <c r="N503" s="14"/>
      <c r="O503" s="14" t="s">
        <v>3613</v>
      </c>
      <c r="P503" s="14" t="s">
        <v>3614</v>
      </c>
      <c r="Q503" s="14" t="s">
        <v>2228</v>
      </c>
      <c r="R503" s="14" t="s">
        <v>897</v>
      </c>
      <c r="S503" s="14"/>
      <c r="U503" s="10" t="s">
        <v>6434</v>
      </c>
      <c r="V503" s="4" t="str">
        <f t="shared" si="154"/>
        <v>4.2.1.7</v>
      </c>
      <c r="W503" s="122" t="s">
        <v>6435</v>
      </c>
      <c r="X503" s="4" t="str">
        <f t="shared" si="155"/>
        <v>Subsidios mensuales de alcantarillado entregados en el marco del Fondo de Solidaridad y Redistribución de Ingresos</v>
      </c>
      <c r="Y503" s="4" t="s">
        <v>6435</v>
      </c>
      <c r="Z503" s="4" t="str">
        <f t="shared" si="156"/>
        <v xml:space="preserve">Calcula la cantidad de subsidios que son entregados a los suscriptores de alcantarillado de los estratos 1. 2 y 3 en ejecución del Fondo de Solidaridad y Redistribución de Ingresos - FSRI. durante el último mes antes de la medición. </v>
      </c>
      <c r="AA503" s="4" t="s">
        <v>6435</v>
      </c>
      <c r="AB503" s="4" t="str">
        <f t="shared" si="157"/>
        <v xml:space="preserve">Hacer seguimiento a la entrega efectiva de los subsidios al servicio de alcantarillado en todo el territorio municipal a las viviendas de los estratos 1. 2 y 3 que cuenten con una conexión legal al servicio con alguno de los prestadores que operan en el Municipio. </v>
      </c>
      <c r="AC503" s="4" t="s">
        <v>6435</v>
      </c>
      <c r="AD503" s="4" t="str">
        <f t="shared" si="158"/>
        <v>Ley 142 /1994. Ley 1450/2010. Decreto 1013/2005. Resolución 1067 de 2015</v>
      </c>
      <c r="AE503" s="4" t="s">
        <v>6435</v>
      </c>
      <c r="AF503" s="4" t="str">
        <f t="shared" si="159"/>
        <v>V1+V2+V3</v>
      </c>
      <c r="AG503" s="4" t="s">
        <v>6435</v>
      </c>
      <c r="AH503" s="4" t="str">
        <f t="shared" si="160"/>
        <v xml:space="preserve">V1: total subsidios de alcantarillado facturado al estrato 1 durante el último mes de todos los prestadores    
V2: total subsidios de alcantarillado facturado al estrato 2 durante el último mes de todos los prestadores 
V3: total subsidios de alcantarillado facturado al estrato 3 durante el último mes de todos los prestadores </v>
      </c>
      <c r="AI503" s="4" t="s">
        <v>6435</v>
      </c>
      <c r="AJ503" s="4" t="str">
        <f t="shared" si="161"/>
        <v>Creciente</v>
      </c>
      <c r="AK503" s="4" t="s">
        <v>6435</v>
      </c>
      <c r="AL503" s="4" t="str">
        <f t="shared" si="162"/>
        <v>Mensual</v>
      </c>
      <c r="AM503" s="4" t="s">
        <v>6435</v>
      </c>
      <c r="AN503" s="4" t="str">
        <f t="shared" si="163"/>
        <v>Reporte por parte de todas las empresas prestadoras del servicio público que operan en el Municipio</v>
      </c>
      <c r="AO503" s="4" t="s">
        <v>6435</v>
      </c>
      <c r="AP503" s="4" t="str">
        <f t="shared" si="164"/>
        <v>Primaria</v>
      </c>
      <c r="AQ503" s="4" t="s">
        <v>6435</v>
      </c>
      <c r="AR503" s="4" t="str">
        <f t="shared" si="165"/>
        <v>Supervisión a los contratos del Fondo de Solidaridad y Redistribución de Ingresos del Municipio</v>
      </c>
      <c r="AS503" s="4" t="s">
        <v>6435</v>
      </c>
      <c r="AT503" s="4">
        <f t="shared" si="166"/>
        <v>2019</v>
      </c>
      <c r="AU503" s="4" t="s">
        <v>6435</v>
      </c>
      <c r="AV503" s="4">
        <f t="shared" si="167"/>
        <v>0</v>
      </c>
      <c r="AW503" s="4" t="s">
        <v>6435</v>
      </c>
      <c r="AX503" s="4" t="str">
        <f t="shared" si="168"/>
        <v>Secretaría de Gestión y Control Territorial - Subsecretaría de Servicios Públicos</v>
      </c>
      <c r="AY503" s="4" t="s">
        <v>6435</v>
      </c>
      <c r="AZ503" s="4" t="str">
        <f t="shared" si="169"/>
        <v>Subsecretario de Servicios Públicos</v>
      </c>
      <c r="BA503" s="4" t="s">
        <v>6435</v>
      </c>
      <c r="BB503" s="4" t="str">
        <f t="shared" si="170"/>
        <v>Hoja de cálculo</v>
      </c>
      <c r="BC503" s="4" t="s">
        <v>6435</v>
      </c>
      <c r="BD503" s="4" t="str">
        <f t="shared" si="171"/>
        <v>Registros administrativos</v>
      </c>
      <c r="BE503" s="4" t="s">
        <v>6435</v>
      </c>
      <c r="BF503" s="4">
        <f t="shared" si="172"/>
        <v>0</v>
      </c>
      <c r="BG503" s="4" t="s">
        <v>6437</v>
      </c>
      <c r="BH503" s="4" t="str">
        <f t="shared" si="173"/>
        <v>("4.2.1.7","Subsidios mensuales de alcantarillado entregados en el marco del Fondo de Solidaridad y Redistribución de Ingresos","Calcula la cantidad de subsidios que son entregados a los suscriptores de alcantarillado de los estratos 1. 2 y 3 en ejecución del Fondo de Solidaridad y Redistribución de Ingresos - FSRI. durante el último mes antes de la medición. ","Hacer seguimiento a la entrega efectiva de los subsidios al servicio de alcantarillado en todo el territorio municipal a las viviendas de los estratos 1. 2 y 3 que cuenten con una conexión legal al servicio con alguno de los prestadores que operan en el Municipio. ","Ley 142 /1994. Ley 1450/2010. Decreto 1013/2005. Resolución 1067 de 2015","V1+V2+V3","V1: total subsidios de alcantarillado facturado al estrato 1 durante el último mes de todos los prestadores    
V2: total subsidios de alcantarillado facturado al estrato 2 durante el último mes de todos los prestadores 
V3: total subsidios de alcantarillado facturado al estrato 3 durante el último mes de todos los prestadores ","Creciente","Mensual","Reporte por parte de todas las empresas prestadoras del servicio público que operan en el Municipio","Primaria","Supervisión a los contratos del Fondo de Solidaridad y Redistribución de Ingresos del Municipio</v>
      </c>
      <c r="BI503" s="4" t="str">
        <f t="shared" si="174"/>
        <v>","2019","0","Secretaría de Gestión y Control Territorial - Subsecretaría de Servicios Públicos","Subsecretario de Servicios Públicos","Hoja de cálculo","Registros administrativos","0),</v>
      </c>
      <c r="BJ503" s="4" t="str">
        <f t="shared" si="175"/>
        <v>("4.2.1.7","Subsidios mensuales de alcantarillado entregados en el marco del Fondo de Solidaridad y Redistribución de Ingresos","Calcula la cantidad de subsidios que son entregados a los suscriptores de alcantarillado de los estratos 1. 2 y 3 en ejecución del Fondo de Solidaridad y Redistribución de Ingresos - FSRI. durante el último mes antes de la medición. ","Hacer seguimiento a la entrega efectiva de los subsidios al servicio de alcantarillado en todo el territorio municipal a las viviendas de los estratos 1. 2 y 3 que cuenten con una conexión legal al servicio con alguno de los prestadores que operan en el Municipio. ","Ley 142 /1994. Ley 1450/2010. Decreto 1013/2005. Resolución 1067 de 2015","V1+V2+V3","V1: total subsidios de alcantarillado facturado al estrato 1 durante el último mes de todos los prestadores    
V2: total subsidios de alcantarillado facturado al estrato 2 durante el último mes de todos los prestadores 
V3: total subsidios de alcantarillado facturado al estrato 3 durante el último mes de todos los prestadores ","Creciente","Mensual","Reporte por parte de todas las empresas prestadoras del servicio público que operan en el Municipio","Primaria","Supervisión a los contratos del Fondo de Solidaridad y Redistribución de Ingresos del Municipio","2019","0","Secretaría de Gestión y Control Territorial - Subsecretaría de Servicios Públicos","Subsecretario de Servicios Públicos","Hoja de cálculo","Registros administrativos","0),</v>
      </c>
    </row>
    <row r="504" spans="1:62" x14ac:dyDescent="0.2">
      <c r="A504" s="5" t="s">
        <v>502</v>
      </c>
      <c r="B504" s="6" t="s">
        <v>6114</v>
      </c>
      <c r="C504" s="14" t="s">
        <v>3682</v>
      </c>
      <c r="D504" s="14" t="s">
        <v>3683</v>
      </c>
      <c r="E504" s="14" t="s">
        <v>3675</v>
      </c>
      <c r="F504" s="14" t="s">
        <v>1743</v>
      </c>
      <c r="G504" s="14" t="s">
        <v>3684</v>
      </c>
      <c r="H504" s="14" t="s">
        <v>819</v>
      </c>
      <c r="I504" s="14" t="s">
        <v>903</v>
      </c>
      <c r="J504" s="14" t="s">
        <v>3677</v>
      </c>
      <c r="K504" s="14" t="s">
        <v>822</v>
      </c>
      <c r="L504" s="14" t="s">
        <v>3678</v>
      </c>
      <c r="M504" s="14">
        <v>2019</v>
      </c>
      <c r="N504" s="14"/>
      <c r="O504" s="14" t="s">
        <v>3613</v>
      </c>
      <c r="P504" s="14" t="s">
        <v>3614</v>
      </c>
      <c r="Q504" s="14" t="s">
        <v>2228</v>
      </c>
      <c r="R504" s="14" t="s">
        <v>897</v>
      </c>
      <c r="S504" s="14"/>
      <c r="U504" s="10" t="s">
        <v>6434</v>
      </c>
      <c r="V504" s="4" t="str">
        <f t="shared" si="154"/>
        <v>4.2.1.8</v>
      </c>
      <c r="W504" s="122" t="s">
        <v>6435</v>
      </c>
      <c r="X504" s="4" t="str">
        <f t="shared" si="155"/>
        <v>Subsidios mensuales de aseo entregados en el marco del Fondo de Solidaridad y Redistribución de Ingresos</v>
      </c>
      <c r="Y504" s="4" t="s">
        <v>6435</v>
      </c>
      <c r="Z504" s="4" t="str">
        <f t="shared" si="156"/>
        <v xml:space="preserve">Cantidad de subsidios que son entregados a los suscriptores de aseo de los estratos 1. 2 y 3 en ejecución del Fondo de Solidaridad y Redistribución de Ingresos - FSRI. durante el último mes antes de la medición. </v>
      </c>
      <c r="AA504" s="4" t="s">
        <v>6435</v>
      </c>
      <c r="AB504" s="4" t="str">
        <f t="shared" si="157"/>
        <v xml:space="preserve">Hacer seguimiento a la entrega efectiva de los subsidios al servicio de aseo en todo el territorio municipal a las viviendas de los estratos 1. 2 y 3 que sean atendidas legal al servicio con alguno de los prestadores que operan en el Municipio. </v>
      </c>
      <c r="AC504" s="4" t="s">
        <v>6435</v>
      </c>
      <c r="AD504" s="4" t="str">
        <f t="shared" si="158"/>
        <v>Ley 142 /1994. Ley 1450/2010. Decreto 1013/2005. Resolución 1067 de 2015</v>
      </c>
      <c r="AE504" s="4" t="s">
        <v>6435</v>
      </c>
      <c r="AF504" s="4" t="str">
        <f t="shared" si="159"/>
        <v>V1+V2+V3</v>
      </c>
      <c r="AG504" s="4" t="s">
        <v>6435</v>
      </c>
      <c r="AH504" s="4" t="str">
        <f t="shared" si="160"/>
        <v xml:space="preserve">V1: total subsidios de aseo facturado al estrato 1 durante el último mes de todos los prestadores         
V2: total subsidios de aseo facturado al estrato 2 durante el último mes de todos los prestadores 
V3: total subsidios de aseo facturado al estrato 3 durante el último mes de todos los prestadores </v>
      </c>
      <c r="AI504" s="4" t="s">
        <v>6435</v>
      </c>
      <c r="AJ504" s="4" t="str">
        <f t="shared" si="161"/>
        <v>Creciente</v>
      </c>
      <c r="AK504" s="4" t="s">
        <v>6435</v>
      </c>
      <c r="AL504" s="4" t="str">
        <f t="shared" si="162"/>
        <v>Mensual</v>
      </c>
      <c r="AM504" s="4" t="s">
        <v>6435</v>
      </c>
      <c r="AN504" s="4" t="str">
        <f t="shared" si="163"/>
        <v>Reporte por parte de todas las empresas prestadoras del servicio público que operan en el Municipio</v>
      </c>
      <c r="AO504" s="4" t="s">
        <v>6435</v>
      </c>
      <c r="AP504" s="4" t="str">
        <f t="shared" si="164"/>
        <v>Primaria</v>
      </c>
      <c r="AQ504" s="4" t="s">
        <v>6435</v>
      </c>
      <c r="AR504" s="4" t="str">
        <f t="shared" si="165"/>
        <v>Supervisión a los contratos del Fondo de Solidaridad y Redistribución de Ingresos del Municipio</v>
      </c>
      <c r="AS504" s="4" t="s">
        <v>6435</v>
      </c>
      <c r="AT504" s="4">
        <f t="shared" si="166"/>
        <v>2019</v>
      </c>
      <c r="AU504" s="4" t="s">
        <v>6435</v>
      </c>
      <c r="AV504" s="4">
        <f t="shared" si="167"/>
        <v>0</v>
      </c>
      <c r="AW504" s="4" t="s">
        <v>6435</v>
      </c>
      <c r="AX504" s="4" t="str">
        <f t="shared" si="168"/>
        <v>Secretaría de Gestión y Control Territorial - Subsecretaría de Servicios Públicos</v>
      </c>
      <c r="AY504" s="4" t="s">
        <v>6435</v>
      </c>
      <c r="AZ504" s="4" t="str">
        <f t="shared" si="169"/>
        <v>Subsecretario de Servicios Públicos</v>
      </c>
      <c r="BA504" s="4" t="s">
        <v>6435</v>
      </c>
      <c r="BB504" s="4" t="str">
        <f t="shared" si="170"/>
        <v>Hoja de cálculo</v>
      </c>
      <c r="BC504" s="4" t="s">
        <v>6435</v>
      </c>
      <c r="BD504" s="4" t="str">
        <f t="shared" si="171"/>
        <v>Registros administrativos</v>
      </c>
      <c r="BE504" s="4" t="s">
        <v>6435</v>
      </c>
      <c r="BF504" s="4">
        <f t="shared" si="172"/>
        <v>0</v>
      </c>
      <c r="BG504" s="4" t="s">
        <v>6437</v>
      </c>
      <c r="BH504" s="4" t="str">
        <f t="shared" si="173"/>
        <v>("4.2.1.8","Subsidios mensuales de aseo entregados en el marco del Fondo de Solidaridad y Redistribución de Ingresos","Cantidad de subsidios que son entregados a los suscriptores de aseo de los estratos 1. 2 y 3 en ejecución del Fondo de Solidaridad y Redistribución de Ingresos - FSRI. durante el último mes antes de la medición. ","Hacer seguimiento a la entrega efectiva de los subsidios al servicio de aseo en todo el territorio municipal a las viviendas de los estratos 1. 2 y 3 que sean atendidas legal al servicio con alguno de los prestadores que operan en el Municipio. ","Ley 142 /1994. Ley 1450/2010. Decreto 1013/2005. Resolución 1067 de 2015","V1+V2+V3","V1: total subsidios de aseo facturado al estrato 1 durante el último mes de todos los prestadores         
V2: total subsidios de aseo facturado al estrato 2 durante el último mes de todos los prestadores 
V3: total subsidios de aseo facturado al estrato 3 durante el último mes de todos los prestadores ","Creciente","Mensual","Reporte por parte de todas las empresas prestadoras del servicio público que operan en el Municipio","Primaria","Supervisión a los contratos del Fondo de Solidaridad y Redistribución de Ingresos del Municipio</v>
      </c>
      <c r="BI504" s="4" t="str">
        <f t="shared" si="174"/>
        <v>","2019","0","Secretaría de Gestión y Control Territorial - Subsecretaría de Servicios Públicos","Subsecretario de Servicios Públicos","Hoja de cálculo","Registros administrativos","0),</v>
      </c>
      <c r="BJ504" s="4" t="str">
        <f t="shared" si="175"/>
        <v>("4.2.1.8","Subsidios mensuales de aseo entregados en el marco del Fondo de Solidaridad y Redistribución de Ingresos","Cantidad de subsidios que son entregados a los suscriptores de aseo de los estratos 1. 2 y 3 en ejecución del Fondo de Solidaridad y Redistribución de Ingresos - FSRI. durante el último mes antes de la medición. ","Hacer seguimiento a la entrega efectiva de los subsidios al servicio de aseo en todo el territorio municipal a las viviendas de los estratos 1. 2 y 3 que sean atendidas legal al servicio con alguno de los prestadores que operan en el Municipio. ","Ley 142 /1994. Ley 1450/2010. Decreto 1013/2005. Resolución 1067 de 2015","V1+V2+V3","V1: total subsidios de aseo facturado al estrato 1 durante el último mes de todos los prestadores         
V2: total subsidios de aseo facturado al estrato 2 durante el último mes de todos los prestadores 
V3: total subsidios de aseo facturado al estrato 3 durante el último mes de todos los prestadores ","Creciente","Mensual","Reporte por parte de todas las empresas prestadoras del servicio público que operan en el Municipio","Primaria","Supervisión a los contratos del Fondo de Solidaridad y Redistribución de Ingresos del Municipio","2019","0","Secretaría de Gestión y Control Territorial - Subsecretaría de Servicios Públicos","Subsecretario de Servicios Públicos","Hoja de cálculo","Registros administrativos","0),</v>
      </c>
    </row>
    <row r="505" spans="1:62" x14ac:dyDescent="0.2">
      <c r="A505" s="5" t="s">
        <v>503</v>
      </c>
      <c r="B505" s="6" t="s">
        <v>6115</v>
      </c>
      <c r="C505" s="14" t="s">
        <v>3685</v>
      </c>
      <c r="D505" s="14" t="s">
        <v>3686</v>
      </c>
      <c r="E505" s="14" t="s">
        <v>3621</v>
      </c>
      <c r="F505" s="14" t="s">
        <v>817</v>
      </c>
      <c r="G505" s="14" t="s">
        <v>3687</v>
      </c>
      <c r="H505" s="14" t="s">
        <v>819</v>
      </c>
      <c r="I505" s="14" t="s">
        <v>856</v>
      </c>
      <c r="J505" s="14" t="s">
        <v>3688</v>
      </c>
      <c r="K505" s="14" t="s">
        <v>822</v>
      </c>
      <c r="L505" s="14" t="s">
        <v>3689</v>
      </c>
      <c r="M505" s="14">
        <v>2019</v>
      </c>
      <c r="N505" s="14"/>
      <c r="O505" s="14" t="s">
        <v>3613</v>
      </c>
      <c r="P505" s="14" t="s">
        <v>3614</v>
      </c>
      <c r="Q505" s="14" t="s">
        <v>2228</v>
      </c>
      <c r="R505" s="14" t="s">
        <v>897</v>
      </c>
      <c r="S505" s="14"/>
      <c r="U505" s="10" t="s">
        <v>6434</v>
      </c>
      <c r="V505" s="4" t="str">
        <f t="shared" si="154"/>
        <v>4.2.1.9</v>
      </c>
      <c r="W505" s="122" t="s">
        <v>6435</v>
      </c>
      <c r="X505" s="4" t="str">
        <f t="shared" si="155"/>
        <v>Comités de desarrollo y control social constituidos que están activos y operando</v>
      </c>
      <c r="Y505" s="4" t="s">
        <v>6435</v>
      </c>
      <c r="Z505" s="4" t="str">
        <f t="shared" si="156"/>
        <v xml:space="preserve">Indicador que permite medir el total de Comités de Desarrollo y Control Social activos. a partir del desarrollo de eventos con las comunidades que representan o de participación en actividades de asesoría. acompañamiento o capacitación organizada por la Alcaldía. </v>
      </c>
      <c r="AA505" s="4" t="s">
        <v>6435</v>
      </c>
      <c r="AB505" s="4" t="str">
        <f t="shared" si="157"/>
        <v xml:space="preserve">Incentivar. fortalecer y facilitar la labor de los comités de desarrollo y control social en servicios públicos reconocidos en el Municipio. y la de sus vocales de control. para garantizar una eficiente participación ciudadana y control social en el sector y propiciar liderazgos comunitarios en el territorio asociados al tema de servicios públicos. </v>
      </c>
      <c r="AC505" s="4" t="s">
        <v>6435</v>
      </c>
      <c r="AD505" s="4" t="str">
        <f t="shared" si="158"/>
        <v>Ley 142 de 1994</v>
      </c>
      <c r="AE505" s="4" t="s">
        <v>6435</v>
      </c>
      <c r="AF505" s="4" t="str">
        <f t="shared" si="159"/>
        <v>V1</v>
      </c>
      <c r="AG505" s="4" t="s">
        <v>6435</v>
      </c>
      <c r="AH505" s="4" t="str">
        <f t="shared" si="160"/>
        <v>V1: total de comités de desarrollo y control social activos del total de comités reconocidos en el municipio</v>
      </c>
      <c r="AI505" s="4" t="s">
        <v>6435</v>
      </c>
      <c r="AJ505" s="4" t="str">
        <f t="shared" si="161"/>
        <v>Creciente</v>
      </c>
      <c r="AK505" s="4" t="s">
        <v>6435</v>
      </c>
      <c r="AL505" s="4" t="str">
        <f t="shared" si="162"/>
        <v>Anual</v>
      </c>
      <c r="AM505" s="4" t="s">
        <v>6435</v>
      </c>
      <c r="AN505" s="4" t="str">
        <f t="shared" si="163"/>
        <v>Subsecretaría de Servicios Públicos: seguimiento a CDCS</v>
      </c>
      <c r="AO505" s="4" t="s">
        <v>6435</v>
      </c>
      <c r="AP505" s="4" t="str">
        <f t="shared" si="164"/>
        <v>Primaria</v>
      </c>
      <c r="AQ505" s="4" t="s">
        <v>6435</v>
      </c>
      <c r="AR505" s="4" t="str">
        <f t="shared" si="165"/>
        <v>Informes de gestión componente pedagogía ciudadana</v>
      </c>
      <c r="AS505" s="4" t="s">
        <v>6435</v>
      </c>
      <c r="AT505" s="4">
        <f t="shared" si="166"/>
        <v>2019</v>
      </c>
      <c r="AU505" s="4" t="s">
        <v>6435</v>
      </c>
      <c r="AV505" s="4">
        <f t="shared" si="167"/>
        <v>0</v>
      </c>
      <c r="AW505" s="4" t="s">
        <v>6435</v>
      </c>
      <c r="AX505" s="4" t="str">
        <f t="shared" si="168"/>
        <v>Secretaría de Gestión y Control Territorial - Subsecretaría de Servicios Públicos</v>
      </c>
      <c r="AY505" s="4" t="s">
        <v>6435</v>
      </c>
      <c r="AZ505" s="4" t="str">
        <f t="shared" si="169"/>
        <v>Subsecretario de Servicios Públicos</v>
      </c>
      <c r="BA505" s="4" t="s">
        <v>6435</v>
      </c>
      <c r="BB505" s="4" t="str">
        <f t="shared" si="170"/>
        <v>Hoja de cálculo</v>
      </c>
      <c r="BC505" s="4" t="s">
        <v>6435</v>
      </c>
      <c r="BD505" s="4" t="str">
        <f t="shared" si="171"/>
        <v>Registros administrativos</v>
      </c>
      <c r="BE505" s="4" t="s">
        <v>6435</v>
      </c>
      <c r="BF505" s="4">
        <f t="shared" si="172"/>
        <v>0</v>
      </c>
      <c r="BG505" s="4" t="s">
        <v>6437</v>
      </c>
      <c r="BH505" s="4" t="str">
        <f t="shared" si="173"/>
        <v>("4.2.1.9","Comités de desarrollo y control social constituidos que están activos y operando","Indicador que permite medir el total de Comités de Desarrollo y Control Social activos. a partir del desarrollo de eventos con las comunidades que representan o de participación en actividades de asesoría. acompañamiento o capacitación organizada por la Alcaldía. ","Incentivar. fortalecer y facilitar la labor de los comités de desarrollo y control social en servicios públicos reconocidos en el Municipio. y la de sus vocales de control. para garantizar una eficiente participación ciudadana y control social en el sector y propiciar liderazgos comunitarios en el territorio asociados al tema de servicios públicos. ","Ley 142 de 1994","V1","V1: total de comités de desarrollo y control social activos del total de comités reconocidos en el municipio","Creciente","Anual","Subsecretaría de Servicios Públicos: seguimiento a CDCS","Primaria","Informes de gestión componente pedagogía ciudadana</v>
      </c>
      <c r="BI505" s="4" t="str">
        <f t="shared" si="174"/>
        <v>","2019","0","Secretaría de Gestión y Control Territorial - Subsecretaría de Servicios Públicos","Subsecretario de Servicios Públicos","Hoja de cálculo","Registros administrativos","0),</v>
      </c>
      <c r="BJ505" s="4" t="str">
        <f t="shared" si="175"/>
        <v>("4.2.1.9","Comités de desarrollo y control social constituidos que están activos y operando","Indicador que permite medir el total de Comités de Desarrollo y Control Social activos. a partir del desarrollo de eventos con las comunidades que representan o de participación en actividades de asesoría. acompañamiento o capacitación organizada por la Alcaldía. ","Incentivar. fortalecer y facilitar la labor de los comités de desarrollo y control social en servicios públicos reconocidos en el Municipio. y la de sus vocales de control. para garantizar una eficiente participación ciudadana y control social en el sector y propiciar liderazgos comunitarios en el territorio asociados al tema de servicios públicos. ","Ley 142 de 1994","V1","V1: total de comités de desarrollo y control social activos del total de comités reconocidos en el municipio","Creciente","Anual","Subsecretaría de Servicios Públicos: seguimiento a CDCS","Primaria","Informes de gestión componente pedagogía ciudadana","2019","0","Secretaría de Gestión y Control Territorial - Subsecretaría de Servicios Públicos","Subsecretario de Servicios Públicos","Hoja de cálculo","Registros administrativos","0),</v>
      </c>
    </row>
    <row r="506" spans="1:62" x14ac:dyDescent="0.2">
      <c r="A506" s="5" t="s">
        <v>504</v>
      </c>
      <c r="B506" s="6" t="s">
        <v>6116</v>
      </c>
      <c r="C506" s="14" t="s">
        <v>3690</v>
      </c>
      <c r="D506" s="14" t="s">
        <v>3691</v>
      </c>
      <c r="E506" s="14" t="s">
        <v>3668</v>
      </c>
      <c r="F506" s="14" t="s">
        <v>1743</v>
      </c>
      <c r="G506" s="14" t="s">
        <v>3692</v>
      </c>
      <c r="H506" s="14" t="s">
        <v>819</v>
      </c>
      <c r="I506" s="14" t="s">
        <v>856</v>
      </c>
      <c r="J506" s="14" t="s">
        <v>3693</v>
      </c>
      <c r="K506" s="14" t="s">
        <v>822</v>
      </c>
      <c r="L506" s="14" t="s">
        <v>3694</v>
      </c>
      <c r="M506" s="14">
        <v>2019</v>
      </c>
      <c r="N506" s="14"/>
      <c r="O506" s="14" t="s">
        <v>3613</v>
      </c>
      <c r="P506" s="14" t="s">
        <v>3614</v>
      </c>
      <c r="Q506" s="14" t="s">
        <v>2228</v>
      </c>
      <c r="R506" s="14" t="s">
        <v>897</v>
      </c>
      <c r="S506" s="14"/>
      <c r="U506" s="10" t="s">
        <v>6434</v>
      </c>
      <c r="V506" s="4" t="str">
        <f t="shared" si="154"/>
        <v>4.2.1.10</v>
      </c>
      <c r="W506" s="122" t="s">
        <v>6435</v>
      </c>
      <c r="X506" s="4" t="str">
        <f t="shared" si="155"/>
        <v>Parques, plazoletas y escenarios deportivos iluminados con energía solar</v>
      </c>
      <c r="Y506" s="4" t="s">
        <v>6435</v>
      </c>
      <c r="Z506" s="4" t="str">
        <f t="shared" si="156"/>
        <v>Mide el número de escenarios públicos en donde se desarrolla un piloto de generación de energía a partir de fuentes solares. destinada a la iluminación de los mismos.</v>
      </c>
      <c r="AA506" s="4" t="s">
        <v>6435</v>
      </c>
      <c r="AB506" s="4" t="str">
        <f t="shared" si="157"/>
        <v xml:space="preserve">Hacer seguimiento a las iniciativas de generación de energía a partir de fuentes solares implementadas en los espacios públicos del Municipio. </v>
      </c>
      <c r="AC506" s="4" t="s">
        <v>6435</v>
      </c>
      <c r="AD506" s="4" t="str">
        <f t="shared" si="158"/>
        <v>Ley 696 de 2001: Uso racioanl y eficiente de la energía</v>
      </c>
      <c r="AE506" s="4" t="s">
        <v>6435</v>
      </c>
      <c r="AF506" s="4" t="str">
        <f t="shared" si="159"/>
        <v>V1+V2+V3</v>
      </c>
      <c r="AG506" s="4" t="s">
        <v>6435</v>
      </c>
      <c r="AH506" s="4" t="str">
        <f t="shared" si="160"/>
        <v xml:space="preserve">V1: número de parques con prueba piloto de generación de energía solar
V2: número de plazoletas con prueba piloto de generación de energía solar
V3: número de escenarios deportivos con prueba piloto de generación de energía solar                       </v>
      </c>
      <c r="AI506" s="4" t="s">
        <v>6435</v>
      </c>
      <c r="AJ506" s="4" t="str">
        <f t="shared" si="161"/>
        <v>Creciente</v>
      </c>
      <c r="AK506" s="4" t="s">
        <v>6435</v>
      </c>
      <c r="AL506" s="4" t="str">
        <f t="shared" si="162"/>
        <v>Anual</v>
      </c>
      <c r="AM506" s="4" t="s">
        <v>6435</v>
      </c>
      <c r="AN506" s="4" t="str">
        <f t="shared" si="163"/>
        <v>Reportes de avance Secretaría de Infraestructura Física e INDER</v>
      </c>
      <c r="AO506" s="4" t="s">
        <v>6435</v>
      </c>
      <c r="AP506" s="4" t="str">
        <f t="shared" si="164"/>
        <v>Primaria</v>
      </c>
      <c r="AQ506" s="4" t="s">
        <v>6435</v>
      </c>
      <c r="AR506" s="4" t="str">
        <f t="shared" si="165"/>
        <v>Informes de gestión a los contratos mediante los cuales se ejecutan las pruebas piloto</v>
      </c>
      <c r="AS506" s="4" t="s">
        <v>6435</v>
      </c>
      <c r="AT506" s="4">
        <f t="shared" si="166"/>
        <v>2019</v>
      </c>
      <c r="AU506" s="4" t="s">
        <v>6435</v>
      </c>
      <c r="AV506" s="4">
        <f t="shared" si="167"/>
        <v>0</v>
      </c>
      <c r="AW506" s="4" t="s">
        <v>6435</v>
      </c>
      <c r="AX506" s="4" t="str">
        <f t="shared" si="168"/>
        <v>Secretaría de Gestión y Control Territorial - Subsecretaría de Servicios Públicos</v>
      </c>
      <c r="AY506" s="4" t="s">
        <v>6435</v>
      </c>
      <c r="AZ506" s="4" t="str">
        <f t="shared" si="169"/>
        <v>Subsecretario de Servicios Públicos</v>
      </c>
      <c r="BA506" s="4" t="s">
        <v>6435</v>
      </c>
      <c r="BB506" s="4" t="str">
        <f t="shared" si="170"/>
        <v>Hoja de cálculo</v>
      </c>
      <c r="BC506" s="4" t="s">
        <v>6435</v>
      </c>
      <c r="BD506" s="4" t="str">
        <f t="shared" si="171"/>
        <v>Registros administrativos</v>
      </c>
      <c r="BE506" s="4" t="s">
        <v>6435</v>
      </c>
      <c r="BF506" s="4">
        <f t="shared" si="172"/>
        <v>0</v>
      </c>
      <c r="BG506" s="4" t="s">
        <v>6437</v>
      </c>
      <c r="BH506" s="4" t="str">
        <f t="shared" si="173"/>
        <v>("4.2.1.10","Parques, plazoletas y escenarios deportivos iluminados con energía solar","Mide el número de escenarios públicos en donde se desarrolla un piloto de generación de energía a partir de fuentes solares. destinada a la iluminación de los mismos.","Hacer seguimiento a las iniciativas de generación de energía a partir de fuentes solares implementadas en los espacios públicos del Municipio. ","Ley 696 de 2001: Uso racioanl y eficiente de la energía","V1+V2+V3","V1: número de parques con prueba piloto de generación de energía solar
V2: número de plazoletas con prueba piloto de generación de energía solar
V3: número de escenarios deportivos con prueba piloto de generación de energía solar                       ","Creciente","Anual","Reportes de avance Secretaría de Infraestructura Física e INDER","Primaria","Informes de gestión a los contratos mediante los cuales se ejecutan las pruebas piloto</v>
      </c>
      <c r="BI506" s="4" t="str">
        <f t="shared" si="174"/>
        <v>","2019","0","Secretaría de Gestión y Control Territorial - Subsecretaría de Servicios Públicos","Subsecretario de Servicios Públicos","Hoja de cálculo","Registros administrativos","0),</v>
      </c>
      <c r="BJ506" s="4" t="str">
        <f t="shared" si="175"/>
        <v>("4.2.1.10","Parques, plazoletas y escenarios deportivos iluminados con energía solar","Mide el número de escenarios públicos en donde se desarrolla un piloto de generación de energía a partir de fuentes solares. destinada a la iluminación de los mismos.","Hacer seguimiento a las iniciativas de generación de energía a partir de fuentes solares implementadas en los espacios públicos del Municipio. ","Ley 696 de 2001: Uso racioanl y eficiente de la energía","V1+V2+V3","V1: número de parques con prueba piloto de generación de energía solar
V2: número de plazoletas con prueba piloto de generación de energía solar
V3: número de escenarios deportivos con prueba piloto de generación de energía solar                       ","Creciente","Anual","Reportes de avance Secretaría de Infraestructura Física e INDER","Primaria","Informes de gestión a los contratos mediante los cuales se ejecutan las pruebas piloto","2019","0","Secretaría de Gestión y Control Territorial - Subsecretaría de Servicios Públicos","Subsecretario de Servicios Públicos","Hoja de cálculo","Registros administrativos","0),</v>
      </c>
    </row>
    <row r="507" spans="1:62" x14ac:dyDescent="0.2">
      <c r="A507" s="5" t="s">
        <v>505</v>
      </c>
      <c r="B507" s="6" t="s">
        <v>6117</v>
      </c>
      <c r="C507" s="14" t="s">
        <v>3695</v>
      </c>
      <c r="D507" s="14" t="s">
        <v>3696</v>
      </c>
      <c r="E507" s="14" t="s">
        <v>3621</v>
      </c>
      <c r="F507" s="14" t="s">
        <v>817</v>
      </c>
      <c r="G507" s="14" t="s">
        <v>3697</v>
      </c>
      <c r="H507" s="14" t="s">
        <v>819</v>
      </c>
      <c r="I507" s="14" t="s">
        <v>856</v>
      </c>
      <c r="J507" s="14" t="s">
        <v>3698</v>
      </c>
      <c r="K507" s="14" t="s">
        <v>822</v>
      </c>
      <c r="L507" s="14" t="s">
        <v>3699</v>
      </c>
      <c r="M507" s="14">
        <v>2019</v>
      </c>
      <c r="N507" s="14"/>
      <c r="O507" s="14" t="s">
        <v>3613</v>
      </c>
      <c r="P507" s="14" t="s">
        <v>3614</v>
      </c>
      <c r="Q507" s="14" t="s">
        <v>3700</v>
      </c>
      <c r="R507" s="14" t="s">
        <v>897</v>
      </c>
      <c r="S507" s="14"/>
      <c r="U507" s="10" t="s">
        <v>6434</v>
      </c>
      <c r="V507" s="4" t="str">
        <f t="shared" si="154"/>
        <v>4.2.1.11</v>
      </c>
      <c r="W507" s="122" t="s">
        <v>6435</v>
      </c>
      <c r="X507" s="4" t="str">
        <f t="shared" si="155"/>
        <v>Desarrollo de aplicación tecnológica para la autogestión de los servicios públicos</v>
      </c>
      <c r="Y507" s="4" t="s">
        <v>6435</v>
      </c>
      <c r="Z507" s="4" t="str">
        <f t="shared" si="156"/>
        <v>Mide el número de aplicaciones diseñadas para que los usuarios puedan autogestionar todo lo relacionado con los servicios públicos que usan</v>
      </c>
      <c r="AA507" s="4" t="s">
        <v>6435</v>
      </c>
      <c r="AB507" s="4" t="str">
        <f t="shared" si="157"/>
        <v>Hacer seguimiento al diseño y construcción de una aplicación tecnológica que le permita a los ciudadanos y empresas autogestionar sus servicios públicos.</v>
      </c>
      <c r="AC507" s="4" t="s">
        <v>6435</v>
      </c>
      <c r="AD507" s="4" t="str">
        <f t="shared" si="158"/>
        <v>Ley 142 de 1994</v>
      </c>
      <c r="AE507" s="4" t="s">
        <v>6435</v>
      </c>
      <c r="AF507" s="4" t="str">
        <f t="shared" si="159"/>
        <v>V1</v>
      </c>
      <c r="AG507" s="4" t="s">
        <v>6435</v>
      </c>
      <c r="AH507" s="4" t="str">
        <f t="shared" si="160"/>
        <v>V1: Número de aplicaciones tecnológicas diseñadas</v>
      </c>
      <c r="AI507" s="4" t="s">
        <v>6435</v>
      </c>
      <c r="AJ507" s="4" t="str">
        <f t="shared" si="161"/>
        <v>Creciente</v>
      </c>
      <c r="AK507" s="4" t="s">
        <v>6435</v>
      </c>
      <c r="AL507" s="4" t="str">
        <f t="shared" si="162"/>
        <v>Anual</v>
      </c>
      <c r="AM507" s="4" t="s">
        <v>6435</v>
      </c>
      <c r="AN507" s="4" t="str">
        <f t="shared" si="163"/>
        <v>EPM. Desarrollo Económico. Nueva Secretaría de TICS</v>
      </c>
      <c r="AO507" s="4" t="s">
        <v>6435</v>
      </c>
      <c r="AP507" s="4" t="str">
        <f t="shared" si="164"/>
        <v>Primaria</v>
      </c>
      <c r="AQ507" s="4" t="s">
        <v>6435</v>
      </c>
      <c r="AR507" s="4" t="str">
        <f t="shared" si="165"/>
        <v>Informe de avance de gestión</v>
      </c>
      <c r="AS507" s="4" t="s">
        <v>6435</v>
      </c>
      <c r="AT507" s="4">
        <f t="shared" si="166"/>
        <v>2019</v>
      </c>
      <c r="AU507" s="4" t="s">
        <v>6435</v>
      </c>
      <c r="AV507" s="4">
        <f t="shared" si="167"/>
        <v>0</v>
      </c>
      <c r="AW507" s="4" t="s">
        <v>6435</v>
      </c>
      <c r="AX507" s="4" t="str">
        <f t="shared" si="168"/>
        <v>Secretaría de Gestión y Control Territorial - Subsecretaría de Servicios Públicos</v>
      </c>
      <c r="AY507" s="4" t="s">
        <v>6435</v>
      </c>
      <c r="AZ507" s="4" t="str">
        <f t="shared" si="169"/>
        <v>Subsecretario de Servicios Públicos</v>
      </c>
      <c r="BA507" s="4" t="s">
        <v>6435</v>
      </c>
      <c r="BB507" s="4" t="str">
        <f t="shared" si="170"/>
        <v>Documento</v>
      </c>
      <c r="BC507" s="4" t="s">
        <v>6435</v>
      </c>
      <c r="BD507" s="4" t="str">
        <f t="shared" si="171"/>
        <v>Registros administrativos</v>
      </c>
      <c r="BE507" s="4" t="s">
        <v>6435</v>
      </c>
      <c r="BF507" s="4">
        <f t="shared" si="172"/>
        <v>0</v>
      </c>
      <c r="BG507" s="4" t="s">
        <v>6437</v>
      </c>
      <c r="BH507" s="4" t="str">
        <f t="shared" si="173"/>
        <v>("4.2.1.11","Desarrollo de aplicación tecnológica para la autogestión de los servicios públicos","Mide el número de aplicaciones diseñadas para que los usuarios puedan autogestionar todo lo relacionado con los servicios públicos que usan","Hacer seguimiento al diseño y construcción de una aplicación tecnológica que le permita a los ciudadanos y empresas autogestionar sus servicios públicos.","Ley 142 de 1994","V1","V1: Número de aplicaciones tecnológicas diseñadas","Creciente","Anual","EPM. Desarrollo Económico. Nueva Secretaría de TICS","Primaria","Informe de avance de gestión</v>
      </c>
      <c r="BI507" s="4" t="str">
        <f t="shared" si="174"/>
        <v>","2019","0","Secretaría de Gestión y Control Territorial - Subsecretaría de Servicios Públicos","Subsecretario de Servicios Públicos","Documento","Registros administrativos","0),</v>
      </c>
      <c r="BJ507" s="4" t="str">
        <f t="shared" si="175"/>
        <v>("4.2.1.11","Desarrollo de aplicación tecnológica para la autogestión de los servicios públicos","Mide el número de aplicaciones diseñadas para que los usuarios puedan autogestionar todo lo relacionado con los servicios públicos que usan","Hacer seguimiento al diseño y construcción de una aplicación tecnológica que le permita a los ciudadanos y empresas autogestionar sus servicios públicos.","Ley 142 de 1994","V1","V1: Número de aplicaciones tecnológicas diseñadas","Creciente","Anual","EPM. Desarrollo Económico. Nueva Secretaría de TICS","Primaria","Informe de avance de gestión","2019","0","Secretaría de Gestión y Control Territorial - Subsecretaría de Servicios Públicos","Subsecretario de Servicios Públicos","Documento","Registros administrativos","0),</v>
      </c>
    </row>
    <row r="508" spans="1:62" x14ac:dyDescent="0.2">
      <c r="A508" s="5" t="s">
        <v>506</v>
      </c>
      <c r="B508" s="6" t="s">
        <v>6118</v>
      </c>
      <c r="C508" s="84" t="s">
        <v>3701</v>
      </c>
      <c r="D508" s="84" t="s">
        <v>3702</v>
      </c>
      <c r="E508" s="84" t="s">
        <v>3703</v>
      </c>
      <c r="F508" s="30" t="s">
        <v>817</v>
      </c>
      <c r="G508" s="84" t="s">
        <v>3704</v>
      </c>
      <c r="H508" s="84" t="s">
        <v>819</v>
      </c>
      <c r="I508" s="84" t="s">
        <v>856</v>
      </c>
      <c r="J508" s="84" t="s">
        <v>3705</v>
      </c>
      <c r="K508" s="84" t="s">
        <v>822</v>
      </c>
      <c r="L508" s="84" t="s">
        <v>3706</v>
      </c>
      <c r="M508" s="84" t="s">
        <v>1344</v>
      </c>
      <c r="N508" s="84" t="s">
        <v>2620</v>
      </c>
      <c r="O508" s="84" t="s">
        <v>3707</v>
      </c>
      <c r="P508" s="84" t="s">
        <v>3707</v>
      </c>
      <c r="Q508" s="84" t="s">
        <v>916</v>
      </c>
      <c r="R508" s="84" t="s">
        <v>897</v>
      </c>
      <c r="S508" s="84" t="s">
        <v>3708</v>
      </c>
      <c r="U508" s="10" t="s">
        <v>6434</v>
      </c>
      <c r="V508" s="4" t="str">
        <f t="shared" si="154"/>
        <v>4.2.1.12</v>
      </c>
      <c r="W508" s="122" t="s">
        <v>6435</v>
      </c>
      <c r="X508" s="4" t="str">
        <f t="shared" si="155"/>
        <v>Hogares y empresas autogeneradores de energía</v>
      </c>
      <c r="Y508" s="4" t="s">
        <v>6435</v>
      </c>
      <c r="Z508" s="4" t="str">
        <f t="shared" si="156"/>
        <v xml:space="preserve">Permite identificar los hogares y empresas que instalan soluciones solares para autogeneración de energía, dando cumplimiento a la Resolución CREG 030 de 2018 </v>
      </c>
      <c r="AA508" s="4" t="s">
        <v>6435</v>
      </c>
      <c r="AB508" s="4" t="str">
        <f t="shared" si="157"/>
        <v>Promover el uso de sistemas solares fotovoltaicos en hogares, unidades residenciales, empresas e instituciones públicas de la ciudad.</v>
      </c>
      <c r="AC508" s="4" t="s">
        <v>6435</v>
      </c>
      <c r="AD508" s="4" t="str">
        <f t="shared" si="158"/>
        <v>Resolución CREG 030 de 2018</v>
      </c>
      <c r="AE508" s="4" t="s">
        <v>6435</v>
      </c>
      <c r="AF508" s="4" t="str">
        <f t="shared" si="159"/>
        <v>V1</v>
      </c>
      <c r="AG508" s="4" t="s">
        <v>6435</v>
      </c>
      <c r="AH508" s="4" t="str">
        <f t="shared" si="160"/>
        <v>V1: Número de instalaciones con soluciones solares fotovoltaias.</v>
      </c>
      <c r="AI508" s="4" t="s">
        <v>6435</v>
      </c>
      <c r="AJ508" s="4" t="str">
        <f t="shared" si="161"/>
        <v>Creciente</v>
      </c>
      <c r="AK508" s="4" t="s">
        <v>6435</v>
      </c>
      <c r="AL508" s="4" t="str">
        <f t="shared" si="162"/>
        <v>Anual</v>
      </c>
      <c r="AM508" s="4" t="s">
        <v>6435</v>
      </c>
      <c r="AN508" s="4" t="str">
        <f t="shared" si="163"/>
        <v>EPM. Gerencia Comercial T&amp;D Energía</v>
      </c>
      <c r="AO508" s="4" t="s">
        <v>6435</v>
      </c>
      <c r="AP508" s="4" t="str">
        <f t="shared" si="164"/>
        <v>Primaria</v>
      </c>
      <c r="AQ508" s="4" t="s">
        <v>6435</v>
      </c>
      <c r="AR508" s="4" t="str">
        <f t="shared" si="165"/>
        <v>Informes de avance de gestión</v>
      </c>
      <c r="AS508" s="4" t="s">
        <v>6435</v>
      </c>
      <c r="AT508" s="4" t="str">
        <f t="shared" si="166"/>
        <v>N.A.</v>
      </c>
      <c r="AU508" s="4" t="s">
        <v>6435</v>
      </c>
      <c r="AV508" s="4" t="str">
        <f t="shared" si="167"/>
        <v>N.A</v>
      </c>
      <c r="AW508" s="4" t="s">
        <v>6435</v>
      </c>
      <c r="AX508" s="4" t="str">
        <f t="shared" si="168"/>
        <v>Unidad Ofertas Hogares</v>
      </c>
      <c r="AY508" s="4" t="s">
        <v>6435</v>
      </c>
      <c r="AZ508" s="4" t="str">
        <f t="shared" si="169"/>
        <v>Unidad Ofertas Hogares</v>
      </c>
      <c r="BA508" s="4" t="s">
        <v>6435</v>
      </c>
      <c r="BB508" s="4" t="str">
        <f t="shared" si="170"/>
        <v>Bases de datos</v>
      </c>
      <c r="BC508" s="4" t="s">
        <v>6435</v>
      </c>
      <c r="BD508" s="4" t="str">
        <f t="shared" si="171"/>
        <v>Registros administrativos</v>
      </c>
      <c r="BE508" s="4" t="s">
        <v>6435</v>
      </c>
      <c r="BF508" s="4" t="str">
        <f t="shared" si="172"/>
        <v>El consolidado de los primeros 3 años corresponde a la gestión de EPM y el año 4 corresponde al consolidade de todos los epecistas que hayan realizado instalaciones en la ciudad.</v>
      </c>
      <c r="BG508" s="4" t="s">
        <v>6437</v>
      </c>
      <c r="BH508" s="4" t="str">
        <f t="shared" si="173"/>
        <v>("4.2.1.12","Hogares y empresas autogeneradores de energía","Permite identificar los hogares y empresas que instalan soluciones solares para autogeneración de energía, dando cumplimiento a la Resolución CREG 030 de 2018 ","Promover el uso de sistemas solares fotovoltaicos en hogares, unidades residenciales, empresas e instituciones públicas de la ciudad.","Resolución CREG 030 de 2018","V1","V1: Número de instalaciones con soluciones solares fotovoltaias.","Creciente","Anual","EPM. Gerencia Comercial T&amp;D Energía","Primaria","Informes de avance de gestión</v>
      </c>
      <c r="BI508" s="4" t="str">
        <f t="shared" si="174"/>
        <v>","N.A.","N.A","Unidad Ofertas Hogares","Unidad Ofertas Hogares","Bases de datos","Registros administrativos","El consolidado de los primeros 3 años corresponde a la gestión de EPM y el año 4 corresponde al consolidade de todos los epecistas que hayan realizado instalaciones en la ciudad.),</v>
      </c>
      <c r="BJ508" s="4" t="str">
        <f t="shared" si="175"/>
        <v>("4.2.1.12","Hogares y empresas autogeneradores de energía","Permite identificar los hogares y empresas que instalan soluciones solares para autogeneración de energía, dando cumplimiento a la Resolución CREG 030 de 2018 ","Promover el uso de sistemas solares fotovoltaicos en hogares, unidades residenciales, empresas e instituciones públicas de la ciudad.","Resolución CREG 030 de 2018","V1","V1: Número de instalaciones con soluciones solares fotovoltaias.","Creciente","Anual","EPM. Gerencia Comercial T&amp;D Energía","Primaria","Informes de avance de gestión","N.A.","N.A","Unidad Ofertas Hogares","Unidad Ofertas Hogares","Bases de datos","Registros administrativos","El consolidado de los primeros 3 años corresponde a la gestión de EPM y el año 4 corresponde al consolidade de todos los epecistas que hayan realizado instalaciones en la ciudad.),</v>
      </c>
    </row>
    <row r="509" spans="1:62" x14ac:dyDescent="0.2">
      <c r="A509" s="5" t="s">
        <v>507</v>
      </c>
      <c r="B509" s="6" t="s">
        <v>6119</v>
      </c>
      <c r="C509" s="14" t="s">
        <v>3709</v>
      </c>
      <c r="D509" s="14" t="s">
        <v>3710</v>
      </c>
      <c r="E509" s="14" t="s">
        <v>3627</v>
      </c>
      <c r="F509" s="14" t="s">
        <v>817</v>
      </c>
      <c r="G509" s="14" t="s">
        <v>3711</v>
      </c>
      <c r="H509" s="14" t="s">
        <v>819</v>
      </c>
      <c r="I509" s="14" t="s">
        <v>856</v>
      </c>
      <c r="J509" s="14" t="s">
        <v>3712</v>
      </c>
      <c r="K509" s="14" t="s">
        <v>822</v>
      </c>
      <c r="L509" s="14" t="s">
        <v>3713</v>
      </c>
      <c r="M509" s="14" t="s">
        <v>1126</v>
      </c>
      <c r="N509" s="14"/>
      <c r="O509" s="14" t="s">
        <v>3613</v>
      </c>
      <c r="P509" s="14" t="s">
        <v>3614</v>
      </c>
      <c r="Q509" s="14" t="s">
        <v>2228</v>
      </c>
      <c r="R509" s="14" t="s">
        <v>897</v>
      </c>
      <c r="S509" s="14"/>
      <c r="U509" s="10" t="s">
        <v>6434</v>
      </c>
      <c r="V509" s="4" t="str">
        <f t="shared" si="154"/>
        <v>4.2.2.1</v>
      </c>
      <c r="W509" s="122" t="s">
        <v>6435</v>
      </c>
      <c r="X509" s="4" t="str">
        <f t="shared" si="155"/>
        <v>Viviendas cubiertas con la campaña "Tú Separas, Yo Reciclo"</v>
      </c>
      <c r="Y509" s="4" t="s">
        <v>6435</v>
      </c>
      <c r="Z509" s="4" t="str">
        <f t="shared" si="156"/>
        <v>Permite calcular el número de viviendas que hacen parte de las campañas de sensibilización en el manejo de residuos en los hogares</v>
      </c>
      <c r="AA509" s="4" t="s">
        <v>6435</v>
      </c>
      <c r="AB509" s="4" t="str">
        <f t="shared" si="157"/>
        <v xml:space="preserve">Incentivar la correcta separación en la fuente de los residuos en los hogares. la entrega correcta de los residuos según su tipo y el reconocimiento de la actividad de los recicladores. </v>
      </c>
      <c r="AC509" s="4" t="s">
        <v>6435</v>
      </c>
      <c r="AD509" s="4" t="str">
        <f t="shared" si="158"/>
        <v>Ley 142 de 1994
Decreto 1077 de 2015</v>
      </c>
      <c r="AE509" s="4" t="s">
        <v>6435</v>
      </c>
      <c r="AF509" s="4" t="str">
        <f t="shared" si="159"/>
        <v>V1</v>
      </c>
      <c r="AG509" s="4" t="s">
        <v>6435</v>
      </c>
      <c r="AH509" s="4" t="str">
        <f t="shared" si="160"/>
        <v>V1: total viviendas impactadas con la campaña</v>
      </c>
      <c r="AI509" s="4" t="s">
        <v>6435</v>
      </c>
      <c r="AJ509" s="4" t="str">
        <f t="shared" si="161"/>
        <v>Creciente</v>
      </c>
      <c r="AK509" s="4" t="s">
        <v>6435</v>
      </c>
      <c r="AL509" s="4" t="str">
        <f t="shared" si="162"/>
        <v>Anual</v>
      </c>
      <c r="AM509" s="4" t="s">
        <v>6435</v>
      </c>
      <c r="AN509" s="4" t="str">
        <f t="shared" si="163"/>
        <v>Subsecretaría de Servicios Públicos</v>
      </c>
      <c r="AO509" s="4" t="s">
        <v>6435</v>
      </c>
      <c r="AP509" s="4" t="str">
        <f t="shared" si="164"/>
        <v>Primaria</v>
      </c>
      <c r="AQ509" s="4" t="s">
        <v>6435</v>
      </c>
      <c r="AR509" s="4" t="str">
        <f t="shared" si="165"/>
        <v>Informes de gestión Tú Separas Yo Reciclo</v>
      </c>
      <c r="AS509" s="4" t="s">
        <v>6435</v>
      </c>
      <c r="AT509" s="4" t="str">
        <f t="shared" si="166"/>
        <v>2016-2019</v>
      </c>
      <c r="AU509" s="4" t="s">
        <v>6435</v>
      </c>
      <c r="AV509" s="4">
        <f t="shared" si="167"/>
        <v>0</v>
      </c>
      <c r="AW509" s="4" t="s">
        <v>6435</v>
      </c>
      <c r="AX509" s="4" t="str">
        <f t="shared" si="168"/>
        <v>Secretaría de Gestión y Control Territorial - Subsecretaría de Servicios Públicos</v>
      </c>
      <c r="AY509" s="4" t="s">
        <v>6435</v>
      </c>
      <c r="AZ509" s="4" t="str">
        <f t="shared" si="169"/>
        <v>Subsecretario de Servicios Públicos</v>
      </c>
      <c r="BA509" s="4" t="s">
        <v>6435</v>
      </c>
      <c r="BB509" s="4" t="str">
        <f t="shared" si="170"/>
        <v>Hoja de cálculo</v>
      </c>
      <c r="BC509" s="4" t="s">
        <v>6435</v>
      </c>
      <c r="BD509" s="4" t="str">
        <f t="shared" si="171"/>
        <v>Registros administrativos</v>
      </c>
      <c r="BE509" s="4" t="s">
        <v>6435</v>
      </c>
      <c r="BF509" s="4">
        <f t="shared" si="172"/>
        <v>0</v>
      </c>
      <c r="BG509" s="4" t="s">
        <v>6437</v>
      </c>
      <c r="BH509" s="4" t="str">
        <f t="shared" si="173"/>
        <v>("4.2.2.1","Viviendas cubiertas con la campaña "Tú Separas, Yo Reciclo"","Permite calcular el número de viviendas que hacen parte de las campañas de sensibilización en el manejo de residuos en los hogares","Incentivar la correcta separación en la fuente de los residuos en los hogares. la entrega correcta de los residuos según su tipo y el reconocimiento de la actividad de los recicladores. ","Ley 142 de 1994
Decreto 1077 de 2015","V1","V1: total viviendas impactadas con la campaña","Creciente","Anual","Subsecretaría de Servicios Públicos","Primaria","Informes de gestión Tú Separas Yo Reciclo</v>
      </c>
      <c r="BI509" s="4" t="str">
        <f t="shared" si="174"/>
        <v>","2016-2019","0","Secretaría de Gestión y Control Territorial - Subsecretaría de Servicios Públicos","Subsecretario de Servicios Públicos","Hoja de cálculo","Registros administrativos","0),</v>
      </c>
      <c r="BJ509" s="4" t="str">
        <f t="shared" si="175"/>
        <v>("4.2.2.1","Viviendas cubiertas con la campaña "Tú Separas, Yo Reciclo"","Permite calcular el número de viviendas que hacen parte de las campañas de sensibilización en el manejo de residuos en los hogares","Incentivar la correcta separación en la fuente de los residuos en los hogares. la entrega correcta de los residuos según su tipo y el reconocimiento de la actividad de los recicladores. ","Ley 142 de 1994
Decreto 1077 de 2015","V1","V1: total viviendas impactadas con la campaña","Creciente","Anual","Subsecretaría de Servicios Públicos","Primaria","Informes de gestión Tú Separas Yo Reciclo","2016-2019","0","Secretaría de Gestión y Control Territorial - Subsecretaría de Servicios Públicos","Subsecretario de Servicios Públicos","Hoja de cálculo","Registros administrativos","0),</v>
      </c>
    </row>
    <row r="510" spans="1:62" x14ac:dyDescent="0.2">
      <c r="A510" s="5" t="s">
        <v>508</v>
      </c>
      <c r="B510" s="6" t="s">
        <v>6120</v>
      </c>
      <c r="C510" s="14" t="s">
        <v>3714</v>
      </c>
      <c r="D510" s="14" t="s">
        <v>3715</v>
      </c>
      <c r="E510" s="14" t="s">
        <v>3716</v>
      </c>
      <c r="F510" s="14" t="s">
        <v>817</v>
      </c>
      <c r="G510" s="14" t="s">
        <v>3717</v>
      </c>
      <c r="H510" s="14" t="s">
        <v>819</v>
      </c>
      <c r="I510" s="14" t="s">
        <v>856</v>
      </c>
      <c r="J510" s="14" t="s">
        <v>3643</v>
      </c>
      <c r="K510" s="14" t="s">
        <v>858</v>
      </c>
      <c r="L510" s="14" t="s">
        <v>3718</v>
      </c>
      <c r="M510" s="14">
        <v>2019</v>
      </c>
      <c r="N510" s="14"/>
      <c r="O510" s="14" t="s">
        <v>3645</v>
      </c>
      <c r="P510" s="14" t="s">
        <v>3645</v>
      </c>
      <c r="Q510" s="14" t="s">
        <v>3719</v>
      </c>
      <c r="R510" s="14" t="s">
        <v>897</v>
      </c>
      <c r="S510" s="14"/>
      <c r="U510" s="10" t="s">
        <v>6434</v>
      </c>
      <c r="V510" s="4" t="str">
        <f t="shared" si="154"/>
        <v>4.2.2.2</v>
      </c>
      <c r="W510" s="122" t="s">
        <v>6435</v>
      </c>
      <c r="X510" s="4" t="str">
        <f t="shared" si="155"/>
        <v>Proyectos de diagnóstico, educación y gestión de RCD Implementados</v>
      </c>
      <c r="Y510" s="4" t="s">
        <v>6435</v>
      </c>
      <c r="Z510" s="4" t="str">
        <f t="shared" si="156"/>
        <v>Este indicador permite el seguimiento a la ejecución de acciones de diagnóstico. gestión actividades de educación y aplicación de medidas coercitivas. para la gestión integral de residuos de construcción y demolición en la ciudad</v>
      </c>
      <c r="AA510" s="4" t="s">
        <v>6435</v>
      </c>
      <c r="AB510" s="4" t="str">
        <f t="shared" si="157"/>
        <v>Medir la implementación de acciones encaminadas a la gestión integral de residuos de construcción y demolición. con la articulación de entidades públicas. privadas. gestores y autoridades ambientales. con el fin de promover la reducción en la generación. el aprovechamiento y la disminución de impactos negativos asociados a estos residuos</v>
      </c>
      <c r="AC510" s="4" t="s">
        <v>6435</v>
      </c>
      <c r="AD510" s="4" t="str">
        <f t="shared" si="158"/>
        <v xml:space="preserve">Resolucion 472 de 2017.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Decreto 2412 de 2018. </v>
      </c>
      <c r="AE510" s="4" t="s">
        <v>6435</v>
      </c>
      <c r="AF510" s="4" t="str">
        <f t="shared" si="159"/>
        <v>V1</v>
      </c>
      <c r="AG510" s="4" t="s">
        <v>6435</v>
      </c>
      <c r="AH510" s="4" t="str">
        <f t="shared" si="160"/>
        <v>V1: Número de proyectos de diagnóstico. educación y gestión de RCD Implementados</v>
      </c>
      <c r="AI510" s="4" t="s">
        <v>6435</v>
      </c>
      <c r="AJ510" s="4" t="str">
        <f t="shared" si="161"/>
        <v>Creciente</v>
      </c>
      <c r="AK510" s="4" t="s">
        <v>6435</v>
      </c>
      <c r="AL510" s="4" t="str">
        <f t="shared" si="162"/>
        <v>Anual</v>
      </c>
      <c r="AM510" s="4" t="s">
        <v>6435</v>
      </c>
      <c r="AN510" s="4" t="str">
        <f t="shared" si="163"/>
        <v>Secretaría de Medio Ambiente</v>
      </c>
      <c r="AO510" s="4" t="s">
        <v>6435</v>
      </c>
      <c r="AP510" s="4" t="str">
        <f t="shared" si="164"/>
        <v>Secundaria</v>
      </c>
      <c r="AQ510" s="4" t="s">
        <v>6435</v>
      </c>
      <c r="AR510" s="4" t="str">
        <f t="shared" si="165"/>
        <v>Informe de diagnóstico.
Contratos suscritos.
Informes de seguimiento.
Indicadores generados</v>
      </c>
      <c r="AS510" s="4" t="s">
        <v>6435</v>
      </c>
      <c r="AT510" s="4">
        <f t="shared" si="166"/>
        <v>2019</v>
      </c>
      <c r="AU510" s="4" t="s">
        <v>6435</v>
      </c>
      <c r="AV510" s="4">
        <f t="shared" si="167"/>
        <v>0</v>
      </c>
      <c r="AW510" s="4" t="s">
        <v>6435</v>
      </c>
      <c r="AX510" s="4" t="str">
        <f t="shared" si="168"/>
        <v xml:space="preserve">Equipo de Residuos Sólidos - Subsecretaría de Gestión Ambiental Secrectaría de Medio Ambiente </v>
      </c>
      <c r="AY510" s="4" t="s">
        <v>6435</v>
      </c>
      <c r="AZ510" s="4" t="str">
        <f t="shared" si="169"/>
        <v xml:space="preserve">Equipo de Residuos Sólidos - Subsecretaría de Gestión Ambiental Secrectaría de Medio Ambiente </v>
      </c>
      <c r="BA510" s="4" t="s">
        <v>6435</v>
      </c>
      <c r="BB510" s="4" t="str">
        <f t="shared" si="170"/>
        <v>Archivos de texto. (word. TXT. PDF) hojas de cálculo.  (excel) registros digitalizados</v>
      </c>
      <c r="BC510" s="4" t="s">
        <v>6435</v>
      </c>
      <c r="BD510" s="4" t="str">
        <f t="shared" si="171"/>
        <v>Registros administrativos</v>
      </c>
      <c r="BE510" s="4" t="s">
        <v>6435</v>
      </c>
      <c r="BF510" s="4">
        <f t="shared" si="172"/>
        <v>0</v>
      </c>
      <c r="BG510" s="4" t="s">
        <v>6437</v>
      </c>
      <c r="BH510" s="4" t="str">
        <f t="shared" si="173"/>
        <v>("4.2.2.2","Proyectos de diagnóstico, educación y gestión de RCD Implementados","Este indicador permite el seguimiento a la ejecución de acciones de diagnóstico. gestión actividades de educación y aplicación de medidas coercitivas. para la gestión integral de residuos de construcción y demolición en la ciudad","Medir la implementación de acciones encaminadas a la gestión integral de residuos de construcción y demolición. con la articulación de entidades públicas. privadas. gestores y autoridades ambientales. con el fin de promover la reducción en la generación. el aprovechamiento y la disminución de impactos negativos asociados a estos residuos","Resolucion 472 de 2017.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Decreto 2412 de 2018. ","V1","V1: Número de proyectos de diagnóstico. educación y gestión de RCD Implementados","Creciente","Anual","Secretaría de Medio Ambiente","Secundaria","Informe de diagnóstico.
Contratos suscritos.
Informes de seguimiento.
Indicadores generados</v>
      </c>
      <c r="BI510" s="4" t="str">
        <f t="shared" si="174"/>
        <v>","2019","0","Equipo de Residuos Sólidos - Subsecretaría de Gestión Ambiental Secrectaría de Medio Ambiente ","Equipo de Residuos Sólidos - Subsecretaría de Gestión Ambiental Secrectaría de Medio Ambiente ","Archivos de texto. (word. TXT. PDF) hojas de cálculo.  (excel) registros digitalizados","Registros administrativos","0),</v>
      </c>
      <c r="BJ510" s="4" t="str">
        <f t="shared" si="175"/>
        <v>("4.2.2.2","Proyectos de diagnóstico, educación y gestión de RCD Implementados","Este indicador permite el seguimiento a la ejecución de acciones de diagnóstico. gestión actividades de educación y aplicación de medidas coercitivas. para la gestión integral de residuos de construcción y demolición en la ciudad","Medir la implementación de acciones encaminadas a la gestión integral de residuos de construcción y demolición. con la articulación de entidades públicas. privadas. gestores y autoridades ambientales. con el fin de promover la reducción en la generación. el aprovechamiento y la disminución de impactos negativos asociados a estos residuos","Resolucion 472 de 2017.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Decreto 2412 de 2018. ","V1","V1: Número de proyectos de diagnóstico. educación y gestión de RCD Implementados","Creciente","Anual","Secretaría de Medio Ambiente","Secundaria","Informe de diagnóstico.
Contratos suscritos.
Informes de seguimiento.
Indicadores generados","2019","0","Equipo de Residuos Sólidos - Subsecretaría de Gestión Ambiental Secrectaría de Medio Ambiente ","Equipo de Residuos Sólidos - Subsecretaría de Gestión Ambiental Secrectaría de Medio Ambiente ","Archivos de texto. (word. TXT. PDF) hojas de cálculo.  (excel) registros digitalizados","Registros administrativos","0),</v>
      </c>
    </row>
    <row r="511" spans="1:62" x14ac:dyDescent="0.2">
      <c r="A511" s="5" t="s">
        <v>509</v>
      </c>
      <c r="B511" s="6" t="s">
        <v>6121</v>
      </c>
      <c r="C511" s="15" t="s">
        <v>3720</v>
      </c>
      <c r="D511" s="15" t="s">
        <v>3721</v>
      </c>
      <c r="E511" s="15" t="s">
        <v>3722</v>
      </c>
      <c r="F511" s="15" t="s">
        <v>817</v>
      </c>
      <c r="G511" s="15" t="s">
        <v>3723</v>
      </c>
      <c r="H511" s="15" t="s">
        <v>819</v>
      </c>
      <c r="I511" s="15" t="s">
        <v>856</v>
      </c>
      <c r="J511" s="15" t="s">
        <v>3724</v>
      </c>
      <c r="K511" s="15" t="s">
        <v>822</v>
      </c>
      <c r="L511" s="15" t="s">
        <v>3725</v>
      </c>
      <c r="M511" s="15">
        <v>2019</v>
      </c>
      <c r="N511" s="15"/>
      <c r="O511" s="15" t="s">
        <v>3726</v>
      </c>
      <c r="P511" s="15" t="s">
        <v>3726</v>
      </c>
      <c r="Q511" s="15" t="s">
        <v>3719</v>
      </c>
      <c r="R511" s="15" t="s">
        <v>897</v>
      </c>
      <c r="S511" s="15"/>
      <c r="U511" s="10" t="s">
        <v>6434</v>
      </c>
      <c r="V511" s="4" t="str">
        <f t="shared" si="154"/>
        <v>4.2.2.3</v>
      </c>
      <c r="W511" s="122" t="s">
        <v>6435</v>
      </c>
      <c r="X511" s="4" t="str">
        <f t="shared" si="155"/>
        <v>Recicladores acompañados</v>
      </c>
      <c r="Y511" s="4" t="s">
        <v>6435</v>
      </c>
      <c r="Z511" s="4" t="str">
        <f t="shared" si="156"/>
        <v>Señala el total de recicladores y recicladoras beneficiadas por  acciones encaminadas a mejorar sus condiciones laborales y de calidad de vida. a través de estrategias dirigidas a su inclusión  en el esquema de aprovechamiento de residuos reciclables en la ciudad y dar cumplimiento a las disposiciones nacionales sobre reciclaje inclusivo y la aplicación de acciones afirmativas a su favor.</v>
      </c>
      <c r="AA511" s="4" t="s">
        <v>6435</v>
      </c>
      <c r="AB511" s="4" t="str">
        <f t="shared" si="157"/>
        <v>Contabilizar el número de recicladores y recicladoras beneficiados mediante la  ejecución de proyectos y acciones que propendan por el mejoramiento de las condiciones laborales. económicas. sociales y en general. la calidad de vida de los recicladores de oficio en el municipio de Medellín. mediante la promoción de la formalización. el fortalecimiento técnico y empresarial. y la aplicación de acciones afirmativas a favor de esta población vulnerable</v>
      </c>
      <c r="AC511" s="4" t="s">
        <v>6435</v>
      </c>
      <c r="AD511" s="4" t="str">
        <f t="shared" si="158"/>
        <v>Decreto 596 de 2016.
Decreto 1077 de 2015.
Sentencias  de la Corte Constitucional T-724 de 2003 y T-291 de 2009. Autos 268 de 2010. y 183. 189. 275 de 2011. Auto 118 de 2014.
Acuerdo Municipal 70 de 2017.
Decreto 2412 de 2018.</v>
      </c>
      <c r="AE511" s="4" t="s">
        <v>6435</v>
      </c>
      <c r="AF511" s="4" t="str">
        <f t="shared" si="159"/>
        <v>V1</v>
      </c>
      <c r="AG511" s="4" t="s">
        <v>6435</v>
      </c>
      <c r="AH511" s="4" t="str">
        <f t="shared" si="160"/>
        <v>V1: Número de recicladores acompañados</v>
      </c>
      <c r="AI511" s="4" t="s">
        <v>6435</v>
      </c>
      <c r="AJ511" s="4" t="str">
        <f t="shared" si="161"/>
        <v>Creciente</v>
      </c>
      <c r="AK511" s="4" t="s">
        <v>6435</v>
      </c>
      <c r="AL511" s="4" t="str">
        <f t="shared" si="162"/>
        <v>Anual</v>
      </c>
      <c r="AM511" s="4" t="s">
        <v>6435</v>
      </c>
      <c r="AN511" s="4" t="str">
        <f t="shared" si="163"/>
        <v>Secretaría de Medio Ambiente.
Apoyan demás dependiencias de la administración que hagan parte de un Plan de Acción para la aplicación de acciones afirmativas (Sec Salud. Educación. Mujeres. Inclusión Social. Desarrollo Económico. Mujeres. ISVIMED. entre otros)</v>
      </c>
      <c r="AO511" s="4" t="s">
        <v>6435</v>
      </c>
      <c r="AP511" s="4" t="str">
        <f t="shared" si="164"/>
        <v>Primaria</v>
      </c>
      <c r="AQ511" s="4" t="s">
        <v>6435</v>
      </c>
      <c r="AR511" s="4" t="str">
        <f t="shared" si="165"/>
        <v>Contratos. listados de asistencia. informes de gestión. formatos internos</v>
      </c>
      <c r="AS511" s="4" t="s">
        <v>6435</v>
      </c>
      <c r="AT511" s="4">
        <f t="shared" si="166"/>
        <v>2019</v>
      </c>
      <c r="AU511" s="4" t="s">
        <v>6435</v>
      </c>
      <c r="AV511" s="4">
        <f t="shared" si="167"/>
        <v>0</v>
      </c>
      <c r="AW511" s="4" t="s">
        <v>6435</v>
      </c>
      <c r="AX511" s="4" t="str">
        <f t="shared" si="168"/>
        <v xml:space="preserve">Equipo de Residuos Sólidos - Subsecretaría de Gestión Ambiental Secretaría de Medio Ambiente </v>
      </c>
      <c r="AY511" s="4" t="s">
        <v>6435</v>
      </c>
      <c r="AZ511" s="4" t="str">
        <f t="shared" si="169"/>
        <v xml:space="preserve">Equipo de Residuos Sólidos - Subsecretaría de Gestión Ambiental Secretaría de Medio Ambiente </v>
      </c>
      <c r="BA511" s="4" t="s">
        <v>6435</v>
      </c>
      <c r="BB511" s="4" t="str">
        <f t="shared" si="170"/>
        <v>Archivos de texto. (word. TXT. PDF) hojas de cálculo.  (excel) registros digitalizados</v>
      </c>
      <c r="BC511" s="4" t="s">
        <v>6435</v>
      </c>
      <c r="BD511" s="4" t="str">
        <f t="shared" si="171"/>
        <v>Registros administrativos</v>
      </c>
      <c r="BE511" s="4" t="s">
        <v>6435</v>
      </c>
      <c r="BF511" s="4">
        <f t="shared" si="172"/>
        <v>0</v>
      </c>
      <c r="BG511" s="4" t="s">
        <v>6437</v>
      </c>
      <c r="BH511" s="4" t="str">
        <f t="shared" si="173"/>
        <v>("4.2.2.3","Recicladores acompañados","Señala el total de recicladores y recicladoras beneficiadas por  acciones encaminadas a mejorar sus condiciones laborales y de calidad de vida. a través de estrategias dirigidas a su inclusión  en el esquema de aprovechamiento de residuos reciclables en la ciudad y dar cumplimiento a las disposiciones nacionales sobre reciclaje inclusivo y la aplicación de acciones afirmativas a su favor.","Contabilizar el número de recicladores y recicladoras beneficiados mediante la  ejecución de proyectos y acciones que propendan por el mejoramiento de las condiciones laborales. económicas. sociales y en general. la calidad de vida de los recicladores de oficio en el municipio de Medellín. mediante la promoción de la formalización. el fortalecimiento técnico y empresarial. y la aplicación de acciones afirmativas a favor de esta población vulnerable","Decreto 596 de 2016.
Decreto 1077 de 2015.
Sentencias  de la Corte Constitucional T-724 de 2003 y T-291 de 2009. Autos 268 de 2010. y 183. 189. 275 de 2011. Auto 118 de 2014.
Acuerdo Municipal 70 de 2017.
Decreto 2412 de 2018.","V1","V1: Número de recicladores acompañados","Creciente","Anual","Secretaría de Medio Ambiente.
Apoyan demás dependiencias de la administración que hagan parte de un Plan de Acción para la aplicación de acciones afirmativas (Sec Salud. Educación. Mujeres. Inclusión Social. Desarrollo Económico. Mujeres. ISVIMED. entre otros)","Primaria","Contratos. listados de asistencia. informes de gestión. formatos internos</v>
      </c>
      <c r="BI511" s="4" t="str">
        <f t="shared" si="174"/>
        <v>","2019","0","Equipo de Residuos Sólidos - Subsecretaría de Gestión Ambiental Secretaría de Medio Ambiente ","Equipo de Residuos Sólidos - Subsecretaría de Gestión Ambiental Secretaría de Medio Ambiente ","Archivos de texto. (word. TXT. PDF) hojas de cálculo.  (excel) registros digitalizados","Registros administrativos","0),</v>
      </c>
      <c r="BJ511" s="4" t="str">
        <f t="shared" si="175"/>
        <v>("4.2.2.3","Recicladores acompañados","Señala el total de recicladores y recicladoras beneficiadas por  acciones encaminadas a mejorar sus condiciones laborales y de calidad de vida. a través de estrategias dirigidas a su inclusión  en el esquema de aprovechamiento de residuos reciclables en la ciudad y dar cumplimiento a las disposiciones nacionales sobre reciclaje inclusivo y la aplicación de acciones afirmativas a su favor.","Contabilizar el número de recicladores y recicladoras beneficiados mediante la  ejecución de proyectos y acciones que propendan por el mejoramiento de las condiciones laborales. económicas. sociales y en general. la calidad de vida de los recicladores de oficio en el municipio de Medellín. mediante la promoción de la formalización. el fortalecimiento técnico y empresarial. y la aplicación de acciones afirmativas a favor de esta población vulnerable","Decreto 596 de 2016.
Decreto 1077 de 2015.
Sentencias  de la Corte Constitucional T-724 de 2003 y T-291 de 2009. Autos 268 de 2010. y 183. 189. 275 de 2011. Auto 118 de 2014.
Acuerdo Municipal 70 de 2017.
Decreto 2412 de 2018.","V1","V1: Número de recicladores acompañados","Creciente","Anual","Secretaría de Medio Ambiente.
Apoyan demás dependiencias de la administración que hagan parte de un Plan de Acción para la aplicación de acciones afirmativas (Sec Salud. Educación. Mujeres. Inclusión Social. Desarrollo Económico. Mujeres. ISVIMED. entre otros)","Primaria","Contratos. listados de asistencia. informes de gestión. formatos internos","2019","0","Equipo de Residuos Sólidos - Subsecretaría de Gestión Ambiental Secretaría de Medio Ambiente ","Equipo de Residuos Sólidos - Subsecretaría de Gestión Ambiental Secretaría de Medio Ambiente ","Archivos de texto. (word. TXT. PDF) hojas de cálculo.  (excel) registros digitalizados","Registros administrativos","0),</v>
      </c>
    </row>
    <row r="512" spans="1:62" x14ac:dyDescent="0.2">
      <c r="A512" s="5" t="s">
        <v>510</v>
      </c>
      <c r="B512" s="6" t="s">
        <v>6122</v>
      </c>
      <c r="C512" s="15" t="s">
        <v>3727</v>
      </c>
      <c r="D512" s="15" t="s">
        <v>3728</v>
      </c>
      <c r="E512" s="15" t="s">
        <v>3729</v>
      </c>
      <c r="F512" s="15" t="s">
        <v>1700</v>
      </c>
      <c r="G512" s="15" t="s">
        <v>3730</v>
      </c>
      <c r="H512" s="15" t="s">
        <v>1620</v>
      </c>
      <c r="I512" s="15" t="s">
        <v>856</v>
      </c>
      <c r="J512" s="15" t="s">
        <v>3643</v>
      </c>
      <c r="K512" s="15" t="s">
        <v>822</v>
      </c>
      <c r="L512" s="15" t="s">
        <v>3731</v>
      </c>
      <c r="M512" s="15">
        <v>2019</v>
      </c>
      <c r="N512" s="15"/>
      <c r="O512" s="15" t="s">
        <v>3645</v>
      </c>
      <c r="P512" s="15" t="s">
        <v>3645</v>
      </c>
      <c r="Q512" s="15" t="s">
        <v>3719</v>
      </c>
      <c r="R512" s="15" t="s">
        <v>897</v>
      </c>
      <c r="S512" s="15" t="s">
        <v>3732</v>
      </c>
      <c r="U512" s="10" t="s">
        <v>6434</v>
      </c>
      <c r="V512" s="4" t="str">
        <f t="shared" si="154"/>
        <v>4.2.2.4</v>
      </c>
      <c r="W512" s="122" t="s">
        <v>6435</v>
      </c>
      <c r="X512" s="4" t="str">
        <f t="shared" si="155"/>
        <v>Reducción de puntos críticos de residuos sólidos</v>
      </c>
      <c r="Y512" s="4" t="s">
        <v>6435</v>
      </c>
      <c r="Z512" s="4" t="str">
        <f t="shared" si="156"/>
        <v xml:space="preserve">Contabiliza el inventario de sitios en donde se acumulan residuos sólidos. generando afectación y deterioro sanitario y paisajísticos que conlleva la afectación de la limpieza del área. generación de malos olores. propagación de vectores. deterioro paisajístico. etc.
</v>
      </c>
      <c r="AA512" s="4" t="s">
        <v>6435</v>
      </c>
      <c r="AB512" s="4" t="str">
        <f t="shared" si="157"/>
        <v>Contabilizar  la eliminación de los puntos críticos de residuos sólidos identificados en la ciudad. a través de intervenciones de limpieza. paisajismo. educación y la aplicación de medidas coercitivas que permitan recuperar los sitios para el disfrute de la comunidad</v>
      </c>
      <c r="AC512" s="4" t="s">
        <v>6435</v>
      </c>
      <c r="AD512" s="4" t="str">
        <f t="shared" si="158"/>
        <v xml:space="preserve">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Decreto 2412 de 2018. </v>
      </c>
      <c r="AE512" s="4" t="s">
        <v>6435</v>
      </c>
      <c r="AF512" s="4" t="str">
        <f t="shared" si="159"/>
        <v>V1-V2</v>
      </c>
      <c r="AG512" s="4" t="s">
        <v>6435</v>
      </c>
      <c r="AH512" s="4" t="str">
        <f t="shared" si="160"/>
        <v xml:space="preserve">
V1: Línea Base
V2: Puntos críticos eliminados</v>
      </c>
      <c r="AI512" s="4" t="s">
        <v>6435</v>
      </c>
      <c r="AJ512" s="4" t="str">
        <f t="shared" si="161"/>
        <v>Decreciente</v>
      </c>
      <c r="AK512" s="4" t="s">
        <v>6435</v>
      </c>
      <c r="AL512" s="4" t="str">
        <f t="shared" si="162"/>
        <v>Anual</v>
      </c>
      <c r="AM512" s="4" t="s">
        <v>6435</v>
      </c>
      <c r="AN512" s="4" t="str">
        <f t="shared" si="163"/>
        <v>Secretaría de Medio Ambiente</v>
      </c>
      <c r="AO512" s="4" t="s">
        <v>6435</v>
      </c>
      <c r="AP512" s="4" t="str">
        <f t="shared" si="164"/>
        <v>Primaria</v>
      </c>
      <c r="AQ512" s="4" t="s">
        <v>6435</v>
      </c>
      <c r="AR512" s="4" t="str">
        <f t="shared" si="165"/>
        <v>Informes. registro fotográfico</v>
      </c>
      <c r="AS512" s="4" t="s">
        <v>6435</v>
      </c>
      <c r="AT512" s="4">
        <f t="shared" si="166"/>
        <v>2019</v>
      </c>
      <c r="AU512" s="4" t="s">
        <v>6435</v>
      </c>
      <c r="AV512" s="4">
        <f t="shared" si="167"/>
        <v>0</v>
      </c>
      <c r="AW512" s="4" t="s">
        <v>6435</v>
      </c>
      <c r="AX512" s="4" t="str">
        <f t="shared" si="168"/>
        <v xml:space="preserve">Equipo de Residuos Sólidos - Subsecretaría de Gestión Ambiental Secrectaría de Medio Ambiente </v>
      </c>
      <c r="AY512" s="4" t="s">
        <v>6435</v>
      </c>
      <c r="AZ512" s="4" t="str">
        <f t="shared" si="169"/>
        <v xml:space="preserve">Equipo de Residuos Sólidos - Subsecretaría de Gestión Ambiental Secrectaría de Medio Ambiente </v>
      </c>
      <c r="BA512" s="4" t="s">
        <v>6435</v>
      </c>
      <c r="BB512" s="4" t="str">
        <f t="shared" si="170"/>
        <v>Archivos de texto. (word. TXT. PDF) hojas de cálculo.  (excel) registros digitalizados</v>
      </c>
      <c r="BC512" s="4" t="s">
        <v>6435</v>
      </c>
      <c r="BD512" s="4" t="str">
        <f t="shared" si="171"/>
        <v>Registros administrativos</v>
      </c>
      <c r="BE512" s="4" t="s">
        <v>6435</v>
      </c>
      <c r="BF512" s="4" t="str">
        <f t="shared" si="172"/>
        <v xml:space="preserve"> La reducción el total de puntos críticos. respecto a la línea base. da cuenta de  la eliminación de los puntos críticos de residuos sólidos identificados en la ciudad. a través de intervenciones de limpieza. paisajismo. educación y la aplicación de medidas coercitivas que permitan recuperar los sitios para el disfrute de la comunidad.</v>
      </c>
      <c r="BG512" s="4" t="s">
        <v>6437</v>
      </c>
      <c r="BH512" s="4" t="str">
        <f t="shared" si="173"/>
        <v>("4.2.2.4","Reducción de puntos críticos de residuos sólidos","Contabiliza el inventario de sitios en donde se acumulan residuos sólidos. generando afectación y deterioro sanitario y paisajísticos que conlleva la afectación de la limpieza del área. generación de malos olores. propagación de vectores. deterioro paisajístico. etc.
","Contabilizar  la eliminación de los puntos críticos de residuos sólidos identificados en la ciudad. a través de intervenciones de limpieza. paisajismo. educación y la aplicación de medidas coercitivas que permitan recuperar los sitios para el disfrute de la comunidad","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Decreto 2412 de 2018. ","V1-V2","
V1: Línea Base
V2: Puntos críticos eliminados","Decreciente","Anual","Secretaría de Medio Ambiente","Primaria","Informes. registro fotográfico</v>
      </c>
      <c r="BI512" s="4" t="str">
        <f t="shared" si="174"/>
        <v>","2019","0","Equipo de Residuos Sólidos - Subsecretaría de Gestión Ambiental Secrectaría de Medio Ambiente ","Equipo de Residuos Sólidos - Subsecretaría de Gestión Ambiental Secrectaría de Medio Ambiente ","Archivos de texto. (word. TXT. PDF) hojas de cálculo.  (excel) registros digitalizados","Registros administrativos"," La reducción el total de puntos críticos. respecto a la línea base. da cuenta de  la eliminación de los puntos críticos de residuos sólidos identificados en la ciudad. a través de intervenciones de limpieza. paisajismo. educación y la aplicación de medidas coercitivas que permitan recuperar los sitios para el disfrute de la comunidad.),</v>
      </c>
      <c r="BJ512" s="4" t="str">
        <f t="shared" si="175"/>
        <v>("4.2.2.4","Reducción de puntos críticos de residuos sólidos","Contabiliza el inventario de sitios en donde se acumulan residuos sólidos. generando afectación y deterioro sanitario y paisajísticos que conlleva la afectación de la limpieza del área. generación de malos olores. propagación de vectores. deterioro paisajístico. etc.
","Contabilizar  la eliminación de los puntos críticos de residuos sólidos identificados en la ciudad. a través de intervenciones de limpieza. paisajismo. educación y la aplicación de medidas coercitivas que permitan recuperar los sitios para el disfrute de la comunidad","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Decreto 2412 de 2018. ","V1-V2","
V1: Línea Base
V2: Puntos críticos eliminados","Decreciente","Anual","Secretaría de Medio Ambiente","Primaria","Informes. registro fotográfico","2019","0","Equipo de Residuos Sólidos - Subsecretaría de Gestión Ambiental Secrectaría de Medio Ambiente ","Equipo de Residuos Sólidos - Subsecretaría de Gestión Ambiental Secrectaría de Medio Ambiente ","Archivos de texto. (word. TXT. PDF) hojas de cálculo.  (excel) registros digitalizados","Registros administrativos"," La reducción el total de puntos críticos. respecto a la línea base. da cuenta de  la eliminación de los puntos críticos de residuos sólidos identificados en la ciudad. a través de intervenciones de limpieza. paisajismo. educación y la aplicación de medidas coercitivas que permitan recuperar los sitios para el disfrute de la comunidad.),</v>
      </c>
    </row>
    <row r="513" spans="1:62" x14ac:dyDescent="0.2">
      <c r="A513" s="5" t="s">
        <v>511</v>
      </c>
      <c r="B513" s="6" t="s">
        <v>6123</v>
      </c>
      <c r="C513" s="15" t="s">
        <v>3733</v>
      </c>
      <c r="D513" s="15" t="s">
        <v>3734</v>
      </c>
      <c r="E513" s="15" t="s">
        <v>3640</v>
      </c>
      <c r="F513" s="15" t="s">
        <v>817</v>
      </c>
      <c r="G513" s="15" t="s">
        <v>3735</v>
      </c>
      <c r="H513" s="15" t="s">
        <v>819</v>
      </c>
      <c r="I513" s="15" t="s">
        <v>2529</v>
      </c>
      <c r="J513" s="15" t="s">
        <v>3643</v>
      </c>
      <c r="K513" s="15" t="s">
        <v>822</v>
      </c>
      <c r="L513" s="15" t="s">
        <v>3736</v>
      </c>
      <c r="M513" s="15">
        <v>2019</v>
      </c>
      <c r="N513" s="15"/>
      <c r="O513" s="15" t="s">
        <v>3645</v>
      </c>
      <c r="P513" s="15" t="s">
        <v>3645</v>
      </c>
      <c r="Q513" s="15" t="s">
        <v>3719</v>
      </c>
      <c r="R513" s="15" t="s">
        <v>3737</v>
      </c>
      <c r="S513" s="15" t="s">
        <v>3738</v>
      </c>
      <c r="U513" s="10" t="s">
        <v>6434</v>
      </c>
      <c r="V513" s="4" t="str">
        <f t="shared" si="154"/>
        <v>4.2.2.5</v>
      </c>
      <c r="W513" s="122" t="s">
        <v>6435</v>
      </c>
      <c r="X513" s="4" t="str">
        <f t="shared" si="155"/>
        <v>Planta piloto para el aprovechamiento de residuos sólidos implementada</v>
      </c>
      <c r="Y513" s="4" t="s">
        <v>6435</v>
      </c>
      <c r="Z513" s="4" t="str">
        <f t="shared" si="156"/>
        <v>El indicador determina el cumplimiento sobre los estudios. diseños. construcción y/o puesta en marcha de una planta piloto de aprovechamiento de residuos sólidos. la cual servirá de insumo para el escalamiento de este tipo de opciones a nivel de ciudad</v>
      </c>
      <c r="AA513" s="4" t="s">
        <v>6435</v>
      </c>
      <c r="AB513" s="4" t="str">
        <f t="shared" si="157"/>
        <v xml:space="preserve">Identifiar el cumplimiento sobre los estudios. diseños. construcción y/o puesta en marcha de una planta piloto de aprovechamiento de residuos sólidos. la cual servirá de insumo para el escalamiento de este tipo de opciones a nivel de ciudad </v>
      </c>
      <c r="AC513" s="4" t="s">
        <v>6435</v>
      </c>
      <c r="AD513" s="4" t="str">
        <f t="shared" si="158"/>
        <v xml:space="preserve">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v>
      </c>
      <c r="AE513" s="4" t="s">
        <v>6435</v>
      </c>
      <c r="AF513" s="4" t="str">
        <f t="shared" si="159"/>
        <v>V1</v>
      </c>
      <c r="AG513" s="4" t="s">
        <v>6435</v>
      </c>
      <c r="AH513" s="4" t="str">
        <f t="shared" si="160"/>
        <v xml:space="preserve">V1: Número de plantas piloto para el aprovechamiento de residuos sólidos implementada </v>
      </c>
      <c r="AI513" s="4" t="s">
        <v>6435</v>
      </c>
      <c r="AJ513" s="4" t="str">
        <f t="shared" si="161"/>
        <v>Creciente</v>
      </c>
      <c r="AK513" s="4" t="s">
        <v>6435</v>
      </c>
      <c r="AL513" s="4" t="str">
        <f t="shared" si="162"/>
        <v>Cuatrienal</v>
      </c>
      <c r="AM513" s="4" t="s">
        <v>6435</v>
      </c>
      <c r="AN513" s="4" t="str">
        <f t="shared" si="163"/>
        <v>Secretaría de Medio Ambiente</v>
      </c>
      <c r="AO513" s="4" t="s">
        <v>6435</v>
      </c>
      <c r="AP513" s="4" t="str">
        <f t="shared" si="164"/>
        <v>Primaria</v>
      </c>
      <c r="AQ513" s="4" t="s">
        <v>6435</v>
      </c>
      <c r="AR513" s="4" t="str">
        <f t="shared" si="165"/>
        <v xml:space="preserve">Estudios. diseños.
contratos.
informes de seguimiento. informes de interventoría. registro fotográfico. convenios de asociación. etc
</v>
      </c>
      <c r="AS513" s="4" t="s">
        <v>6435</v>
      </c>
      <c r="AT513" s="4">
        <f t="shared" si="166"/>
        <v>2019</v>
      </c>
      <c r="AU513" s="4" t="s">
        <v>6435</v>
      </c>
      <c r="AV513" s="4">
        <f t="shared" si="167"/>
        <v>0</v>
      </c>
      <c r="AW513" s="4" t="s">
        <v>6435</v>
      </c>
      <c r="AX513" s="4" t="str">
        <f t="shared" si="168"/>
        <v xml:space="preserve">Equipo de Residuos Sólidos - Subsecretaría de Gestión Ambiental Secrectaría de Medio Ambiente </v>
      </c>
      <c r="AY513" s="4" t="s">
        <v>6435</v>
      </c>
      <c r="AZ513" s="4" t="str">
        <f t="shared" si="169"/>
        <v xml:space="preserve">Equipo de Residuos Sólidos - Subsecretaría de Gestión Ambiental Secrectaría de Medio Ambiente </v>
      </c>
      <c r="BA513" s="4" t="s">
        <v>6435</v>
      </c>
      <c r="BB513" s="4" t="str">
        <f t="shared" si="170"/>
        <v>Archivos de texto. (word. TXT. PDF) hojas de cálculo.  (excel) registros digitalizados</v>
      </c>
      <c r="BC513" s="4" t="s">
        <v>6435</v>
      </c>
      <c r="BD513" s="4" t="str">
        <f t="shared" si="171"/>
        <v>Registros administrativos.</v>
      </c>
      <c r="BE513" s="4" t="s">
        <v>6435</v>
      </c>
      <c r="BF513" s="4" t="str">
        <f t="shared" si="172"/>
        <v>Para la implementación de la planta se tendrá como insumo inicial. el resultado de viabilidad sobre el aprovechamiento energético de residuos que adelanta EPM. los resultados de los contratos 4600084119 con el Ministerio de Vivienda. ciudad y territorio y FINDETER sobre el aprovechamiento energético y de material de los residuos sólidos orgánicos.
Para avanzar satisfactoriamente en el cumplimiento del indicador. se deberán construir alianzas estratégicas con entidades como EPM. EMVARIAS. Ministerio de Vivienda. ciudad y territorio. Ministerio de Ambiente y Desarrollo Sostenible. recursos de cooperación internacional. entre otros</v>
      </c>
      <c r="BG513" s="4" t="s">
        <v>6437</v>
      </c>
      <c r="BH513" s="4" t="str">
        <f t="shared" si="173"/>
        <v xml:space="preserve">("4.2.2.5","Planta piloto para el aprovechamiento de residuos sólidos implementada","El indicador determina el cumplimiento sobre los estudios. diseños. construcción y/o puesta en marcha de una planta piloto de aprovechamiento de residuos sólidos. la cual servirá de insumo para el escalamiento de este tipo de opciones a nivel de ciudad","Identifiar el cumplimiento sobre los estudios. diseños. construcción y/o puesta en marcha de una planta piloto de aprovechamiento de residuos sólidos. la cual servirá de insumo para el escalamiento de este tipo de opciones a nivel de ciudad ","Decreto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","V1","V1: Número de plantas piloto para el aprovechamiento de residuos sólidos implementada ","Creciente","Cuatrienal","Secretaría de Medio Ambiente","Primaria","Estudios. diseños.
contratos.
informes de seguimiento. informes de interventoría. registro fotográfico. convenios de asociación. etc
</v>
      </c>
      <c r="BI513" s="4" t="str">
        <f t="shared" si="174"/>
        <v>","2019","0","Equipo de Residuos Sólidos - Subsecretaría de Gestión Ambiental Secrectaría de Medio Ambiente ","Equipo de Residuos Sólidos - Subsecretaría de Gestión Ambiental Secrectaría de Medio Ambiente ","Archivos de texto. (word. TXT. PDF) hojas de cálculo.  (excel) registros digitalizados","Registros administrativos.","Para la implementación de la planta se tendrá como insumo inicial. el resultado de viabilidad sobre el aprovechamiento energético de residuos que adelanta EPM. los resultados de los contratos 4600084119 con el Ministerio de Vivienda. ciudad y territorio y FINDETER sobre el aprovechamiento energético y de material de los residuos sólidos orgánicos.
Para avanzar satisfactoriamente en el cumplimiento del indicador. se deberán construir alianzas estratégicas con entidades como EPM. EMVARIAS. Ministerio de Vivienda. ciudad y territorio. Ministerio de Ambiente y Desarrollo Sostenible. recursos de cooperación internacional. entre otros),</v>
      </c>
      <c r="BJ513" s="4" t="str">
        <f t="shared" si="175"/>
        <v>("4.2.2.5","Planta piloto para el aprovechamiento de residuos sólidos implementada","El indicador determina el cumplimiento sobre los estudios. diseños. construcción y/o puesta en marcha de una planta piloto de aprovechamiento de residuos sólidos. la cual servirá de insumo para el escalamiento de este tipo de opciones a nivel de ciudad","Identifiar el cumplimiento sobre los estudios. diseños. construcción y/o puesta en marcha de una planta piloto de aprovechamiento de residuos sólidos. la cual servirá de insumo para el escalamiento de este tipo de opciones a nivel de ciudad ","Decreto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","V1","V1: Número de plantas piloto para el aprovechamiento de residuos sólidos implementada ","Creciente","Cuatrienal","Secretaría de Medio Ambiente","Primaria","Estudios. diseños.
contratos.
informes de seguimiento. informes de interventoría. registro fotográfico. convenios de asociación. etc
","2019","0","Equipo de Residuos Sólidos - Subsecretaría de Gestión Ambiental Secrectaría de Medio Ambiente ","Equipo de Residuos Sólidos - Subsecretaría de Gestión Ambiental Secrectaría de Medio Ambiente ","Archivos de texto. (word. TXT. PDF) hojas de cálculo.  (excel) registros digitalizados","Registros administrativos.","Para la implementación de la planta se tendrá como insumo inicial. el resultado de viabilidad sobre el aprovechamiento energético de residuos que adelanta EPM. los resultados de los contratos 4600084119 con el Ministerio de Vivienda. ciudad y territorio y FINDETER sobre el aprovechamiento energético y de material de los residuos sólidos orgánicos.
Para avanzar satisfactoriamente en el cumplimiento del indicador. se deberán construir alianzas estratégicas con entidades como EPM. EMVARIAS. Ministerio de Vivienda. ciudad y territorio. Ministerio de Ambiente y Desarrollo Sostenible. recursos de cooperación internacional. entre otros),</v>
      </c>
    </row>
    <row r="514" spans="1:62" x14ac:dyDescent="0.2">
      <c r="A514" s="5" t="s">
        <v>512</v>
      </c>
      <c r="B514" s="6" t="s">
        <v>6124</v>
      </c>
      <c r="C514" s="15" t="s">
        <v>3739</v>
      </c>
      <c r="D514" s="15" t="s">
        <v>3740</v>
      </c>
      <c r="E514" s="15" t="s">
        <v>3640</v>
      </c>
      <c r="F514" s="15" t="s">
        <v>817</v>
      </c>
      <c r="G514" s="15" t="s">
        <v>3741</v>
      </c>
      <c r="H514" s="15" t="s">
        <v>819</v>
      </c>
      <c r="I514" s="15" t="s">
        <v>3742</v>
      </c>
      <c r="J514" s="15" t="s">
        <v>3643</v>
      </c>
      <c r="K514" s="15" t="s">
        <v>822</v>
      </c>
      <c r="L514" s="15" t="s">
        <v>3743</v>
      </c>
      <c r="M514" s="15">
        <v>2019</v>
      </c>
      <c r="N514" s="15"/>
      <c r="O514" s="15" t="s">
        <v>3744</v>
      </c>
      <c r="P514" s="15" t="s">
        <v>3744</v>
      </c>
      <c r="Q514" s="15" t="s">
        <v>3745</v>
      </c>
      <c r="R514" s="15" t="s">
        <v>3746</v>
      </c>
      <c r="S514" s="15"/>
      <c r="U514" s="10" t="s">
        <v>6434</v>
      </c>
      <c r="V514" s="4" t="str">
        <f t="shared" si="154"/>
        <v>4.2.2.6</v>
      </c>
      <c r="W514" s="122" t="s">
        <v>6435</v>
      </c>
      <c r="X514" s="4" t="str">
        <f t="shared" si="155"/>
        <v>Política Publica de Economía Circular formulada</v>
      </c>
      <c r="Y514" s="4" t="s">
        <v>6435</v>
      </c>
      <c r="Z514" s="4" t="str">
        <f t="shared" si="156"/>
        <v>El indicador mide  la formulación de la política Pública de Economía Circular para el municipio de Medellín</v>
      </c>
      <c r="AA514" s="4" t="s">
        <v>6435</v>
      </c>
      <c r="AB514" s="4" t="str">
        <f t="shared" si="157"/>
        <v>Constatarla formulación de la política Pública de Economía Circular para el municipio de Medellín</v>
      </c>
      <c r="AC514" s="4" t="s">
        <v>6435</v>
      </c>
      <c r="AD514" s="4" t="str">
        <f t="shared" si="158"/>
        <v xml:space="preserve">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v>
      </c>
      <c r="AE514" s="4" t="s">
        <v>6435</v>
      </c>
      <c r="AF514" s="4" t="str">
        <f t="shared" si="159"/>
        <v>V1</v>
      </c>
      <c r="AG514" s="4" t="s">
        <v>6435</v>
      </c>
      <c r="AH514" s="4" t="str">
        <f t="shared" si="160"/>
        <v>V1: Número de Política Pública de Economía Circular formulada</v>
      </c>
      <c r="AI514" s="4" t="s">
        <v>6435</v>
      </c>
      <c r="AJ514" s="4" t="str">
        <f t="shared" si="161"/>
        <v>Creciente</v>
      </c>
      <c r="AK514" s="4" t="s">
        <v>6435</v>
      </c>
      <c r="AL514" s="4" t="str">
        <f t="shared" si="162"/>
        <v>Cuatrienial</v>
      </c>
      <c r="AM514" s="4" t="s">
        <v>6435</v>
      </c>
      <c r="AN514" s="4" t="str">
        <f t="shared" si="163"/>
        <v>Secretaría de Medio Ambiente</v>
      </c>
      <c r="AO514" s="4" t="s">
        <v>6435</v>
      </c>
      <c r="AP514" s="4" t="str">
        <f t="shared" si="164"/>
        <v>Primaria</v>
      </c>
      <c r="AQ514" s="4" t="s">
        <v>6435</v>
      </c>
      <c r="AR514" s="4" t="str">
        <f t="shared" si="165"/>
        <v>Registros administrativos. Informes. Actas</v>
      </c>
      <c r="AS514" s="4" t="s">
        <v>6435</v>
      </c>
      <c r="AT514" s="4">
        <f t="shared" si="166"/>
        <v>2019</v>
      </c>
      <c r="AU514" s="4" t="s">
        <v>6435</v>
      </c>
      <c r="AV514" s="4">
        <f t="shared" si="167"/>
        <v>0</v>
      </c>
      <c r="AW514" s="4" t="s">
        <v>6435</v>
      </c>
      <c r="AX514" s="4" t="str">
        <f t="shared" si="168"/>
        <v xml:space="preserve">Unidad de Educación y Buenas Prácticas Ambientales </v>
      </c>
      <c r="AY514" s="4" t="s">
        <v>6435</v>
      </c>
      <c r="AZ514" s="4" t="str">
        <f t="shared" si="169"/>
        <v xml:space="preserve">Unidad de Educación y Buenas Prácticas Ambientales </v>
      </c>
      <c r="BA514" s="4" t="s">
        <v>6435</v>
      </c>
      <c r="BB514" s="4" t="str">
        <f t="shared" si="170"/>
        <v>Archivos de texto. (word. TXT. PDF) hojas de cálculo.  (excel) registros físicos. registros digitalizados</v>
      </c>
      <c r="BC514" s="4" t="s">
        <v>6435</v>
      </c>
      <c r="BD514" s="4" t="str">
        <f t="shared" si="171"/>
        <v>Informes. Actas. Listados de asistencia</v>
      </c>
      <c r="BE514" s="4" t="s">
        <v>6435</v>
      </c>
      <c r="BF514" s="4">
        <f t="shared" si="172"/>
        <v>0</v>
      </c>
      <c r="BG514" s="4" t="s">
        <v>6437</v>
      </c>
      <c r="BH514" s="4" t="str">
        <f t="shared" si="173"/>
        <v>("4.2.2.6","Política Publica de Economía Circular formulada","El indicador mide  la formulación de la política Pública de Economía Circular para el municipio de Medellín","Constatarla formulación de la política Pública de Economía Circular para el municipio de Medellín","Decreto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","V1","V1: Número de Política Pública de Economía Circular formulada","Creciente","Cuatrienial","Secretaría de Medio Ambiente","Primaria","Registros administrativos. Informes. Actas</v>
      </c>
      <c r="BI514" s="4" t="str">
        <f t="shared" si="174"/>
        <v>","2019","0","Unidad de Educación y Buenas Prácticas Ambientales ","Unidad de Educación y Buenas Prácticas Ambientales ","Archivos de texto. (word. TXT. PDF) hojas de cálculo.  (excel) registros físicos. registros digitalizados","Informes. Actas. Listados de asistencia","0),</v>
      </c>
      <c r="BJ514" s="4" t="str">
        <f t="shared" si="175"/>
        <v>("4.2.2.6","Política Publica de Economía Circular formulada","El indicador mide  la formulación de la política Pública de Economía Circular para el municipio de Medellín","Constatarla formulación de la política Pública de Economía Circular para el municipio de Medellín","Decreto 2412 de 2018.
Política nacional para la gestión integral de residuos sólidos – CONPES 3874 de 2016.
Decreto 1077 de 2015.
Decreto 2059 de 2015. por medio del cual el Municipio de Medellín actualiza el Plan de Gestión Integral de Residuos Sólidos.
Plan de Gestión Integral de Residuos Sólidos Regional del Valle de Aburrá.
Resolucion 472 de 2017 ","V1","V1: Número de Política Pública de Economía Circular formulada","Creciente","Cuatrienial","Secretaría de Medio Ambiente","Primaria","Registros administrativos. Informes. Actas","2019","0","Unidad de Educación y Buenas Prácticas Ambientales ","Unidad de Educación y Buenas Prácticas Ambientales ","Archivos de texto. (word. TXT. PDF) hojas de cálculo.  (excel) registros físicos. registros digitalizados","Informes. Actas. Listados de asistencia","0),</v>
      </c>
    </row>
    <row r="515" spans="1:62" x14ac:dyDescent="0.2">
      <c r="A515" s="5" t="s">
        <v>513</v>
      </c>
      <c r="B515" s="6" t="s">
        <v>6125</v>
      </c>
      <c r="C515" s="18" t="s">
        <v>3747</v>
      </c>
      <c r="D515" s="18" t="s">
        <v>3748</v>
      </c>
      <c r="E515" s="18" t="s">
        <v>3749</v>
      </c>
      <c r="F515" s="19" t="s">
        <v>3750</v>
      </c>
      <c r="G515" s="18" t="s">
        <v>3751</v>
      </c>
      <c r="H515" s="18" t="s">
        <v>819</v>
      </c>
      <c r="I515" s="18" t="s">
        <v>903</v>
      </c>
      <c r="J515" s="18" t="s">
        <v>3643</v>
      </c>
      <c r="K515" s="18" t="s">
        <v>822</v>
      </c>
      <c r="L515" s="18" t="s">
        <v>3752</v>
      </c>
      <c r="M515" s="18" t="s">
        <v>842</v>
      </c>
      <c r="N515" s="18"/>
      <c r="O515" s="18" t="s">
        <v>3753</v>
      </c>
      <c r="P515" s="18" t="s">
        <v>3753</v>
      </c>
      <c r="Q515" s="18" t="s">
        <v>3754</v>
      </c>
      <c r="R515" s="18" t="s">
        <v>3755</v>
      </c>
      <c r="S515" s="18"/>
      <c r="U515" s="10" t="s">
        <v>6434</v>
      </c>
      <c r="V515" s="4" t="str">
        <f t="shared" si="154"/>
        <v>4.3.1</v>
      </c>
      <c r="W515" s="122" t="s">
        <v>6435</v>
      </c>
      <c r="X515" s="4" t="str">
        <f t="shared" si="155"/>
        <v>Plan de acción de la política de biodiversidad implementado</v>
      </c>
      <c r="Y515" s="4" t="s">
        <v>6435</v>
      </c>
      <c r="Z515" s="4" t="str">
        <f t="shared" si="156"/>
        <v>Evalúa y cuantifica el porcentaje de ejecución de los proyectos. acciones y actividades que componen el Plan de Acción de la Política de Biodiversidad de Medellín.</v>
      </c>
      <c r="AA515" s="4" t="s">
        <v>6435</v>
      </c>
      <c r="AB515" s="4" t="str">
        <f t="shared" si="157"/>
        <v>Evaluar y cuantificar el porcentaje de avance en la ejecución de los proyectos. acciones y actividades que componen el Plan de Acción para la implementación de la Política de Biodiversidad de Medellín. hasta su implementación totalidad</v>
      </c>
      <c r="AC515" s="4" t="s">
        <v>6435</v>
      </c>
      <c r="AD515" s="4" t="str">
        <f t="shared" si="158"/>
        <v>Política Nacional de Gestión Integral de la Biodiversidad y sus Servicios Ecosistémicaso (PNGIBSE). Acuerdo 010 de 2014 (por el cual se adopta la Política de Biodiversidad de Medellín).</v>
      </c>
      <c r="AE515" s="4" t="s">
        <v>6435</v>
      </c>
      <c r="AF515" s="4" t="str">
        <f t="shared" si="159"/>
        <v>(V1/V2) * 100</v>
      </c>
      <c r="AG515" s="4" t="s">
        <v>6435</v>
      </c>
      <c r="AH515" s="4" t="str">
        <f t="shared" si="160"/>
        <v xml:space="preserve">
V1:  Número de acciones del plan de accion ejecutadas 
V2:  Total acciones contenidas en el Plan de Acción</v>
      </c>
      <c r="AI515" s="4" t="s">
        <v>6435</v>
      </c>
      <c r="AJ515" s="4" t="str">
        <f t="shared" si="161"/>
        <v>Creciente</v>
      </c>
      <c r="AK515" s="4" t="s">
        <v>6435</v>
      </c>
      <c r="AL515" s="4" t="str">
        <f t="shared" si="162"/>
        <v>Mensual</v>
      </c>
      <c r="AM515" s="4" t="s">
        <v>6435</v>
      </c>
      <c r="AN515" s="4" t="str">
        <f t="shared" si="163"/>
        <v>Secretaría de Medio Ambiente</v>
      </c>
      <c r="AO515" s="4" t="s">
        <v>6435</v>
      </c>
      <c r="AP515" s="4" t="str">
        <f t="shared" si="164"/>
        <v>Primaria</v>
      </c>
      <c r="AQ515" s="4" t="s">
        <v>6435</v>
      </c>
      <c r="AR515" s="4" t="str">
        <f t="shared" si="165"/>
        <v xml:space="preserve">Actas de inicio y liquidación de proyectos. actas de recibo o entrega (bienes o servicios) a satisfacción. </v>
      </c>
      <c r="AS515" s="4" t="s">
        <v>6435</v>
      </c>
      <c r="AT515" s="4" t="str">
        <f t="shared" si="166"/>
        <v>NA</v>
      </c>
      <c r="AU515" s="4" t="s">
        <v>6435</v>
      </c>
      <c r="AV515" s="4">
        <f t="shared" si="167"/>
        <v>0</v>
      </c>
      <c r="AW515" s="4" t="s">
        <v>6435</v>
      </c>
      <c r="AX515" s="4" t="str">
        <f t="shared" si="168"/>
        <v>Equipo de Ecosistemas y Biodiversidad</v>
      </c>
      <c r="AY515" s="4" t="s">
        <v>6435</v>
      </c>
      <c r="AZ515" s="4" t="str">
        <f t="shared" si="169"/>
        <v>Equipo de Ecosistemas y Biodiversidad</v>
      </c>
      <c r="BA515" s="4" t="s">
        <v>6435</v>
      </c>
      <c r="BB515" s="4" t="str">
        <f t="shared" si="170"/>
        <v>Hojas de cálculo y documentos de texto (word. TXT. PDF y PDF)</v>
      </c>
      <c r="BC515" s="4" t="s">
        <v>6435</v>
      </c>
      <c r="BD515" s="4" t="str">
        <f t="shared" si="171"/>
        <v>Observaciones y registros administrativos</v>
      </c>
      <c r="BE515" s="4" t="s">
        <v>6435</v>
      </c>
      <c r="BF515" s="4">
        <f t="shared" si="172"/>
        <v>0</v>
      </c>
      <c r="BG515" s="4" t="s">
        <v>6437</v>
      </c>
      <c r="BH515" s="4" t="str">
        <f t="shared" si="173"/>
        <v xml:space="preserve">("4.3.1","Plan de acción de la política de biodiversidad implementado","Evalúa y cuantifica el porcentaje de ejecución de los proyectos. acciones y actividades que componen el Plan de Acción de la Política de Biodiversidad de Medellín.","Evaluar y cuantificar el porcentaje de avance en la ejecución de los proyectos. acciones y actividades que componen el Plan de Acción para la implementación de la Política de Biodiversidad de Medellín. hasta su implementación totalidad","Política Nacional de Gestión Integral de la Biodiversidad y sus Servicios Ecosistémicaso (PNGIBSE). Acuerdo 010 de 2014 (por el cual se adopta la Política de Biodiversidad de Medellín).","(V1/V2) * 100","
V1:  Número de acciones del plan de accion ejecutadas 
V2:  Total acciones contenidas en el Plan de Acción","Creciente","Mensual","Secretaría de Medio Ambiente","Primaria","Actas de inicio y liquidación de proyectos. actas de recibo o entrega (bienes o servicios) a satisfacción. </v>
      </c>
      <c r="BI515" s="4" t="str">
        <f t="shared" si="174"/>
        <v>","NA","0","Equipo de Ecosistemas y Biodiversidad","Equipo de Ecosistemas y Biodiversidad","Hojas de cálculo y documentos de texto (word. TXT. PDF y PDF)","Observaciones y registros administrativos","0),</v>
      </c>
      <c r="BJ515" s="4" t="str">
        <f t="shared" si="175"/>
        <v>("4.3.1","Plan de acción de la política de biodiversidad implementado","Evalúa y cuantifica el porcentaje de ejecución de los proyectos. acciones y actividades que componen el Plan de Acción de la Política de Biodiversidad de Medellín.","Evaluar y cuantificar el porcentaje de avance en la ejecución de los proyectos. acciones y actividades que componen el Plan de Acción para la implementación de la Política de Biodiversidad de Medellín. hasta su implementación totalidad","Política Nacional de Gestión Integral de la Biodiversidad y sus Servicios Ecosistémicaso (PNGIBSE). Acuerdo 010 de 2014 (por el cual se adopta la Política de Biodiversidad de Medellín).","(V1/V2) * 100","
V1:  Número de acciones del plan de accion ejecutadas 
V2:  Total acciones contenidas en el Plan de Acción","Creciente","Mensual","Secretaría de Medio Ambiente","Primaria","Actas de inicio y liquidación de proyectos. actas de recibo o entrega (bienes o servicios) a satisfacción. ","NA","0","Equipo de Ecosistemas y Biodiversidad","Equipo de Ecosistemas y Biodiversidad","Hojas de cálculo y documentos de texto (word. TXT. PDF y PDF)","Observaciones y registros administrativos","0),</v>
      </c>
    </row>
    <row r="516" spans="1:62" x14ac:dyDescent="0.2">
      <c r="A516" s="5" t="s">
        <v>514</v>
      </c>
      <c r="B516" s="6" t="s">
        <v>6126</v>
      </c>
      <c r="C516" s="18" t="s">
        <v>3756</v>
      </c>
      <c r="D516" s="18" t="s">
        <v>3757</v>
      </c>
      <c r="E516" s="18" t="s">
        <v>3758</v>
      </c>
      <c r="F516" s="19" t="s">
        <v>3750</v>
      </c>
      <c r="G516" s="18" t="s">
        <v>3759</v>
      </c>
      <c r="H516" s="18" t="s">
        <v>819</v>
      </c>
      <c r="I516" s="18" t="s">
        <v>856</v>
      </c>
      <c r="J516" s="18" t="s">
        <v>3760</v>
      </c>
      <c r="K516" s="18" t="s">
        <v>822</v>
      </c>
      <c r="L516" s="18" t="s">
        <v>3761</v>
      </c>
      <c r="M516" s="18">
        <v>2019</v>
      </c>
      <c r="N516" s="18"/>
      <c r="O516" s="18" t="s">
        <v>3762</v>
      </c>
      <c r="P516" s="18" t="s">
        <v>3762</v>
      </c>
      <c r="Q516" s="18" t="s">
        <v>3763</v>
      </c>
      <c r="R516" s="18" t="s">
        <v>897</v>
      </c>
      <c r="S516" s="18" t="s">
        <v>3764</v>
      </c>
      <c r="U516" s="10" t="s">
        <v>6434</v>
      </c>
      <c r="V516" s="4" t="str">
        <f t="shared" ref="V516:V579" si="176">+A516</f>
        <v>4.3.2</v>
      </c>
      <c r="W516" s="122" t="s">
        <v>6435</v>
      </c>
      <c r="X516" s="4" t="str">
        <f t="shared" ref="X516:X579" si="177">+B516</f>
        <v>Animales adoptados respecto a los rescatados a través del programa de Bienestar Animal</v>
      </c>
      <c r="Y516" s="4" t="s">
        <v>6435</v>
      </c>
      <c r="Z516" s="4" t="str">
        <f t="shared" ref="Z516:Z579" si="178">+C516</f>
        <v>Son aquellos animales que se entregan en adopción. una vez han recuperado su estado de salud. relacionados en porcentaje con respecto al total de animales rescatados.</v>
      </c>
      <c r="AA516" s="4" t="s">
        <v>6435</v>
      </c>
      <c r="AB516" s="4" t="str">
        <f t="shared" ref="AB516:AB579" si="179">+D516</f>
        <v xml:space="preserve">Medir la relación entre los animales entregados en adopción y la cantidad de animales rescatados a través del programa de bienestar animal. </v>
      </c>
      <c r="AC516" s="4" t="s">
        <v>6435</v>
      </c>
      <c r="AD516" s="4" t="str">
        <f t="shared" ref="AD516:AD579" si="180">+E516</f>
        <v>Política Pública de Protección Animal del Municipio de Medellín (Acuerdo 22 de 2007). Acuerdo Municipal 39 de 2010 (animal de compañía comunal). Ley 1774 de 2016. Ley 1801 de 2016 Código Nacional de policía y convivencia. con su capítulo de protección de los animales.</v>
      </c>
      <c r="AE516" s="4" t="s">
        <v>6435</v>
      </c>
      <c r="AF516" s="4" t="str">
        <f t="shared" ref="AF516:AF579" si="181">+F516</f>
        <v>(V1/V2) * 100</v>
      </c>
      <c r="AG516" s="4" t="s">
        <v>6435</v>
      </c>
      <c r="AH516" s="4" t="str">
        <f t="shared" ref="AH516:AH579" si="182">+G516</f>
        <v xml:space="preserve">
V1: Número  de animales entregados en adopción.
V2: Número de animales rescatados a  través del programa de bienestar animal.</v>
      </c>
      <c r="AI516" s="4" t="s">
        <v>6435</v>
      </c>
      <c r="AJ516" s="4" t="str">
        <f t="shared" ref="AJ516:AJ579" si="183">+H516</f>
        <v>Creciente</v>
      </c>
      <c r="AK516" s="4" t="s">
        <v>6435</v>
      </c>
      <c r="AL516" s="4" t="str">
        <f t="shared" ref="AL516:AL579" si="184">+I516</f>
        <v>Anual</v>
      </c>
      <c r="AM516" s="4" t="s">
        <v>6435</v>
      </c>
      <c r="AN516" s="4" t="str">
        <f t="shared" ref="AN516:AN579" si="185">+J516</f>
        <v xml:space="preserve">Personal de atención integral del Centro de Bienestar Animal La Perla y del Centro de Veterinaria CVZ o quien opere la atención de especies mayores. </v>
      </c>
      <c r="AO516" s="4" t="s">
        <v>6435</v>
      </c>
      <c r="AP516" s="4" t="str">
        <f t="shared" ref="AP516:AP579" si="186">+K516</f>
        <v>Primaria</v>
      </c>
      <c r="AQ516" s="4" t="s">
        <v>6435</v>
      </c>
      <c r="AR516" s="4" t="str">
        <f t="shared" ref="AR516:AR579" si="187">+L516</f>
        <v xml:space="preserve">Supervision de los contratos. Revisión de documentos y formatos de registro y trazabilidad de los procesos; actas de registro de rescates. historias clínicas. solicitudes de adopción. compromiso legal de adopción. encuestas de percepción. </v>
      </c>
      <c r="AS516" s="4" t="s">
        <v>6435</v>
      </c>
      <c r="AT516" s="4">
        <f t="shared" ref="AT516:AT579" si="188">+M516</f>
        <v>2019</v>
      </c>
      <c r="AU516" s="4" t="s">
        <v>6435</v>
      </c>
      <c r="AV516" s="4">
        <f t="shared" ref="AV516:AV579" si="189">+N516</f>
        <v>0</v>
      </c>
      <c r="AW516" s="4" t="s">
        <v>6435</v>
      </c>
      <c r="AX516" s="4" t="str">
        <f t="shared" ref="AX516:AX579" si="190">+O516</f>
        <v>Unidad de Educación y Buenas Prácticas Ambientales</v>
      </c>
      <c r="AY516" s="4" t="s">
        <v>6435</v>
      </c>
      <c r="AZ516" s="4" t="str">
        <f t="shared" ref="AZ516:AZ579" si="191">+P516</f>
        <v>Unidad de Educación y Buenas Prácticas Ambientales</v>
      </c>
      <c r="BA516" s="4" t="s">
        <v>6435</v>
      </c>
      <c r="BB516" s="4" t="str">
        <f t="shared" ref="BB516:BB579" si="192">+Q516</f>
        <v>Archivo físico y registro digitalizado.  Archivos de Texto y Hojas de Cálculo (excel y word. TXT. PDF)</v>
      </c>
      <c r="BC516" s="4" t="s">
        <v>6435</v>
      </c>
      <c r="BD516" s="4" t="str">
        <f t="shared" ref="BD516:BD579" si="193">+R516</f>
        <v>Registros administrativos</v>
      </c>
      <c r="BE516" s="4" t="s">
        <v>6435</v>
      </c>
      <c r="BF516" s="4" t="str">
        <f t="shared" ref="BF516:BF579" si="194">+S516</f>
        <v>Se espera que Medellín se convierta en una ciudad que respeta y cuida los animales. en tal sentido.  se busca disminuir en el mediano plazo los abandonos de animales y. por lo tanto. la cantidad de animales rescatados a través del programa de Bienestar Animal. Es lo que se espera lograr con procesos de esterilización permanente y educación en la comunidad. En tal sentido. el número de animales entregados en adopción en relación con los rescates. debe aumentar.</v>
      </c>
      <c r="BG516" s="4" t="s">
        <v>6437</v>
      </c>
      <c r="BH516" s="4" t="str">
        <f t="shared" ref="BH516:BH579" si="195">+CONCATENATE(U516,V516,W516,X516,Y516,Z516,AA516,AB516,AC516,AD516,AE516,AF516,AG516,AH516,AI516,AJ516,AK516,AL516,AM516,AN516,AO516,AP516,AQ516,AR516)</f>
        <v xml:space="preserve">("4.3.2","Animales adoptados respecto a los rescatados a través del programa de Bienestar Animal","Son aquellos animales que se entregan en adopción. una vez han recuperado su estado de salud. relacionados en porcentaje con respecto al total de animales rescatados.","Medir la relación entre los animales entregados en adopción y la cantidad de animales rescatados a través del programa de bienestar animal. ","Política Pública de Protección Animal del Municipio de Medellín (Acuerdo 22 de 2007). Acuerdo Municipal 39 de 2010 (animal de compañía comunal). Ley 1774 de 2016. Ley 1801 de 2016 Código Nacional de policía y convivencia. con su capítulo de protección de los animales.","(V1/V2) * 100","
V1: Número  de animales entregados en adopción.
V2: Número de animales rescatados a  través del programa de bienestar animal.","Creciente","Anual","Personal de atención integral del Centro de Bienestar Animal La Perla y del Centro de Veterinaria CVZ o quien opere la atención de especies mayores. ","Primaria","Supervision de los contratos. Revisión de documentos y formatos de registro y trazabilidad de los procesos; actas de registro de rescates. historias clínicas. solicitudes de adopción. compromiso legal de adopción. encuestas de percepción. </v>
      </c>
      <c r="BI516" s="4" t="str">
        <f t="shared" ref="BI516:BI579" si="196">+CONCATENATE(AS516,AT516,AU516,AV516,AW516,AX516,AY516,AZ516,BA516,BB516,BC516,BD516,BE516,BF516,BG516)</f>
        <v>","2019","0","Unidad de Educación y Buenas Prácticas Ambientales","Unidad de Educación y Buenas Prácticas Ambientales","Archivo físico y registro digitalizado.  Archivos de Texto y Hojas de Cálculo (excel y word. TXT. PDF)","Registros administrativos","Se espera que Medellín se convierta en una ciudad que respeta y cuida los animales. en tal sentido.  se busca disminuir en el mediano plazo los abandonos de animales y. por lo tanto. la cantidad de animales rescatados a través del programa de Bienestar Animal. Es lo que se espera lograr con procesos de esterilización permanente y educación en la comunidad. En tal sentido. el número de animales entregados en adopción en relación con los rescates. debe aumentar.),</v>
      </c>
      <c r="BJ516" s="4" t="str">
        <f t="shared" ref="BJ516:BJ579" si="197">+CONCATENATE(BH516,BI516)</f>
        <v>("4.3.2","Animales adoptados respecto a los rescatados a través del programa de Bienestar Animal","Son aquellos animales que se entregan en adopción. una vez han recuperado su estado de salud. relacionados en porcentaje con respecto al total de animales rescatados.","Medir la relación entre los animales entregados en adopción y la cantidad de animales rescatados a través del programa de bienestar animal. ","Política Pública de Protección Animal del Municipio de Medellín (Acuerdo 22 de 2007). Acuerdo Municipal 39 de 2010 (animal de compañía comunal). Ley 1774 de 2016. Ley 1801 de 2016 Código Nacional de policía y convivencia. con su capítulo de protección de los animales.","(V1/V2) * 100","
V1: Número  de animales entregados en adopción.
V2: Número de animales rescatados a  través del programa de bienestar animal.","Creciente","Anual","Personal de atención integral del Centro de Bienestar Animal La Perla y del Centro de Veterinaria CVZ o quien opere la atención de especies mayores. ","Primaria","Supervision de los contratos. Revisión de documentos y formatos de registro y trazabilidad de los procesos; actas de registro de rescates. historias clínicas. solicitudes de adopción. compromiso legal de adopción. encuestas de percepción. ","2019","0","Unidad de Educación y Buenas Prácticas Ambientales","Unidad de Educación y Buenas Prácticas Ambientales","Archivo físico y registro digitalizado.  Archivos de Texto y Hojas de Cálculo (excel y word. TXT. PDF)","Registros administrativos","Se espera que Medellín se convierta en una ciudad que respeta y cuida los animales. en tal sentido.  se busca disminuir en el mediano plazo los abandonos de animales y. por lo tanto. la cantidad de animales rescatados a través del programa de Bienestar Animal. Es lo que se espera lograr con procesos de esterilización permanente y educación en la comunidad. En tal sentido. el número de animales entregados en adopción en relación con los rescates. debe aumentar.),</v>
      </c>
    </row>
    <row r="517" spans="1:62" x14ac:dyDescent="0.2">
      <c r="A517" s="5" t="s">
        <v>515</v>
      </c>
      <c r="B517" s="6" t="s">
        <v>6127</v>
      </c>
      <c r="C517" s="18" t="s">
        <v>3765</v>
      </c>
      <c r="D517" s="18" t="s">
        <v>3766</v>
      </c>
      <c r="E517" s="18" t="s">
        <v>3767</v>
      </c>
      <c r="F517" s="19" t="s">
        <v>3768</v>
      </c>
      <c r="G517" s="18" t="s">
        <v>3769</v>
      </c>
      <c r="H517" s="18" t="s">
        <v>819</v>
      </c>
      <c r="I517" s="18" t="s">
        <v>856</v>
      </c>
      <c r="J517" s="18" t="s">
        <v>3770</v>
      </c>
      <c r="K517" s="18" t="s">
        <v>822</v>
      </c>
      <c r="L517" s="18" t="s">
        <v>3771</v>
      </c>
      <c r="M517" s="18">
        <v>2019</v>
      </c>
      <c r="N517" s="18"/>
      <c r="O517" s="18" t="s">
        <v>3772</v>
      </c>
      <c r="P517" s="18" t="s">
        <v>3772</v>
      </c>
      <c r="Q517" s="18" t="s">
        <v>3773</v>
      </c>
      <c r="R517" s="18" t="s">
        <v>897</v>
      </c>
      <c r="S517" s="18"/>
      <c r="U517" s="10" t="s">
        <v>6434</v>
      </c>
      <c r="V517" s="4" t="str">
        <f t="shared" si="176"/>
        <v>4.3.3</v>
      </c>
      <c r="W517" s="122" t="s">
        <v>6435</v>
      </c>
      <c r="X517" s="4" t="str">
        <f t="shared" si="177"/>
        <v>Quebradas intervenidas ambientalmente</v>
      </c>
      <c r="Y517" s="4" t="s">
        <v>6435</v>
      </c>
      <c r="Z517" s="4" t="str">
        <f t="shared" si="178"/>
        <v>Mide la proporción de quebradas  intervenidas ambientalmente. mediante acciones de mantenimiento  del cauce y sus margenes o nuevas obras hidráulicas. adecuación de zonas de retiro mediante adquisición de predios. adecuación paisajistica. construcción de corredores ecológicos. u otro tipo de espacio publico. procesos de sensibilización en el cuidado del recurso hídrico y  la adecuación y protección de cuencas internas abastecedoras. que contribuyan a la conservación. protección y conservación de nuestras quebradas</v>
      </c>
      <c r="AA517" s="4" t="s">
        <v>6435</v>
      </c>
      <c r="AB517" s="4" t="str">
        <f t="shared" si="179"/>
        <v>Determinar el porcentaje de quebradas que conforman la red hidrica del municipio de medellín y que son objeto de intervenciones ambientales orientadas a la preservación. conservación y recuperación de sus cauces. margenes.  zonas de retiro y de áreas catalogadas como zonas de abastecimiento del recurso para consumo humano.</v>
      </c>
      <c r="AC517" s="4" t="s">
        <v>6435</v>
      </c>
      <c r="AD517" s="4" t="str">
        <f t="shared" si="180"/>
        <v>Ley 99 de 1.993
Decreto 883 de 2015. Articulo 302.
Proceso Gesión Ambiental</v>
      </c>
      <c r="AE517" s="4" t="s">
        <v>6435</v>
      </c>
      <c r="AF517" s="4" t="str">
        <f t="shared" si="181"/>
        <v>Q1/4.217 * 100</v>
      </c>
      <c r="AG517" s="4" t="s">
        <v>6435</v>
      </c>
      <c r="AH517" s="4" t="str">
        <f t="shared" si="182"/>
        <v xml:space="preserve">
Q1: Número  de quebradas con intervenciones ambientales en un periodo i. 
4.217: Total Quebradas que conforman la red Hídrica de Medellín. según El segundo levantamiento integrado de cuencas hidrográficas (Sec. Medio Ambiente. 2011). </v>
      </c>
      <c r="AI517" s="4" t="s">
        <v>6435</v>
      </c>
      <c r="AJ517" s="4" t="str">
        <f t="shared" si="183"/>
        <v>Creciente</v>
      </c>
      <c r="AK517" s="4" t="s">
        <v>6435</v>
      </c>
      <c r="AL517" s="4" t="str">
        <f t="shared" si="184"/>
        <v>Anual</v>
      </c>
      <c r="AM517" s="4" t="s">
        <v>6435</v>
      </c>
      <c r="AN517" s="4" t="str">
        <f t="shared" si="185"/>
        <v>*Unidad de Estructura Ecológica
*Unidad de Ordenamiento del Recurso Hídrico
Secretaría de Medio Ambiente</v>
      </c>
      <c r="AO517" s="4" t="s">
        <v>6435</v>
      </c>
      <c r="AP517" s="4" t="str">
        <f t="shared" si="186"/>
        <v>Primaria</v>
      </c>
      <c r="AQ517" s="4" t="s">
        <v>6435</v>
      </c>
      <c r="AR517" s="4" t="str">
        <f t="shared" si="187"/>
        <v xml:space="preserve">*Matriz de Priorización de intervenciones en quebradas
*Base de datos de contratación 
*Actas de recibo de intervenciones físicas o informes de interventoría o de supervisión.  
* Informe de Areas intervenidas en zonas de abastecimiento de agua </v>
      </c>
      <c r="AS517" s="4" t="s">
        <v>6435</v>
      </c>
      <c r="AT517" s="4">
        <f t="shared" si="188"/>
        <v>2019</v>
      </c>
      <c r="AU517" s="4" t="s">
        <v>6435</v>
      </c>
      <c r="AV517" s="4">
        <f t="shared" si="189"/>
        <v>0</v>
      </c>
      <c r="AW517" s="4" t="s">
        <v>6435</v>
      </c>
      <c r="AX517" s="4" t="str">
        <f t="shared" si="190"/>
        <v>Unidad de Ordenamiento del Recurso Hídrico.</v>
      </c>
      <c r="AY517" s="4" t="s">
        <v>6435</v>
      </c>
      <c r="AZ517" s="4" t="str">
        <f t="shared" si="191"/>
        <v>Unidad de Ordenamiento del Recurso Hídrico.</v>
      </c>
      <c r="BA517" s="4" t="s">
        <v>6435</v>
      </c>
      <c r="BB517" s="4" t="str">
        <f t="shared" si="192"/>
        <v>Archivos de texto. hojas de cálculo. registros digitalizados. registros físicos</v>
      </c>
      <c r="BC517" s="4" t="s">
        <v>6435</v>
      </c>
      <c r="BD517" s="4" t="str">
        <f t="shared" si="193"/>
        <v>Registros administrativos</v>
      </c>
      <c r="BE517" s="4" t="s">
        <v>6435</v>
      </c>
      <c r="BF517" s="4">
        <f t="shared" si="194"/>
        <v>0</v>
      </c>
      <c r="BG517" s="4" t="s">
        <v>6437</v>
      </c>
      <c r="BH517" s="4" t="str">
        <f t="shared" si="195"/>
        <v xml:space="preserve">("4.3.3","Quebradas intervenidas ambientalmente","Mide la proporción de quebradas  intervenidas ambientalmente. mediante acciones de mantenimiento  del cauce y sus margenes o nuevas obras hidráulicas. adecuación de zonas de retiro mediante adquisición de predios. adecuación paisajistica. construcción de corredores ecológicos. u otro tipo de espacio publico. procesos de sensibilización en el cuidado del recurso hídrico y  la adecuación y protección de cuencas internas abastecedoras. que contribuyan a la conservación. protección y conservación de nuestras quebradas","Determinar el porcentaje de quebradas que conforman la red hidrica del municipio de medellín y que son objeto de intervenciones ambientales orientadas a la preservación. conservación y recuperación de sus cauces. margenes.  zonas de retiro y de áreas catalogadas como zonas de abastecimiento del recurso para consumo humano.","Ley 99 de 1.993
Decreto 883 de 2015. Articulo 302.
Proceso Gesión Ambiental","Q1/4.217 * 100","
Q1: Número  de quebradas con intervenciones ambientales en un periodo i. 
4.217: Total Quebradas que conforman la red Hídrica de Medellín. según El segundo levantamiento integrado de cuencas hidrográficas (Sec. Medio Ambiente. 2011). ","Creciente","Anual","*Unidad de Estructura Ecológica
*Unidad de Ordenamiento del Recurso Hídrico
Secretaría de Medio Ambiente","Primaria","*Matriz de Priorización de intervenciones en quebradas
*Base de datos de contratación 
*Actas de recibo de intervenciones físicas o informes de interventoría o de supervisión.  
* Informe de Areas intervenidas en zonas de abastecimiento de agua </v>
      </c>
      <c r="BI517" s="4" t="str">
        <f t="shared" si="196"/>
        <v>","2019","0","Unidad de Ordenamiento del Recurso Hídrico.","Unidad de Ordenamiento del Recurso Hídrico.","Archivos de texto. hojas de cálculo. registros digitalizados. registros físicos","Registros administrativos","0),</v>
      </c>
      <c r="BJ517" s="4" t="str">
        <f t="shared" si="197"/>
        <v>("4.3.3","Quebradas intervenidas ambientalmente","Mide la proporción de quebradas  intervenidas ambientalmente. mediante acciones de mantenimiento  del cauce y sus margenes o nuevas obras hidráulicas. adecuación de zonas de retiro mediante adquisición de predios. adecuación paisajistica. construcción de corredores ecológicos. u otro tipo de espacio publico. procesos de sensibilización en el cuidado del recurso hídrico y  la adecuación y protección de cuencas internas abastecedoras. que contribuyan a la conservación. protección y conservación de nuestras quebradas","Determinar el porcentaje de quebradas que conforman la red hidrica del municipio de medellín y que son objeto de intervenciones ambientales orientadas a la preservación. conservación y recuperación de sus cauces. margenes.  zonas de retiro y de áreas catalogadas como zonas de abastecimiento del recurso para consumo humano.","Ley 99 de 1.993
Decreto 883 de 2015. Articulo 302.
Proceso Gesión Ambiental","Q1/4.217 * 100","
Q1: Número  de quebradas con intervenciones ambientales en un periodo i. 
4.217: Total Quebradas que conforman la red Hídrica de Medellín. según El segundo levantamiento integrado de cuencas hidrográficas (Sec. Medio Ambiente. 2011). ","Creciente","Anual","*Unidad de Estructura Ecológica
*Unidad de Ordenamiento del Recurso Hídrico
Secretaría de Medio Ambiente","Primaria","*Matriz de Priorización de intervenciones en quebradas
*Base de datos de contratación 
*Actas de recibo de intervenciones físicas o informes de interventoría o de supervisión.  
* Informe de Areas intervenidas en zonas de abastecimiento de agua ","2019","0","Unidad de Ordenamiento del Recurso Hídrico.","Unidad de Ordenamiento del Recurso Hídrico.","Archivos de texto. hojas de cálculo. registros digitalizados. registros físicos","Registros administrativos","0),</v>
      </c>
    </row>
    <row r="518" spans="1:62" x14ac:dyDescent="0.2">
      <c r="A518" s="5" t="s">
        <v>516</v>
      </c>
      <c r="B518" s="6" t="s">
        <v>6128</v>
      </c>
      <c r="C518" s="18" t="s">
        <v>3774</v>
      </c>
      <c r="D518" s="18" t="s">
        <v>3775</v>
      </c>
      <c r="E518" s="18" t="s">
        <v>3776</v>
      </c>
      <c r="F518" s="19" t="s">
        <v>985</v>
      </c>
      <c r="G518" s="18" t="s">
        <v>3777</v>
      </c>
      <c r="H518" s="18" t="s">
        <v>819</v>
      </c>
      <c r="I518" s="18" t="s">
        <v>856</v>
      </c>
      <c r="J518" s="18" t="s">
        <v>3778</v>
      </c>
      <c r="K518" s="18" t="s">
        <v>822</v>
      </c>
      <c r="L518" s="18" t="s">
        <v>897</v>
      </c>
      <c r="M518" s="18">
        <v>2019</v>
      </c>
      <c r="N518" s="18"/>
      <c r="O518" s="18" t="s">
        <v>3744</v>
      </c>
      <c r="P518" s="18" t="s">
        <v>3744</v>
      </c>
      <c r="Q518" s="18" t="s">
        <v>3745</v>
      </c>
      <c r="R518" s="18" t="s">
        <v>3779</v>
      </c>
      <c r="S518" s="18" t="s">
        <v>3780</v>
      </c>
      <c r="U518" s="10" t="s">
        <v>6434</v>
      </c>
      <c r="V518" s="4" t="str">
        <f t="shared" si="176"/>
        <v>4.3.4</v>
      </c>
      <c r="W518" s="122" t="s">
        <v>6435</v>
      </c>
      <c r="X518" s="4" t="str">
        <f t="shared" si="177"/>
        <v>Población sensibilizada por procesos pedagógicos y culturales ambientales</v>
      </c>
      <c r="Y518" s="4" t="s">
        <v>6435</v>
      </c>
      <c r="Z518" s="4" t="str">
        <f t="shared" si="178"/>
        <v>El indicador da cuenta del porcentaje  de población en el municipio de Medellín. sensibilizada a través de procesos pedagógicos y culturales ambientales</v>
      </c>
      <c r="AA518" s="4" t="s">
        <v>6435</v>
      </c>
      <c r="AB518" s="4" t="str">
        <f t="shared" si="179"/>
        <v>Identificar el porcentaje estimado de población en el municipio de Medellín. sensibilizada a través de procesos pedagógicos y culturales ambientales</v>
      </c>
      <c r="AC518" s="4" t="s">
        <v>6435</v>
      </c>
      <c r="AD518" s="4" t="str">
        <f t="shared" si="180"/>
        <v xml:space="preserve">•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
      </c>
      <c r="AE518" s="4" t="s">
        <v>6435</v>
      </c>
      <c r="AF518" s="4" t="str">
        <f t="shared" si="181"/>
        <v>V1/V2*100</v>
      </c>
      <c r="AG518" s="4" t="s">
        <v>6435</v>
      </c>
      <c r="AH518" s="4" t="str">
        <f t="shared" si="182"/>
        <v xml:space="preserve">
V1: Número de personas sensibilizada por procesos pedagógicos y culturales ambientales
V3: Hábitantes del municipio de Medellín con base en Censo Nacional de Población y Vivienda (2018)
</v>
      </c>
      <c r="AI518" s="4" t="s">
        <v>6435</v>
      </c>
      <c r="AJ518" s="4" t="str">
        <f t="shared" si="183"/>
        <v>Creciente</v>
      </c>
      <c r="AK518" s="4" t="s">
        <v>6435</v>
      </c>
      <c r="AL518" s="4" t="str">
        <f t="shared" si="184"/>
        <v>Anual</v>
      </c>
      <c r="AM518" s="4" t="s">
        <v>6435</v>
      </c>
      <c r="AN518" s="4" t="str">
        <f t="shared" si="185"/>
        <v>Secretaría de Medio Ambiente; Secretaría de Comunicaciones; secretaría de Participación; Secretaría de Movilidad</v>
      </c>
      <c r="AO518" s="4" t="s">
        <v>6435</v>
      </c>
      <c r="AP518" s="4" t="str">
        <f t="shared" si="186"/>
        <v>Primaria</v>
      </c>
      <c r="AQ518" s="4" t="s">
        <v>6435</v>
      </c>
      <c r="AR518" s="4" t="str">
        <f t="shared" si="187"/>
        <v>Registros administrativos</v>
      </c>
      <c r="AS518" s="4" t="s">
        <v>6435</v>
      </c>
      <c r="AT518" s="4">
        <f t="shared" si="188"/>
        <v>2019</v>
      </c>
      <c r="AU518" s="4" t="s">
        <v>6435</v>
      </c>
      <c r="AV518" s="4">
        <f t="shared" si="189"/>
        <v>0</v>
      </c>
      <c r="AW518" s="4" t="s">
        <v>6435</v>
      </c>
      <c r="AX518" s="4" t="str">
        <f t="shared" si="190"/>
        <v xml:space="preserve">Unidad de Educación y Buenas Prácticas Ambientales </v>
      </c>
      <c r="AY518" s="4" t="s">
        <v>6435</v>
      </c>
      <c r="AZ518" s="4" t="str">
        <f t="shared" si="191"/>
        <v xml:space="preserve">Unidad de Educación y Buenas Prácticas Ambientales </v>
      </c>
      <c r="BA518" s="4" t="s">
        <v>6435</v>
      </c>
      <c r="BB518" s="4" t="str">
        <f t="shared" si="192"/>
        <v>Archivos de texto. (word. TXT. PDF) hojas de cálculo.  (excel) registros físicos. registros digitalizados</v>
      </c>
      <c r="BC518" s="4" t="s">
        <v>6435</v>
      </c>
      <c r="BD518" s="4" t="str">
        <f t="shared" si="193"/>
        <v>Reuniones. visitas. entrevistas. actas.</v>
      </c>
      <c r="BE518" s="4" t="s">
        <v>6435</v>
      </c>
      <c r="BF518" s="4" t="str">
        <f t="shared" si="194"/>
        <v>El indicador se alimenta con el reporte de acciones de diferentes dependencias de la administración municipal. en particular de: Secretaría de Movilidad; Secretaría de Medio Ambiente y Secretaría de Comunicaciones</v>
      </c>
      <c r="BG518" s="4" t="s">
        <v>6437</v>
      </c>
      <c r="BH518" s="4" t="str">
        <f t="shared" si="195"/>
        <v>("4.3.4","Población sensibilizada por procesos pedagógicos y culturales ambientales","El indicador da cuenta del porcentaje  de población en el municipio de Medellín. sensibilizada a través de procesos pedagógicos y culturales ambientales","Identificar el porcentaje estimado de población en el municipio de Medellín. sensibilizada a través de procesos pedagógicos y culturales ambientales","•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","V1/V2*100","
V1: Número de personas sensibilizada por procesos pedagógicos y culturales ambientales
V3: Hábitantes del municipio de Medellín con base en Censo Nacional de Población y Vivienda (2018)
","Creciente","Anual","Secretaría de Medio Ambiente; Secretaría de Comunicaciones; secretaría de Participación; Secretaría de Movilidad","Primaria","Registros administrativos</v>
      </c>
      <c r="BI518" s="4" t="str">
        <f t="shared" si="196"/>
        <v>","2019","0","Unidad de Educación y Buenas Prácticas Ambientales ","Unidad de Educación y Buenas Prácticas Ambientales ","Archivos de texto. (word. TXT. PDF) hojas de cálculo.  (excel) registros físicos. registros digitalizados","Reuniones. visitas. entrevistas. actas.","El indicador se alimenta con el reporte de acciones de diferentes dependencias de la administración municipal. en particular de: Secretaría de Movilidad; Secretaría de Medio Ambiente y Secretaría de Comunicaciones),</v>
      </c>
      <c r="BJ518" s="4" t="str">
        <f t="shared" si="197"/>
        <v>("4.3.4","Población sensibilizada por procesos pedagógicos y culturales ambientales","El indicador da cuenta del porcentaje  de población en el municipio de Medellín. sensibilizada a través de procesos pedagógicos y culturales ambientales","Identificar el porcentaje estimado de población en el municipio de Medellín. sensibilizada a través de procesos pedagógicos y culturales ambientales","•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","V1/V2*100","
V1: Número de personas sensibilizada por procesos pedagógicos y culturales ambientales
V3: Hábitantes del municipio de Medellín con base en Censo Nacional de Población y Vivienda (2018)
","Creciente","Anual","Secretaría de Medio Ambiente; Secretaría de Comunicaciones; secretaría de Participación; Secretaría de Movilidad","Primaria","Registros administrativos","2019","0","Unidad de Educación y Buenas Prácticas Ambientales ","Unidad de Educación y Buenas Prácticas Ambientales ","Archivos de texto. (word. TXT. PDF) hojas de cálculo.  (excel) registros físicos. registros digitalizados","Reuniones. visitas. entrevistas. actas.","El indicador se alimenta con el reporte de acciones de diferentes dependencias de la administración municipal. en particular de: Secretaría de Movilidad; Secretaría de Medio Ambiente y Secretaría de Comunicaciones),</v>
      </c>
    </row>
    <row r="519" spans="1:62" x14ac:dyDescent="0.2">
      <c r="A519" s="5" t="s">
        <v>517</v>
      </c>
      <c r="B519" s="6" t="s">
        <v>6129</v>
      </c>
      <c r="C519" s="14" t="s">
        <v>3781</v>
      </c>
      <c r="D519" s="14" t="s">
        <v>3782</v>
      </c>
      <c r="E519" s="14" t="s">
        <v>3783</v>
      </c>
      <c r="F519" s="14" t="s">
        <v>817</v>
      </c>
      <c r="G519" s="14" t="s">
        <v>3784</v>
      </c>
      <c r="H519" s="14" t="s">
        <v>819</v>
      </c>
      <c r="I519" s="14" t="s">
        <v>903</v>
      </c>
      <c r="J519" s="14" t="s">
        <v>3643</v>
      </c>
      <c r="K519" s="14" t="s">
        <v>822</v>
      </c>
      <c r="L519" s="14" t="s">
        <v>3785</v>
      </c>
      <c r="M519" s="14">
        <v>2019</v>
      </c>
      <c r="N519" s="14"/>
      <c r="O519" s="14" t="s">
        <v>3753</v>
      </c>
      <c r="P519" s="14" t="s">
        <v>3753</v>
      </c>
      <c r="Q519" s="14" t="s">
        <v>3719</v>
      </c>
      <c r="R519" s="14" t="s">
        <v>3755</v>
      </c>
      <c r="S519" s="14"/>
      <c r="U519" s="10" t="s">
        <v>6434</v>
      </c>
      <c r="V519" s="4" t="str">
        <f t="shared" si="176"/>
        <v>4.3.1.1</v>
      </c>
      <c r="W519" s="122" t="s">
        <v>6435</v>
      </c>
      <c r="X519" s="4" t="str">
        <f t="shared" si="177"/>
        <v>Ecosistemas estratégicos con acciones de conservación</v>
      </c>
      <c r="Y519" s="4" t="s">
        <v>6435</v>
      </c>
      <c r="Z519" s="4" t="str">
        <f t="shared" si="178"/>
        <v>Contabiliza el número ecosistemas estratégicos o espacios de importancia ambiental con acciones por parte del municipio de Medellín para su restauración y preservación ambiental.</v>
      </c>
      <c r="AA519" s="4" t="s">
        <v>6435</v>
      </c>
      <c r="AB519" s="4" t="str">
        <f t="shared" si="179"/>
        <v>Medir el número ecosistemas estratégicos o espacios de importancia ambiental  con acciones implementadas por el municipio de Medellín para propiciar su restauración y preservación ecosistémica.</v>
      </c>
      <c r="AC519" s="4" t="s">
        <v>6435</v>
      </c>
      <c r="AD519" s="4" t="str">
        <f t="shared" si="180"/>
        <v>Plan Nacional de Restauración Ecológica; POT. Plan de Gestión Ambiental de Medellín; Política Nacional de Gestión Integral de la Biodiversidad y sus Servicios Ecosistémicaso (PNGIBSE). Acuerdo 010 de 2014 (por el cual se adopta la Política de Biodiversidad de Medellín).</v>
      </c>
      <c r="AE519" s="4" t="s">
        <v>6435</v>
      </c>
      <c r="AF519" s="4" t="str">
        <f t="shared" si="181"/>
        <v>V1</v>
      </c>
      <c r="AG519" s="4" t="s">
        <v>6435</v>
      </c>
      <c r="AH519" s="4" t="str">
        <f t="shared" si="182"/>
        <v>V1: Número de ecosistemas estratégicos con acciones de conservación</v>
      </c>
      <c r="AI519" s="4" t="s">
        <v>6435</v>
      </c>
      <c r="AJ519" s="4" t="str">
        <f t="shared" si="183"/>
        <v>Creciente</v>
      </c>
      <c r="AK519" s="4" t="s">
        <v>6435</v>
      </c>
      <c r="AL519" s="4" t="str">
        <f t="shared" si="184"/>
        <v>Mensual</v>
      </c>
      <c r="AM519" s="4" t="s">
        <v>6435</v>
      </c>
      <c r="AN519" s="4" t="str">
        <f t="shared" si="185"/>
        <v>Secretaría de Medio Ambiente</v>
      </c>
      <c r="AO519" s="4" t="s">
        <v>6435</v>
      </c>
      <c r="AP519" s="4" t="str">
        <f t="shared" si="186"/>
        <v>Primaria</v>
      </c>
      <c r="AQ519" s="4" t="s">
        <v>6435</v>
      </c>
      <c r="AR519" s="4" t="str">
        <f t="shared" si="187"/>
        <v>Actas de inicio y liquidación de proyectos. actas de recibo o entrega (bienes o servicios) a satisfacción.</v>
      </c>
      <c r="AS519" s="4" t="s">
        <v>6435</v>
      </c>
      <c r="AT519" s="4">
        <f t="shared" si="188"/>
        <v>2019</v>
      </c>
      <c r="AU519" s="4" t="s">
        <v>6435</v>
      </c>
      <c r="AV519" s="4">
        <f t="shared" si="189"/>
        <v>0</v>
      </c>
      <c r="AW519" s="4" t="s">
        <v>6435</v>
      </c>
      <c r="AX519" s="4" t="str">
        <f t="shared" si="190"/>
        <v>Equipo de Ecosistemas y Biodiversidad</v>
      </c>
      <c r="AY519" s="4" t="s">
        <v>6435</v>
      </c>
      <c r="AZ519" s="4" t="str">
        <f t="shared" si="191"/>
        <v>Equipo de Ecosistemas y Biodiversidad</v>
      </c>
      <c r="BA519" s="4" t="s">
        <v>6435</v>
      </c>
      <c r="BB519" s="4" t="str">
        <f t="shared" si="192"/>
        <v>Archivos de texto. (word. TXT. PDF) hojas de cálculo.  (excel) registros digitalizados</v>
      </c>
      <c r="BC519" s="4" t="s">
        <v>6435</v>
      </c>
      <c r="BD519" s="4" t="str">
        <f t="shared" si="193"/>
        <v>Observaciones y registros administrativos</v>
      </c>
      <c r="BE519" s="4" t="s">
        <v>6435</v>
      </c>
      <c r="BF519" s="4">
        <f t="shared" si="194"/>
        <v>0</v>
      </c>
      <c r="BG519" s="4" t="s">
        <v>6437</v>
      </c>
      <c r="BH519" s="4" t="str">
        <f t="shared" si="195"/>
        <v>("4.3.1.1","Ecosistemas estratégicos con acciones de conservación","Contabiliza el número ecosistemas estratégicos o espacios de importancia ambiental con acciones por parte del municipio de Medellín para su restauración y preservación ambiental.","Medir el número ecosistemas estratégicos o espacios de importancia ambiental  con acciones implementadas por el municipio de Medellín para propiciar su restauración y preservación ecosistémica.","Plan Nacional de Restauración Ecológica; POT. Plan de Gestión Ambiental de Medellín; Política Nacional de Gestión Integral de la Biodiversidad y sus Servicios Ecosistémicaso (PNGIBSE). Acuerdo 010 de 2014 (por el cual se adopta la Política de Biodiversidad de Medellín).","V1","V1: Número de ecosistemas estratégicos con acciones de conservación","Creciente","Mensual","Secretaría de Medio Ambiente","Primaria","Actas de inicio y liquidación de proyectos. actas de recibo o entrega (bienes o servicios) a satisfacción.</v>
      </c>
      <c r="BI519" s="4" t="str">
        <f t="shared" si="196"/>
        <v>","2019","0","Equipo de Ecosistemas y Biodiversidad","Equipo de Ecosistemas y Biodiversidad","Archivos de texto. (word. TXT. PDF) hojas de cálculo.  (excel) registros digitalizados","Observaciones y registros administrativos","0),</v>
      </c>
      <c r="BJ519" s="4" t="str">
        <f t="shared" si="197"/>
        <v>("4.3.1.1","Ecosistemas estratégicos con acciones de conservación","Contabiliza el número ecosistemas estratégicos o espacios de importancia ambiental con acciones por parte del municipio de Medellín para su restauración y preservación ambiental.","Medir el número ecosistemas estratégicos o espacios de importancia ambiental  con acciones implementadas por el municipio de Medellín para propiciar su restauración y preservación ecosistémica.","Plan Nacional de Restauración Ecológica; POT. Plan de Gestión Ambiental de Medellín; Política Nacional de Gestión Integral de la Biodiversidad y sus Servicios Ecosistémicaso (PNGIBSE). Acuerdo 010 de 2014 (por el cual se adopta la Política de Biodiversidad de Medellín).","V1","V1: Número de ecosistemas estratégicos con acciones de conservación","Creciente","Mensual","Secretaría de Medio Ambiente","Primaria","Actas de inicio y liquidación de proyectos. actas de recibo o entrega (bienes o servicios) a satisfacción.","2019","0","Equipo de Ecosistemas y Biodiversidad","Equipo de Ecosistemas y Biodiversidad","Archivos de texto. (word. TXT. PDF) hojas de cálculo.  (excel) registros digitalizados","Observaciones y registros administrativos","0),</v>
      </c>
    </row>
    <row r="520" spans="1:62" x14ac:dyDescent="0.2">
      <c r="A520" s="5" t="s">
        <v>518</v>
      </c>
      <c r="B520" s="6" t="s">
        <v>6130</v>
      </c>
      <c r="C520" s="14" t="s">
        <v>3786</v>
      </c>
      <c r="D520" s="14" t="s">
        <v>3787</v>
      </c>
      <c r="E520" s="14" t="s">
        <v>3749</v>
      </c>
      <c r="F520" s="14" t="s">
        <v>817</v>
      </c>
      <c r="G520" s="14" t="s">
        <v>3788</v>
      </c>
      <c r="H520" s="14" t="s">
        <v>819</v>
      </c>
      <c r="I520" s="14" t="s">
        <v>3742</v>
      </c>
      <c r="J520" s="14" t="s">
        <v>3789</v>
      </c>
      <c r="K520" s="14" t="s">
        <v>822</v>
      </c>
      <c r="L520" s="14" t="s">
        <v>3790</v>
      </c>
      <c r="M520" s="14" t="s">
        <v>842</v>
      </c>
      <c r="N520" s="14"/>
      <c r="O520" s="14" t="s">
        <v>3753</v>
      </c>
      <c r="P520" s="14" t="s">
        <v>3753</v>
      </c>
      <c r="Q520" s="14" t="s">
        <v>3719</v>
      </c>
      <c r="R520" s="14" t="s">
        <v>3791</v>
      </c>
      <c r="S520" s="14"/>
      <c r="U520" s="10" t="s">
        <v>6434</v>
      </c>
      <c r="V520" s="4" t="str">
        <f t="shared" si="176"/>
        <v>4.3.1.2</v>
      </c>
      <c r="W520" s="122" t="s">
        <v>6435</v>
      </c>
      <c r="X520" s="4" t="str">
        <f t="shared" si="177"/>
        <v>Plan de acción para la implementación de la política de biodiversidad de Medellín elaborado</v>
      </c>
      <c r="Y520" s="4" t="s">
        <v>6435</v>
      </c>
      <c r="Z520" s="4" t="str">
        <f t="shared" si="178"/>
        <v>Evalúa la efectiva elaboración del Plan de Acción para implementar la Política de Biodiversidad de Medellín adoptada mediante Acuerdo 010 de 2014.</v>
      </c>
      <c r="AA520" s="4" t="s">
        <v>6435</v>
      </c>
      <c r="AB520" s="4" t="str">
        <f t="shared" si="179"/>
        <v>Evaluar la efectividad en la elaboración del Plan de Acción para implementar la Política de Biodiversidad de Medellín. cumpliendo con el presupuesto. plazo y calidad acordados</v>
      </c>
      <c r="AC520" s="4" t="s">
        <v>6435</v>
      </c>
      <c r="AD520" s="4" t="str">
        <f t="shared" si="180"/>
        <v>Política Nacional de Gestión Integral de la Biodiversidad y sus Servicios Ecosistémicaso (PNGIBSE). Acuerdo 010 de 2014 (por el cual se adopta la Política de Biodiversidad de Medellín).</v>
      </c>
      <c r="AE520" s="4" t="s">
        <v>6435</v>
      </c>
      <c r="AF520" s="4" t="str">
        <f t="shared" si="181"/>
        <v>V1</v>
      </c>
      <c r="AG520" s="4" t="s">
        <v>6435</v>
      </c>
      <c r="AH520" s="4" t="str">
        <f t="shared" si="182"/>
        <v>V1:  Número de planes de acción para la implementación de la política de biodiversidad de Medellín elaborados</v>
      </c>
      <c r="AI520" s="4" t="s">
        <v>6435</v>
      </c>
      <c r="AJ520" s="4" t="str">
        <f t="shared" si="183"/>
        <v>Creciente</v>
      </c>
      <c r="AK520" s="4" t="s">
        <v>6435</v>
      </c>
      <c r="AL520" s="4" t="str">
        <f t="shared" si="184"/>
        <v>Cuatrienial</v>
      </c>
      <c r="AM520" s="4" t="s">
        <v>6435</v>
      </c>
      <c r="AN520" s="4" t="str">
        <f t="shared" si="185"/>
        <v xml:space="preserve">Secretaría de Medio Ambiente </v>
      </c>
      <c r="AO520" s="4" t="s">
        <v>6435</v>
      </c>
      <c r="AP520" s="4" t="str">
        <f t="shared" si="186"/>
        <v>Primaria</v>
      </c>
      <c r="AQ520" s="4" t="s">
        <v>6435</v>
      </c>
      <c r="AR520" s="4" t="str">
        <f t="shared" si="187"/>
        <v>Documento técnico elaborado y recibido a satisfacción por parte de la SMA</v>
      </c>
      <c r="AS520" s="4" t="s">
        <v>6435</v>
      </c>
      <c r="AT520" s="4" t="str">
        <f t="shared" si="188"/>
        <v>NA</v>
      </c>
      <c r="AU520" s="4" t="s">
        <v>6435</v>
      </c>
      <c r="AV520" s="4">
        <f t="shared" si="189"/>
        <v>0</v>
      </c>
      <c r="AW520" s="4" t="s">
        <v>6435</v>
      </c>
      <c r="AX520" s="4" t="str">
        <f t="shared" si="190"/>
        <v>Equipo de Ecosistemas y Biodiversidad</v>
      </c>
      <c r="AY520" s="4" t="s">
        <v>6435</v>
      </c>
      <c r="AZ520" s="4" t="str">
        <f t="shared" si="191"/>
        <v>Equipo de Ecosistemas y Biodiversidad</v>
      </c>
      <c r="BA520" s="4" t="s">
        <v>6435</v>
      </c>
      <c r="BB520" s="4" t="str">
        <f t="shared" si="192"/>
        <v>Archivos de texto. (word. TXT. PDF) hojas de cálculo.  (excel) registros digitalizados</v>
      </c>
      <c r="BC520" s="4" t="s">
        <v>6435</v>
      </c>
      <c r="BD520" s="4" t="str">
        <f t="shared" si="193"/>
        <v>Revisión de documento técnico</v>
      </c>
      <c r="BE520" s="4" t="s">
        <v>6435</v>
      </c>
      <c r="BF520" s="4">
        <f t="shared" si="194"/>
        <v>0</v>
      </c>
      <c r="BG520" s="4" t="s">
        <v>6437</v>
      </c>
      <c r="BH520" s="4" t="str">
        <f t="shared" si="195"/>
        <v>("4.3.1.2","Plan de acción para la implementación de la política de biodiversidad de Medellín elaborado","Evalúa la efectiva elaboración del Plan de Acción para implementar la Política de Biodiversidad de Medellín adoptada mediante Acuerdo 010 de 2014.","Evaluar la efectividad en la elaboración del Plan de Acción para implementar la Política de Biodiversidad de Medellín. cumpliendo con el presupuesto. plazo y calidad acordados","Política Nacional de Gestión Integral de la Biodiversidad y sus Servicios Ecosistémicaso (PNGIBSE). Acuerdo 010 de 2014 (por el cual se adopta la Política de Biodiversidad de Medellín).","V1","V1:  Número de planes de acción para la implementación de la política de biodiversidad de Medellín elaborados","Creciente","Cuatrienial","Secretaría de Medio Ambiente ","Primaria","Documento técnico elaborado y recibido a satisfacción por parte de la SMA</v>
      </c>
      <c r="BI520" s="4" t="str">
        <f t="shared" si="196"/>
        <v>","NA","0","Equipo de Ecosistemas y Biodiversidad","Equipo de Ecosistemas y Biodiversidad","Archivos de texto. (word. TXT. PDF) hojas de cálculo.  (excel) registros digitalizados","Revisión de documento técnico","0),</v>
      </c>
      <c r="BJ520" s="4" t="str">
        <f t="shared" si="197"/>
        <v>("4.3.1.2","Plan de acción para la implementación de la política de biodiversidad de Medellín elaborado","Evalúa la efectiva elaboración del Plan de Acción para implementar la Política de Biodiversidad de Medellín adoptada mediante Acuerdo 010 de 2014.","Evaluar la efectividad en la elaboración del Plan de Acción para implementar la Política de Biodiversidad de Medellín. cumpliendo con el presupuesto. plazo y calidad acordados","Política Nacional de Gestión Integral de la Biodiversidad y sus Servicios Ecosistémicaso (PNGIBSE). Acuerdo 010 de 2014 (por el cual se adopta la Política de Biodiversidad de Medellín).","V1","V1:  Número de planes de acción para la implementación de la política de biodiversidad de Medellín elaborados","Creciente","Cuatrienial","Secretaría de Medio Ambiente ","Primaria","Documento técnico elaborado y recibido a satisfacción por parte de la SMA","NA","0","Equipo de Ecosistemas y Biodiversidad","Equipo de Ecosistemas y Biodiversidad","Archivos de texto. (word. TXT. PDF) hojas de cálculo.  (excel) registros digitalizados","Revisión de documento técnico","0),</v>
      </c>
    </row>
    <row r="521" spans="1:62" x14ac:dyDescent="0.2">
      <c r="A521" s="5" t="s">
        <v>519</v>
      </c>
      <c r="B521" s="6" t="s">
        <v>6131</v>
      </c>
      <c r="C521" s="14" t="s">
        <v>3792</v>
      </c>
      <c r="D521" s="14" t="s">
        <v>3793</v>
      </c>
      <c r="E521" s="14" t="s">
        <v>3749</v>
      </c>
      <c r="F521" s="14" t="s">
        <v>817</v>
      </c>
      <c r="G521" s="14" t="s">
        <v>3794</v>
      </c>
      <c r="H521" s="14" t="s">
        <v>819</v>
      </c>
      <c r="I521" s="14" t="s">
        <v>903</v>
      </c>
      <c r="J521" s="14" t="s">
        <v>3789</v>
      </c>
      <c r="K521" s="14" t="s">
        <v>822</v>
      </c>
      <c r="L521" s="14" t="s">
        <v>3752</v>
      </c>
      <c r="M521" s="14" t="s">
        <v>842</v>
      </c>
      <c r="N521" s="14"/>
      <c r="O521" s="14" t="s">
        <v>3753</v>
      </c>
      <c r="P521" s="14" t="s">
        <v>3753</v>
      </c>
      <c r="Q521" s="14" t="s">
        <v>3719</v>
      </c>
      <c r="R521" s="14" t="s">
        <v>3755</v>
      </c>
      <c r="S521" s="14"/>
      <c r="U521" s="10" t="s">
        <v>6434</v>
      </c>
      <c r="V521" s="4" t="str">
        <f t="shared" si="176"/>
        <v>4.3.1.3</v>
      </c>
      <c r="W521" s="122" t="s">
        <v>6435</v>
      </c>
      <c r="X521" s="4" t="str">
        <f t="shared" si="177"/>
        <v>Nuevas áreas para la conservación y disfrute de la biodiversidad</v>
      </c>
      <c r="Y521" s="4" t="s">
        <v>6435</v>
      </c>
      <c r="Z521" s="4" t="str">
        <f t="shared" si="178"/>
        <v>Cuantifica las nuevas áreas o superficies de  ecosistemas estratégicos destinadas para la restauración. preservación y estudio de la biodiversidad de Medellín. y sus servicios ecosistémicos.</v>
      </c>
      <c r="AA521" s="4" t="s">
        <v>6435</v>
      </c>
      <c r="AB521" s="4" t="str">
        <f t="shared" si="179"/>
        <v>Cuantificar las hectáreas de ecosistemas estratégicos adecuadas para la restauración. preservación. Estudio y contemplación pasiva de la biodiversidad de Medellín.</v>
      </c>
      <c r="AC521" s="4" t="s">
        <v>6435</v>
      </c>
      <c r="AD521" s="4" t="str">
        <f t="shared" si="180"/>
        <v>Política Nacional de Gestión Integral de la Biodiversidad y sus Servicios Ecosistémicaso (PNGIBSE). Acuerdo 010 de 2014 (por el cual se adopta la Política de Biodiversidad de Medellín).</v>
      </c>
      <c r="AE521" s="4" t="s">
        <v>6435</v>
      </c>
      <c r="AF521" s="4" t="str">
        <f t="shared" si="181"/>
        <v>V1</v>
      </c>
      <c r="AG521" s="4" t="s">
        <v>6435</v>
      </c>
      <c r="AH521" s="4" t="str">
        <f t="shared" si="182"/>
        <v xml:space="preserve">V1: Número de nuevas hectáreas para la conservación y disfrute de la biodiversidad
</v>
      </c>
      <c r="AI521" s="4" t="s">
        <v>6435</v>
      </c>
      <c r="AJ521" s="4" t="str">
        <f t="shared" si="183"/>
        <v>Creciente</v>
      </c>
      <c r="AK521" s="4" t="s">
        <v>6435</v>
      </c>
      <c r="AL521" s="4" t="str">
        <f t="shared" si="184"/>
        <v>Mensual</v>
      </c>
      <c r="AM521" s="4" t="s">
        <v>6435</v>
      </c>
      <c r="AN521" s="4" t="str">
        <f t="shared" si="185"/>
        <v xml:space="preserve">Secretaría de Medio Ambiente </v>
      </c>
      <c r="AO521" s="4" t="s">
        <v>6435</v>
      </c>
      <c r="AP521" s="4" t="str">
        <f t="shared" si="186"/>
        <v>Primaria</v>
      </c>
      <c r="AQ521" s="4" t="s">
        <v>6435</v>
      </c>
      <c r="AR521" s="4" t="str">
        <f t="shared" si="187"/>
        <v xml:space="preserve">Actas de inicio y liquidación de proyectos. actas de recibo o entrega (bienes o servicios) a satisfacción. </v>
      </c>
      <c r="AS521" s="4" t="s">
        <v>6435</v>
      </c>
      <c r="AT521" s="4" t="str">
        <f t="shared" si="188"/>
        <v>NA</v>
      </c>
      <c r="AU521" s="4" t="s">
        <v>6435</v>
      </c>
      <c r="AV521" s="4">
        <f t="shared" si="189"/>
        <v>0</v>
      </c>
      <c r="AW521" s="4" t="s">
        <v>6435</v>
      </c>
      <c r="AX521" s="4" t="str">
        <f t="shared" si="190"/>
        <v>Equipo de Ecosistemas y Biodiversidad</v>
      </c>
      <c r="AY521" s="4" t="s">
        <v>6435</v>
      </c>
      <c r="AZ521" s="4" t="str">
        <f t="shared" si="191"/>
        <v>Equipo de Ecosistemas y Biodiversidad</v>
      </c>
      <c r="BA521" s="4" t="s">
        <v>6435</v>
      </c>
      <c r="BB521" s="4" t="str">
        <f t="shared" si="192"/>
        <v>Archivos de texto. (word. TXT. PDF) hojas de cálculo.  (excel) registros digitalizados</v>
      </c>
      <c r="BC521" s="4" t="s">
        <v>6435</v>
      </c>
      <c r="BD521" s="4" t="str">
        <f t="shared" si="193"/>
        <v>Observaciones y registros administrativos</v>
      </c>
      <c r="BE521" s="4" t="s">
        <v>6435</v>
      </c>
      <c r="BF521" s="4">
        <f t="shared" si="194"/>
        <v>0</v>
      </c>
      <c r="BG521" s="4" t="s">
        <v>6437</v>
      </c>
      <c r="BH521" s="4" t="str">
        <f t="shared" si="195"/>
        <v xml:space="preserve">("4.3.1.3","Nuevas áreas para la conservación y disfrute de la biodiversidad","Cuantifica las nuevas áreas o superficies de  ecosistemas estratégicos destinadas para la restauración. preservación y estudio de la biodiversidad de Medellín. y sus servicios ecosistémicos.","Cuantificar las hectáreas de ecosistemas estratégicos adecuadas para la restauración. preservación. Estudio y contemplación pasiva de la biodiversidad de Medellín.","Política Nacional de Gestión Integral de la Biodiversidad y sus Servicios Ecosistémicaso (PNGIBSE). Acuerdo 010 de 2014 (por el cual se adopta la Política de Biodiversidad de Medellín).","V1","V1: Número de nuevas hectáreas para la conservación y disfrute de la biodiversidad
","Creciente","Mensual","Secretaría de Medio Ambiente ","Primaria","Actas de inicio y liquidación de proyectos. actas de recibo o entrega (bienes o servicios) a satisfacción. </v>
      </c>
      <c r="BI521" s="4" t="str">
        <f t="shared" si="196"/>
        <v>","NA","0","Equipo de Ecosistemas y Biodiversidad","Equipo de Ecosistemas y Biodiversidad","Archivos de texto. (word. TXT. PDF) hojas de cálculo.  (excel) registros digitalizados","Observaciones y registros administrativos","0),</v>
      </c>
      <c r="BJ521" s="4" t="str">
        <f t="shared" si="197"/>
        <v>("4.3.1.3","Nuevas áreas para la conservación y disfrute de la biodiversidad","Cuantifica las nuevas áreas o superficies de  ecosistemas estratégicos destinadas para la restauración. preservación y estudio de la biodiversidad de Medellín. y sus servicios ecosistémicos.","Cuantificar las hectáreas de ecosistemas estratégicos adecuadas para la restauración. preservación. Estudio y contemplación pasiva de la biodiversidad de Medellín.","Política Nacional de Gestión Integral de la Biodiversidad y sus Servicios Ecosistémicaso (PNGIBSE). Acuerdo 010 de 2014 (por el cual se adopta la Política de Biodiversidad de Medellín).","V1","V1: Número de nuevas hectáreas para la conservación y disfrute de la biodiversidad
","Creciente","Mensual","Secretaría de Medio Ambiente ","Primaria","Actas de inicio y liquidación de proyectos. actas de recibo o entrega (bienes o servicios) a satisfacción. ","NA","0","Equipo de Ecosistemas y Biodiversidad","Equipo de Ecosistemas y Biodiversidad","Archivos de texto. (word. TXT. PDF) hojas de cálculo.  (excel) registros digitalizados","Observaciones y registros administrativos","0),</v>
      </c>
    </row>
    <row r="522" spans="1:62" x14ac:dyDescent="0.2">
      <c r="A522" s="5" t="s">
        <v>520</v>
      </c>
      <c r="B522" s="6" t="s">
        <v>6132</v>
      </c>
      <c r="C522" s="15" t="s">
        <v>3795</v>
      </c>
      <c r="D522" s="15" t="s">
        <v>3796</v>
      </c>
      <c r="E522" s="15"/>
      <c r="F522" s="15" t="s">
        <v>985</v>
      </c>
      <c r="G522" s="15" t="s">
        <v>3797</v>
      </c>
      <c r="H522" s="15" t="s">
        <v>819</v>
      </c>
      <c r="I522" s="15" t="s">
        <v>872</v>
      </c>
      <c r="J522" s="15" t="s">
        <v>3643</v>
      </c>
      <c r="K522" s="15" t="s">
        <v>822</v>
      </c>
      <c r="L522" s="15" t="s">
        <v>3798</v>
      </c>
      <c r="M522" s="15">
        <v>2019</v>
      </c>
      <c r="N522" s="15"/>
      <c r="O522" s="15" t="s">
        <v>3799</v>
      </c>
      <c r="P522" s="15" t="s">
        <v>3800</v>
      </c>
      <c r="Q522" s="15" t="s">
        <v>3745</v>
      </c>
      <c r="R522" s="15" t="s">
        <v>3801</v>
      </c>
      <c r="S522" s="14" t="s">
        <v>1291</v>
      </c>
      <c r="U522" s="10" t="s">
        <v>6434</v>
      </c>
      <c r="V522" s="4" t="str">
        <f t="shared" si="176"/>
        <v>4.3.1.4</v>
      </c>
      <c r="W522" s="122" t="s">
        <v>6435</v>
      </c>
      <c r="X522" s="4" t="str">
        <f t="shared" si="177"/>
        <v>Acciones para la consolidación del refugio de vida silvestre ejecutadas</v>
      </c>
      <c r="Y522" s="4" t="s">
        <v>6435</v>
      </c>
      <c r="Z522" s="4" t="str">
        <f t="shared" si="178"/>
        <v>El indicador permite hacer seguimiento a la ejecución de las acciones necesarias para consolidar el proyecto refugio de vida silvestre. de acuerdo con el proceso de planificación adelantado por la Secretaría de Medio Ambiente.</v>
      </c>
      <c r="AA522" s="4" t="s">
        <v>6435</v>
      </c>
      <c r="AB522" s="4" t="str">
        <f t="shared" si="179"/>
        <v>Medir el avance en la ejecución de las acciones necesarias para consolidar el proyecto refugio de vida silvestre</v>
      </c>
      <c r="AC522" s="4" t="s">
        <v>6435</v>
      </c>
      <c r="AD522" s="4">
        <f t="shared" si="180"/>
        <v>0</v>
      </c>
      <c r="AE522" s="4" t="s">
        <v>6435</v>
      </c>
      <c r="AF522" s="4" t="str">
        <f t="shared" si="181"/>
        <v>V1/V2*100</v>
      </c>
      <c r="AG522" s="4" t="s">
        <v>6435</v>
      </c>
      <c r="AH522" s="4" t="str">
        <f t="shared" si="182"/>
        <v xml:space="preserve">
V1: Número de acciones para la consolidación del refugio de vida silvestre ejecutadas
V2: Número total de acciones para la consolidación del refugio de vida silvestre
</v>
      </c>
      <c r="AI522" s="4" t="s">
        <v>6435</v>
      </c>
      <c r="AJ522" s="4" t="str">
        <f t="shared" si="183"/>
        <v>Creciente</v>
      </c>
      <c r="AK522" s="4" t="s">
        <v>6435</v>
      </c>
      <c r="AL522" s="4" t="str">
        <f t="shared" si="184"/>
        <v>Semestral</v>
      </c>
      <c r="AM522" s="4" t="s">
        <v>6435</v>
      </c>
      <c r="AN522" s="4" t="str">
        <f t="shared" si="185"/>
        <v>Secretaría de Medio Ambiente</v>
      </c>
      <c r="AO522" s="4" t="s">
        <v>6435</v>
      </c>
      <c r="AP522" s="4" t="str">
        <f t="shared" si="186"/>
        <v>Primaria</v>
      </c>
      <c r="AQ522" s="4" t="s">
        <v>6435</v>
      </c>
      <c r="AR522" s="4" t="str">
        <f t="shared" si="187"/>
        <v>Supervision de los contratos. Revisión de documentos y formatos de registro y trazabilidad de los procesos.</v>
      </c>
      <c r="AS522" s="4" t="s">
        <v>6435</v>
      </c>
      <c r="AT522" s="4">
        <f t="shared" si="188"/>
        <v>2019</v>
      </c>
      <c r="AU522" s="4" t="s">
        <v>6435</v>
      </c>
      <c r="AV522" s="4">
        <f t="shared" si="189"/>
        <v>0</v>
      </c>
      <c r="AW522" s="4" t="s">
        <v>6435</v>
      </c>
      <c r="AX522" s="4" t="str">
        <f t="shared" si="190"/>
        <v>Unidad de Estructura Ecológica</v>
      </c>
      <c r="AY522" s="4" t="s">
        <v>6435</v>
      </c>
      <c r="AZ522" s="4" t="str">
        <f t="shared" si="191"/>
        <v>Unidad de Estructura Ecologica</v>
      </c>
      <c r="BA522" s="4" t="s">
        <v>6435</v>
      </c>
      <c r="BB522" s="4" t="str">
        <f t="shared" si="192"/>
        <v>Archivos de texto. (word. TXT. PDF) hojas de cálculo.  (excel) registros físicos. registros digitalizados</v>
      </c>
      <c r="BC522" s="4" t="s">
        <v>6435</v>
      </c>
      <c r="BD522" s="4" t="str">
        <f t="shared" si="193"/>
        <v>Informes. Actas. Listados de asistencia. visitas. resgistro fotográfico</v>
      </c>
      <c r="BE522" s="4" t="s">
        <v>6435</v>
      </c>
      <c r="BF522" s="4" t="str">
        <f t="shared" si="194"/>
        <v>INDICADOR PROYECTO ESTRATÉGICO</v>
      </c>
      <c r="BG522" s="4" t="s">
        <v>6437</v>
      </c>
      <c r="BH522" s="4" t="str">
        <f t="shared" si="195"/>
        <v>("4.3.1.4","Acciones para la consolidación del refugio de vida silvestre ejecutadas","El indicador permite hacer seguimiento a la ejecución de las acciones necesarias para consolidar el proyecto refugio de vida silvestre. de acuerdo con el proceso de planificación adelantado por la Secretaría de Medio Ambiente.","Medir el avance en la ejecución de las acciones necesarias para consolidar el proyecto refugio de vida silvestre","0","V1/V2*100","
V1: Número de acciones para la consolidación del refugio de vida silvestre ejecutadas
V2: Número total de acciones para la consolidación del refugio de vida silvestre
","Creciente","Semestral","Secretaría de Medio Ambiente","Primaria","Supervision de los contratos. Revisión de documentos y formatos de registro y trazabilidad de los procesos.</v>
      </c>
      <c r="BI522" s="4" t="str">
        <f t="shared" si="196"/>
        <v>","2019","0","Unidad de Estructura Ecológica","Unidad de Estructura Ecologica","Archivos de texto. (word. TXT. PDF) hojas de cálculo.  (excel) registros físicos. registros digitalizados","Informes. Actas. Listados de asistencia. visitas. resgistro fotográfico","INDICADOR PROYECTO ESTRATÉGICO),</v>
      </c>
      <c r="BJ522" s="4" t="str">
        <f t="shared" si="197"/>
        <v>("4.3.1.4","Acciones para la consolidación del refugio de vida silvestre ejecutadas","El indicador permite hacer seguimiento a la ejecución de las acciones necesarias para consolidar el proyecto refugio de vida silvestre. de acuerdo con el proceso de planificación adelantado por la Secretaría de Medio Ambiente.","Medir el avance en la ejecución de las acciones necesarias para consolidar el proyecto refugio de vida silvestre","0","V1/V2*100","
V1: Número de acciones para la consolidación del refugio de vida silvestre ejecutadas
V2: Número total de acciones para la consolidación del refugio de vida silvestre
","Creciente","Semestral","Secretaría de Medio Ambiente","Primaria","Supervision de los contratos. Revisión de documentos y formatos de registro y trazabilidad de los procesos.","2019","0","Unidad de Estructura Ecológica","Unidad de Estructura Ecologica","Archivos de texto. (word. TXT. PDF) hojas de cálculo.  (excel) registros físicos. registros digitalizados","Informes. Actas. Listados de asistencia. visitas. resgistro fotográfico","INDICADOR PROYECTO ESTRATÉGICO),</v>
      </c>
    </row>
    <row r="523" spans="1:62" x14ac:dyDescent="0.2">
      <c r="A523" s="5" t="s">
        <v>521</v>
      </c>
      <c r="B523" s="6" t="s">
        <v>6133</v>
      </c>
      <c r="C523" s="14" t="s">
        <v>3802</v>
      </c>
      <c r="D523" s="14" t="s">
        <v>3803</v>
      </c>
      <c r="E523" s="14" t="s">
        <v>3758</v>
      </c>
      <c r="F523" s="14" t="s">
        <v>817</v>
      </c>
      <c r="G523" s="14" t="s">
        <v>3804</v>
      </c>
      <c r="H523" s="14" t="s">
        <v>819</v>
      </c>
      <c r="I523" s="14" t="s">
        <v>903</v>
      </c>
      <c r="J523" s="14" t="s">
        <v>3805</v>
      </c>
      <c r="K523" s="14" t="s">
        <v>858</v>
      </c>
      <c r="L523" s="14" t="s">
        <v>3798</v>
      </c>
      <c r="M523" s="14">
        <v>2019</v>
      </c>
      <c r="N523" s="14"/>
      <c r="O523" s="14" t="s">
        <v>3762</v>
      </c>
      <c r="P523" s="14" t="s">
        <v>3762</v>
      </c>
      <c r="Q523" s="14" t="s">
        <v>3719</v>
      </c>
      <c r="R523" s="14" t="s">
        <v>897</v>
      </c>
      <c r="S523" s="14" t="s">
        <v>3806</v>
      </c>
      <c r="U523" s="10" t="s">
        <v>6434</v>
      </c>
      <c r="V523" s="4" t="str">
        <f t="shared" si="176"/>
        <v>4.3.2.1</v>
      </c>
      <c r="W523" s="122" t="s">
        <v>6435</v>
      </c>
      <c r="X523" s="4" t="str">
        <f t="shared" si="177"/>
        <v>Animales adoptados</v>
      </c>
      <c r="Y523" s="4" t="s">
        <v>6435</v>
      </c>
      <c r="Z523" s="4" t="str">
        <f t="shared" si="178"/>
        <v>Son aquellos animales que se entregan en adopción. una vez han recuperado su estado de salud.</v>
      </c>
      <c r="AA523" s="4" t="s">
        <v>6435</v>
      </c>
      <c r="AB523" s="4" t="str">
        <f t="shared" si="179"/>
        <v>Cuantificar la contribución al bienestar animal  mediante la entrega  de animales (especies menores y mayores) que han sido atendidos en los programas de protección de la Alcaldía de Medellín a los doptantes.</v>
      </c>
      <c r="AC523" s="4" t="s">
        <v>6435</v>
      </c>
      <c r="AD523" s="4" t="str">
        <f t="shared" si="180"/>
        <v>Política Pública de Protección Animal del Municipio de Medellín (Acuerdo 22 de 2007). Acuerdo Municipal 39 de 2010 (animal de compañía comunal). Ley 1774 de 2016. Ley 1801 de 2016 Código Nacional de policía y convivencia. con su capítulo de protección de los animales.</v>
      </c>
      <c r="AE523" s="4" t="s">
        <v>6435</v>
      </c>
      <c r="AF523" s="4" t="str">
        <f t="shared" si="181"/>
        <v>V1</v>
      </c>
      <c r="AG523" s="4" t="s">
        <v>6435</v>
      </c>
      <c r="AH523" s="4" t="str">
        <f t="shared" si="182"/>
        <v xml:space="preserve"> V1: Número  de animales (perros. gatos y semovientes) entregados en adopción a través del Programa de Protección Animal</v>
      </c>
      <c r="AI523" s="4" t="s">
        <v>6435</v>
      </c>
      <c r="AJ523" s="4" t="str">
        <f t="shared" si="183"/>
        <v>Creciente</v>
      </c>
      <c r="AK523" s="4" t="s">
        <v>6435</v>
      </c>
      <c r="AL523" s="4" t="str">
        <f t="shared" si="184"/>
        <v>Mensual</v>
      </c>
      <c r="AM523" s="4" t="s">
        <v>6435</v>
      </c>
      <c r="AN523" s="4" t="str">
        <f t="shared" si="185"/>
        <v xml:space="preserve">Personal de atención integral del Centro de Bienestar Animal La Perla y del Centro de Veterinaria CVZ o quien opere la atención de especies mayores. Documentos físicos y magnéticos como: actas de registro de rescates. historias clínicas. solicitudes de adopción. compromiso legal de adopción. encuestas de percepción. </v>
      </c>
      <c r="AO523" s="4" t="s">
        <v>6435</v>
      </c>
      <c r="AP523" s="4" t="str">
        <f t="shared" si="186"/>
        <v>Secundaria</v>
      </c>
      <c r="AQ523" s="4" t="s">
        <v>6435</v>
      </c>
      <c r="AR523" s="4" t="str">
        <f t="shared" si="187"/>
        <v>Supervision de los contratos. Revisión de documentos y formatos de registro y trazabilidad de los procesos.</v>
      </c>
      <c r="AS523" s="4" t="s">
        <v>6435</v>
      </c>
      <c r="AT523" s="4">
        <f t="shared" si="188"/>
        <v>2019</v>
      </c>
      <c r="AU523" s="4" t="s">
        <v>6435</v>
      </c>
      <c r="AV523" s="4">
        <f t="shared" si="189"/>
        <v>0</v>
      </c>
      <c r="AW523" s="4" t="s">
        <v>6435</v>
      </c>
      <c r="AX523" s="4" t="str">
        <f t="shared" si="190"/>
        <v>Unidad de Educación y Buenas Prácticas Ambientales</v>
      </c>
      <c r="AY523" s="4" t="s">
        <v>6435</v>
      </c>
      <c r="AZ523" s="4" t="str">
        <f t="shared" si="191"/>
        <v>Unidad de Educación y Buenas Prácticas Ambientales</v>
      </c>
      <c r="BA523" s="4" t="s">
        <v>6435</v>
      </c>
      <c r="BB523" s="4" t="str">
        <f t="shared" si="192"/>
        <v>Archivos de texto. (word. TXT. PDF) hojas de cálculo.  (excel) registros digitalizados</v>
      </c>
      <c r="BC523" s="4" t="s">
        <v>6435</v>
      </c>
      <c r="BD523" s="4" t="str">
        <f t="shared" si="193"/>
        <v>Registros administrativos</v>
      </c>
      <c r="BE523" s="4" t="s">
        <v>6435</v>
      </c>
      <c r="BF523" s="4" t="str">
        <f t="shared" si="194"/>
        <v xml:space="preserve">El indicador de adopciones se espera aumente. ya que todos los animales rescatados  deben encontrar una familia definitiva para garantizar su bienestar. Es importante tener presente que se trata de vidas y que su futuro depende. además de los procesos de promoción de la adopción.  de la voluntad de las personas que deciden acogerlos.  lo cual no puede ser obligatorio y debe implicar verificación por parte del equipo responsable. para  que los animales lleguen a sitios seguros para evitar ponerlos en riesgo. </v>
      </c>
      <c r="BG523" s="4" t="s">
        <v>6437</v>
      </c>
      <c r="BH523" s="4" t="str">
        <f t="shared" si="195"/>
        <v>("4.3.2.1","Animales adoptados","Son aquellos animales que se entregan en adopción. una vez han recuperado su estado de salud.","Cuantificar la contribución al bienestar animal  mediante la entrega  de animales (especies menores y mayores) que han sido atendidos en los programas de protección de la Alcaldía de Medellín a los doptantes.","Política Pública de Protección Animal del Municipio de Medellín (Acuerdo 22 de 2007). Acuerdo Municipal 39 de 2010 (animal de compañía comunal). Ley 1774 de 2016. Ley 1801 de 2016 Código Nacional de policía y convivencia. con su capítulo de protección de los animales.","V1"," V1: Número  de animales (perros. gatos y semovientes) entregados en adopción a través del Programa de Protección Animal","Creciente","Mensual","Personal de atención integral del Centro de Bienestar Animal La Perla y del Centro de Veterinaria CVZ o quien opere la atención de especies mayores. Documentos físicos y magnéticos como: actas de registro de rescates. historias clínicas. solicitudes de adopción. compromiso legal de adopción. encuestas de percepción. ","Secundaria","Supervision de los contratos. Revisión de documentos y formatos de registro y trazabilidad de los procesos.</v>
      </c>
      <c r="BI523" s="4" t="str">
        <f t="shared" si="196"/>
        <v>","2019","0","Unidad de Educación y Buenas Prácticas Ambientales","Unidad de Educación y Buenas Prácticas Ambientales","Archivos de texto. (word. TXT. PDF) hojas de cálculo.  (excel) registros digitalizados","Registros administrativos","El indicador de adopciones se espera aumente. ya que todos los animales rescatados  deben encontrar una familia definitiva para garantizar su bienestar. Es importante tener presente que se trata de vidas y que su futuro depende. además de los procesos de promoción de la adopción.  de la voluntad de las personas que deciden acogerlos.  lo cual no puede ser obligatorio y debe implicar verificación por parte del equipo responsable. para  que los animales lleguen a sitios seguros para evitar ponerlos en riesgo. ),</v>
      </c>
      <c r="BJ523" s="4" t="str">
        <f t="shared" si="197"/>
        <v>("4.3.2.1","Animales adoptados","Son aquellos animales que se entregan en adopción. una vez han recuperado su estado de salud.","Cuantificar la contribución al bienestar animal  mediante la entrega  de animales (especies menores y mayores) que han sido atendidos en los programas de protección de la Alcaldía de Medellín a los doptantes.","Política Pública de Protección Animal del Municipio de Medellín (Acuerdo 22 de 2007). Acuerdo Municipal 39 de 2010 (animal de compañía comunal). Ley 1774 de 2016. Ley 1801 de 2016 Código Nacional de policía y convivencia. con su capítulo de protección de los animales.","V1"," V1: Número  de animales (perros. gatos y semovientes) entregados en adopción a través del Programa de Protección Animal","Creciente","Mensual","Personal de atención integral del Centro de Bienestar Animal La Perla y del Centro de Veterinaria CVZ o quien opere la atención de especies mayores. Documentos físicos y magnéticos como: actas de registro de rescates. historias clínicas. solicitudes de adopción. compromiso legal de adopción. encuestas de percepción. ","Secundaria","Supervision de los contratos. Revisión de documentos y formatos de registro y trazabilidad de los procesos.","2019","0","Unidad de Educación y Buenas Prácticas Ambientales","Unidad de Educación y Buenas Prácticas Ambientales","Archivos de texto. (word. TXT. PDF) hojas de cálculo.  (excel) registros digitalizados","Registros administrativos","El indicador de adopciones se espera aumente. ya que todos los animales rescatados  deben encontrar una familia definitiva para garantizar su bienestar. Es importante tener presente que se trata de vidas y que su futuro depende. además de los procesos de promoción de la adopción.  de la voluntad de las personas que deciden acogerlos.  lo cual no puede ser obligatorio y debe implicar verificación por parte del equipo responsable. para  que los animales lleguen a sitios seguros para evitar ponerlos en riesgo. ),</v>
      </c>
    </row>
    <row r="524" spans="1:62" x14ac:dyDescent="0.2">
      <c r="A524" s="5" t="s">
        <v>522</v>
      </c>
      <c r="B524" s="6" t="s">
        <v>6134</v>
      </c>
      <c r="C524" s="15" t="s">
        <v>3807</v>
      </c>
      <c r="D524" s="15" t="s">
        <v>3808</v>
      </c>
      <c r="E524" s="15" t="s">
        <v>3809</v>
      </c>
      <c r="F524" s="15" t="s">
        <v>817</v>
      </c>
      <c r="G524" s="15" t="s">
        <v>3810</v>
      </c>
      <c r="H524" s="15" t="s">
        <v>819</v>
      </c>
      <c r="I524" s="15" t="s">
        <v>872</v>
      </c>
      <c r="J524" s="15" t="s">
        <v>3811</v>
      </c>
      <c r="K524" s="15" t="s">
        <v>858</v>
      </c>
      <c r="L524" s="15" t="s">
        <v>3798</v>
      </c>
      <c r="M524" s="15">
        <v>2019</v>
      </c>
      <c r="N524" s="15"/>
      <c r="O524" s="15" t="s">
        <v>3762</v>
      </c>
      <c r="P524" s="15" t="s">
        <v>3762</v>
      </c>
      <c r="Q524" s="15" t="s">
        <v>3719</v>
      </c>
      <c r="R524" s="15" t="s">
        <v>897</v>
      </c>
      <c r="S524" s="15"/>
      <c r="U524" s="10" t="s">
        <v>6434</v>
      </c>
      <c r="V524" s="4" t="str">
        <f t="shared" si="176"/>
        <v>4.3.2.2</v>
      </c>
      <c r="W524" s="122" t="s">
        <v>6435</v>
      </c>
      <c r="X524" s="4" t="str">
        <f t="shared" si="177"/>
        <v>Animales identificados con microchip</v>
      </c>
      <c r="Y524" s="4" t="s">
        <v>6435</v>
      </c>
      <c r="Z524" s="4" t="str">
        <f t="shared" si="178"/>
        <v>Son animales ( perros y  gatos) identificados  con microchip y registrados en el sistema de información MICHIP</v>
      </c>
      <c r="AA524" s="4" t="s">
        <v>6435</v>
      </c>
      <c r="AB524" s="4" t="str">
        <f t="shared" si="179"/>
        <v xml:space="preserve">Medir la cobertura de la identificación. de perros y gatos. mediante el microchip y el registro de la información en el sistema MICHIP. </v>
      </c>
      <c r="AC524" s="4" t="s">
        <v>6435</v>
      </c>
      <c r="AD524" s="4" t="str">
        <f t="shared" si="180"/>
        <v>Acuerdo 38 de 2010 por medio del cual se establece el Sistema de Información para el Registro Único e Identificación de Animales Domésticos de Medellín-MICHIP. Política Pública de Protección Animal del Municipio de Medellín (Acuerdo 22 de 2007). Ley 1774 de 2016. Ley 1801 de 2016 Código Nacional de policía  convivencia.</v>
      </c>
      <c r="AE524" s="4" t="s">
        <v>6435</v>
      </c>
      <c r="AF524" s="4" t="str">
        <f t="shared" si="181"/>
        <v>V1</v>
      </c>
      <c r="AG524" s="4" t="s">
        <v>6435</v>
      </c>
      <c r="AH524" s="4" t="str">
        <f t="shared" si="182"/>
        <v>V1: Número de animales identificados con microchip
Descripción de V1:  Animales (perros y gatos) identificados con microchip a través del Programa de Protección Animal</v>
      </c>
      <c r="AI524" s="4" t="s">
        <v>6435</v>
      </c>
      <c r="AJ524" s="4" t="str">
        <f t="shared" si="183"/>
        <v>Creciente</v>
      </c>
      <c r="AK524" s="4" t="s">
        <v>6435</v>
      </c>
      <c r="AL524" s="4" t="str">
        <f t="shared" si="184"/>
        <v>Semestral</v>
      </c>
      <c r="AM524" s="4" t="s">
        <v>6435</v>
      </c>
      <c r="AN524" s="4" t="str">
        <f t="shared" si="185"/>
        <v>Personal de atención integral del Centro de Bienestar Animal La Perla. Documentos físicos y magnéticos como: fotocopias o fotografías de la cédula de ciudadanía de los propietarios. registro de información digital en el sistema MICHIP.</v>
      </c>
      <c r="AO524" s="4" t="s">
        <v>6435</v>
      </c>
      <c r="AP524" s="4" t="str">
        <f t="shared" si="186"/>
        <v>Secundaria</v>
      </c>
      <c r="AQ524" s="4" t="s">
        <v>6435</v>
      </c>
      <c r="AR524" s="4" t="str">
        <f t="shared" si="187"/>
        <v>Supervision de los contratos. Revisión de documentos y formatos de registro y trazabilidad de los procesos.</v>
      </c>
      <c r="AS524" s="4" t="s">
        <v>6435</v>
      </c>
      <c r="AT524" s="4">
        <f t="shared" si="188"/>
        <v>2019</v>
      </c>
      <c r="AU524" s="4" t="s">
        <v>6435</v>
      </c>
      <c r="AV524" s="4">
        <f t="shared" si="189"/>
        <v>0</v>
      </c>
      <c r="AW524" s="4" t="s">
        <v>6435</v>
      </c>
      <c r="AX524" s="4" t="str">
        <f t="shared" si="190"/>
        <v>Unidad de Educación y Buenas Prácticas Ambientales</v>
      </c>
      <c r="AY524" s="4" t="s">
        <v>6435</v>
      </c>
      <c r="AZ524" s="4" t="str">
        <f t="shared" si="191"/>
        <v>Unidad de Educación y Buenas Prácticas Ambientales</v>
      </c>
      <c r="BA524" s="4" t="s">
        <v>6435</v>
      </c>
      <c r="BB524" s="4" t="str">
        <f t="shared" si="192"/>
        <v>Archivos de texto. (word. TXT. PDF) hojas de cálculo.  (excel) registros digitalizados</v>
      </c>
      <c r="BC524" s="4" t="s">
        <v>6435</v>
      </c>
      <c r="BD524" s="4" t="str">
        <f t="shared" si="193"/>
        <v>Registros administrativos</v>
      </c>
      <c r="BE524" s="4" t="s">
        <v>6435</v>
      </c>
      <c r="BF524" s="4">
        <f t="shared" si="194"/>
        <v>0</v>
      </c>
      <c r="BG524" s="4" t="s">
        <v>6437</v>
      </c>
      <c r="BH524" s="4" t="str">
        <f t="shared" si="195"/>
        <v>("4.3.2.2","Animales identificados con microchip","Son animales ( perros y  gatos) identificados  con microchip y registrados en el sistema de información MICHIP","Medir la cobertura de la identificación. de perros y gatos. mediante el microchip y el registro de la información en el sistema MICHIP. ","Acuerdo 38 de 2010 por medio del cual se establece el Sistema de Información para el Registro Único e Identificación de Animales Domésticos de Medellín-MICHIP. Política Pública de Protección Animal del Municipio de Medellín (Acuerdo 22 de 2007). Ley 1774 de 2016. Ley 1801 de 2016 Código Nacional de policía  convivencia.","V1","V1: Número de animales identificados con microchip
Descripción de V1:  Animales (perros y gatos) identificados con microchip a través del Programa de Protección Animal","Creciente","Semestral","Personal de atención integral del Centro de Bienestar Animal La Perla. Documentos físicos y magnéticos como: fotocopias o fotografías de la cédula de ciudadanía de los propietarios. registro de información digital en el sistema MICHIP.","Secundaria","Supervision de los contratos. Revisión de documentos y formatos de registro y trazabilidad de los procesos.</v>
      </c>
      <c r="BI524" s="4" t="str">
        <f t="shared" si="196"/>
        <v>","2019","0","Unidad de Educación y Buenas Prácticas Ambientales","Unidad de Educación y Buenas Prácticas Ambientales","Archivos de texto. (word. TXT. PDF) hojas de cálculo.  (excel) registros digitalizados","Registros administrativos","0),</v>
      </c>
      <c r="BJ524" s="4" t="str">
        <f t="shared" si="197"/>
        <v>("4.3.2.2","Animales identificados con microchip","Son animales ( perros y  gatos) identificados  con microchip y registrados en el sistema de información MICHIP","Medir la cobertura de la identificación. de perros y gatos. mediante el microchip y el registro de la información en el sistema MICHIP. ","Acuerdo 38 de 2010 por medio del cual se establece el Sistema de Información para el Registro Único e Identificación de Animales Domésticos de Medellín-MICHIP. Política Pública de Protección Animal del Municipio de Medellín (Acuerdo 22 de 2007). Ley 1774 de 2016. Ley 1801 de 2016 Código Nacional de policía  convivencia.","V1","V1: Número de animales identificados con microchip
Descripción de V1:  Animales (perros y gatos) identificados con microchip a través del Programa de Protección Animal","Creciente","Semestral","Personal de atención integral del Centro de Bienestar Animal La Perla. Documentos físicos y magnéticos como: fotocopias o fotografías de la cédula de ciudadanía de los propietarios. registro de información digital en el sistema MICHIP.","Secundaria","Supervision de los contratos. Revisión de documentos y formatos de registro y trazabilidad de los procesos.","2019","0","Unidad de Educación y Buenas Prácticas Ambientales","Unidad de Educación y Buenas Prácticas Ambientales","Archivos de texto. (word. TXT. PDF) hojas de cálculo.  (excel) registros digitalizados","Registros administrativos","0),</v>
      </c>
    </row>
    <row r="525" spans="1:62" x14ac:dyDescent="0.2">
      <c r="A525" s="5" t="s">
        <v>523</v>
      </c>
      <c r="B525" s="6" t="s">
        <v>6135</v>
      </c>
      <c r="C525" s="15" t="s">
        <v>3812</v>
      </c>
      <c r="D525" s="15" t="s">
        <v>3813</v>
      </c>
      <c r="E525" s="15" t="s">
        <v>3814</v>
      </c>
      <c r="F525" s="15" t="s">
        <v>817</v>
      </c>
      <c r="G525" s="15" t="s">
        <v>3815</v>
      </c>
      <c r="H525" s="15" t="s">
        <v>819</v>
      </c>
      <c r="I525" s="15" t="s">
        <v>856</v>
      </c>
      <c r="J525" s="15" t="s">
        <v>3816</v>
      </c>
      <c r="K525" s="15" t="s">
        <v>822</v>
      </c>
      <c r="L525" s="15" t="s">
        <v>3817</v>
      </c>
      <c r="M525" s="15">
        <v>2019</v>
      </c>
      <c r="N525" s="15"/>
      <c r="O525" s="15" t="s">
        <v>3818</v>
      </c>
      <c r="P525" s="15" t="s">
        <v>3818</v>
      </c>
      <c r="Q525" s="15" t="s">
        <v>3719</v>
      </c>
      <c r="R525" s="15" t="s">
        <v>1069</v>
      </c>
      <c r="S525" s="15" t="s">
        <v>3819</v>
      </c>
      <c r="U525" s="10" t="s">
        <v>6434</v>
      </c>
      <c r="V525" s="4" t="str">
        <f t="shared" si="176"/>
        <v>4.3.2.3</v>
      </c>
      <c r="W525" s="122" t="s">
        <v>6435</v>
      </c>
      <c r="X525" s="4" t="str">
        <f t="shared" si="177"/>
        <v>Proyectos para el manejo y la protección de las abejas y avispas en el municipio de Medellín implementados</v>
      </c>
      <c r="Y525" s="4" t="s">
        <v>6435</v>
      </c>
      <c r="Z525" s="4" t="str">
        <f t="shared" si="178"/>
        <v xml:space="preserve">Proyectos implemenados para el rescate y reubicación.  capacitación  y sensibilizacion en el manejo y protección de las abejas y avispas en el municipio de Medellín </v>
      </c>
      <c r="AA525" s="4" t="s">
        <v>6435</v>
      </c>
      <c r="AB525" s="4" t="str">
        <f t="shared" si="179"/>
        <v xml:space="preserve">Medir la implementación de proyectos  para el rescate y reubicación.  capacitación  y sensibilizacion en el manejo y protección de las abejas y avispas en el municipio de Medellín </v>
      </c>
      <c r="AC525" s="4" t="s">
        <v>6435</v>
      </c>
      <c r="AD525" s="4" t="str">
        <f t="shared" si="180"/>
        <v xml:space="preserve">El Decreto 93 de 1998. por medio del cual se crea el Plan Nacional para la Prevención y Atención de Desastres.  El Decreto Único Reglamentario 1076 de 2015. regula en los artículos 2.2.1.2.10.1 y subsiguientes.  Ordenanza 46 del 21 de diciembre de 2018 por medio del cual se declaran a las abejas insectos de interés ecológico. social y económico en el Departamento de Antioquia. </v>
      </c>
      <c r="AE525" s="4" t="s">
        <v>6435</v>
      </c>
      <c r="AF525" s="4" t="str">
        <f t="shared" si="181"/>
        <v>V1</v>
      </c>
      <c r="AG525" s="4" t="s">
        <v>6435</v>
      </c>
      <c r="AH525" s="4" t="str">
        <f t="shared" si="182"/>
        <v>V1: Número Proyectos para el manejo Integral y  la protección de las abejas y avispas en el municipio de Medellín implementado - PAAI</v>
      </c>
      <c r="AI525" s="4" t="s">
        <v>6435</v>
      </c>
      <c r="AJ525" s="4" t="str">
        <f t="shared" si="183"/>
        <v>Creciente</v>
      </c>
      <c r="AK525" s="4" t="s">
        <v>6435</v>
      </c>
      <c r="AL525" s="4" t="str">
        <f t="shared" si="184"/>
        <v>Anual</v>
      </c>
      <c r="AM525" s="4" t="s">
        <v>6435</v>
      </c>
      <c r="AN525" s="4" t="str">
        <f t="shared" si="185"/>
        <v>Secretaría de Medio Ambiente. Dagred. Área Metropolitana. Corantioquia</v>
      </c>
      <c r="AO525" s="4" t="s">
        <v>6435</v>
      </c>
      <c r="AP525" s="4" t="str">
        <f t="shared" si="186"/>
        <v>Primaria</v>
      </c>
      <c r="AQ525" s="4" t="s">
        <v>6435</v>
      </c>
      <c r="AR525" s="4" t="str">
        <f t="shared" si="187"/>
        <v>Informes. actas</v>
      </c>
      <c r="AS525" s="4" t="s">
        <v>6435</v>
      </c>
      <c r="AT525" s="4">
        <f t="shared" si="188"/>
        <v>2019</v>
      </c>
      <c r="AU525" s="4" t="s">
        <v>6435</v>
      </c>
      <c r="AV525" s="4">
        <f t="shared" si="189"/>
        <v>0</v>
      </c>
      <c r="AW525" s="4" t="s">
        <v>6435</v>
      </c>
      <c r="AX525" s="4" t="str">
        <f t="shared" si="190"/>
        <v>Unidad de Educación y buena Prácticas Ambientales</v>
      </c>
      <c r="AY525" s="4" t="s">
        <v>6435</v>
      </c>
      <c r="AZ525" s="4" t="str">
        <f t="shared" si="191"/>
        <v>Unidad de Educación y buena Prácticas Ambientales</v>
      </c>
      <c r="BA525" s="4" t="s">
        <v>6435</v>
      </c>
      <c r="BB525" s="4" t="str">
        <f t="shared" si="192"/>
        <v>Archivos de texto. (word. TXT. PDF) hojas de cálculo.  (excel) registros digitalizados</v>
      </c>
      <c r="BC525" s="4" t="s">
        <v>6435</v>
      </c>
      <c r="BD525" s="4" t="str">
        <f t="shared" si="193"/>
        <v>Registros Administrativos</v>
      </c>
      <c r="BE525" s="4" t="s">
        <v>6435</v>
      </c>
      <c r="BF525" s="4" t="str">
        <f t="shared" si="194"/>
        <v>Aunque el indicador son cuatro proyectos.  con ellos se logrará la capacitación y sensibilización de muchos habitantes de la ciudad en el manejo integral de las abejas y avispas. en el rescate y la reubicación de los enjambres y nidos que se  ubican en diferentes sitios de la ciudad. causando emergencias por la picadura de algunas de las especies  y la promoción de proyectos productivos apicolas.</v>
      </c>
      <c r="BG525" s="4" t="s">
        <v>6437</v>
      </c>
      <c r="BH525" s="4" t="str">
        <f t="shared" si="195"/>
        <v>("4.3.2.3","Proyectos para el manejo y la protección de las abejas y avispas en el municipio de Medellín implementados","Proyectos implemenados para el rescate y reubicación.  capacitación  y sensibilizacion en el manejo y protección de las abejas y avispas en el municipio de Medellín ","Medir la implementación de proyectos  para el rescate y reubicación.  capacitación  y sensibilizacion en el manejo y protección de las abejas y avispas en el municipio de Medellín ","El Decreto 93 de 1998. por medio del cual se crea el Plan Nacional para la Prevención y Atención de Desastres.  El Decreto Único Reglamentario 1076 de 2015. regula en los artículos 2.2.1.2.10.1 y subsiguientes.  Ordenanza 46 del 21 de diciembre de 2018 por medio del cual se declaran a las abejas insectos de interés ecológico. social y económico en el Departamento de Antioquia. ","V1","V1: Número Proyectos para el manejo Integral y  la protección de las abejas y avispas en el municipio de Medellín implementado - PAAI","Creciente","Anual","Secretaría de Medio Ambiente. Dagred. Área Metropolitana. Corantioquia","Primaria","Informes. actas</v>
      </c>
      <c r="BI525" s="4" t="str">
        <f t="shared" si="196"/>
        <v>","2019","0","Unidad de Educación y buena Prácticas Ambientales","Unidad de Educación y buena Prácticas Ambientales","Archivos de texto. (word. TXT. PDF) hojas de cálculo.  (excel) registros digitalizados","Registros Administrativos","Aunque el indicador son cuatro proyectos.  con ellos se logrará la capacitación y sensibilización de muchos habitantes de la ciudad en el manejo integral de las abejas y avispas. en el rescate y la reubicación de los enjambres y nidos que se  ubican en diferentes sitios de la ciudad. causando emergencias por la picadura de algunas de las especies  y la promoción de proyectos productivos apicolas.),</v>
      </c>
      <c r="BJ525" s="4" t="str">
        <f t="shared" si="197"/>
        <v>("4.3.2.3","Proyectos para el manejo y la protección de las abejas y avispas en el municipio de Medellín implementados","Proyectos implemenados para el rescate y reubicación.  capacitación  y sensibilizacion en el manejo y protección de las abejas y avispas en el municipio de Medellín ","Medir la implementación de proyectos  para el rescate y reubicación.  capacitación  y sensibilizacion en el manejo y protección de las abejas y avispas en el municipio de Medellín ","El Decreto 93 de 1998. por medio del cual se crea el Plan Nacional para la Prevención y Atención de Desastres.  El Decreto Único Reglamentario 1076 de 2015. regula en los artículos 2.2.1.2.10.1 y subsiguientes.  Ordenanza 46 del 21 de diciembre de 2018 por medio del cual se declaran a las abejas insectos de interés ecológico. social y económico en el Departamento de Antioquia. ","V1","V1: Número Proyectos para el manejo Integral y  la protección de las abejas y avispas en el municipio de Medellín implementado - PAAI","Creciente","Anual","Secretaría de Medio Ambiente. Dagred. Área Metropolitana. Corantioquia","Primaria","Informes. actas","2019","0","Unidad de Educación y buena Prácticas Ambientales","Unidad de Educación y buena Prácticas Ambientales","Archivos de texto. (word. TXT. PDF) hojas de cálculo.  (excel) registros digitalizados","Registros Administrativos","Aunque el indicador son cuatro proyectos.  con ellos se logrará la capacitación y sensibilización de muchos habitantes de la ciudad en el manejo integral de las abejas y avispas. en el rescate y la reubicación de los enjambres y nidos que se  ubican en diferentes sitios de la ciudad. causando emergencias por la picadura de algunas de las especies  y la promoción de proyectos productivos apicolas.),</v>
      </c>
    </row>
    <row r="526" spans="1:62" x14ac:dyDescent="0.2">
      <c r="A526" s="5" t="s">
        <v>524</v>
      </c>
      <c r="B526" s="6" t="s">
        <v>6136</v>
      </c>
      <c r="C526" s="15" t="s">
        <v>3820</v>
      </c>
      <c r="D526" s="15" t="s">
        <v>3821</v>
      </c>
      <c r="E526" s="15" t="s">
        <v>3758</v>
      </c>
      <c r="F526" s="15" t="s">
        <v>817</v>
      </c>
      <c r="G526" s="15" t="s">
        <v>3822</v>
      </c>
      <c r="H526" s="15" t="s">
        <v>819</v>
      </c>
      <c r="I526" s="15" t="s">
        <v>872</v>
      </c>
      <c r="J526" s="15" t="s">
        <v>3643</v>
      </c>
      <c r="K526" s="15" t="s">
        <v>822</v>
      </c>
      <c r="L526" s="15" t="s">
        <v>3823</v>
      </c>
      <c r="M526" s="15">
        <v>2019</v>
      </c>
      <c r="N526" s="15"/>
      <c r="O526" s="15" t="s">
        <v>3744</v>
      </c>
      <c r="P526" s="15" t="s">
        <v>3744</v>
      </c>
      <c r="Q526" s="15" t="s">
        <v>3824</v>
      </c>
      <c r="R526" s="15" t="s">
        <v>3801</v>
      </c>
      <c r="S526" s="15"/>
      <c r="U526" s="10" t="s">
        <v>6434</v>
      </c>
      <c r="V526" s="4" t="str">
        <f t="shared" si="176"/>
        <v>4.3.2.4</v>
      </c>
      <c r="W526" s="122" t="s">
        <v>6435</v>
      </c>
      <c r="X526" s="4" t="str">
        <f t="shared" si="177"/>
        <v>Personas educadas en manejo responsable de animales de compañía</v>
      </c>
      <c r="Y526" s="4" t="s">
        <v>6435</v>
      </c>
      <c r="Z526" s="4" t="str">
        <f t="shared" si="178"/>
        <v>Permite contabilizar el número de personas educadas en manejo responsable de animales de compañía en el municipio de Medellín. a través de estrategias desarrolladas por el programa de bienestar animal.</v>
      </c>
      <c r="AA526" s="4" t="s">
        <v>6435</v>
      </c>
      <c r="AB526" s="4" t="str">
        <f t="shared" si="179"/>
        <v>Cuantificar el número de personas educadas en manejo responsable de animales de compañía en el municipio de Medellín.</v>
      </c>
      <c r="AC526" s="4" t="s">
        <v>6435</v>
      </c>
      <c r="AD526" s="4" t="str">
        <f t="shared" si="180"/>
        <v>Política Pública de Protección Animal del Municipio de Medellín (Acuerdo 22 de 2007). Acuerdo Municipal 39 de 2010 (animal de compañía comunal). Ley 1774 de 2016. Ley 1801 de 2016 Código Nacional de policía y convivencia. con su capítulo de protección de los animales.</v>
      </c>
      <c r="AE526" s="4" t="s">
        <v>6435</v>
      </c>
      <c r="AF526" s="4" t="str">
        <f t="shared" si="181"/>
        <v>V1</v>
      </c>
      <c r="AG526" s="4" t="s">
        <v>6435</v>
      </c>
      <c r="AH526" s="4" t="str">
        <f t="shared" si="182"/>
        <v>V1:  Número de personas educadas en manejo responsable de animales de compañía en el municipio de Medellín.</v>
      </c>
      <c r="AI526" s="4" t="s">
        <v>6435</v>
      </c>
      <c r="AJ526" s="4" t="str">
        <f t="shared" si="183"/>
        <v>Creciente</v>
      </c>
      <c r="AK526" s="4" t="s">
        <v>6435</v>
      </c>
      <c r="AL526" s="4" t="str">
        <f t="shared" si="184"/>
        <v>Semestral</v>
      </c>
      <c r="AM526" s="4" t="s">
        <v>6435</v>
      </c>
      <c r="AN526" s="4" t="str">
        <f t="shared" si="185"/>
        <v>Secretaría de Medio Ambiente</v>
      </c>
      <c r="AO526" s="4" t="s">
        <v>6435</v>
      </c>
      <c r="AP526" s="4" t="str">
        <f t="shared" si="186"/>
        <v>Primaria</v>
      </c>
      <c r="AQ526" s="4" t="s">
        <v>6435</v>
      </c>
      <c r="AR526" s="4" t="str">
        <f t="shared" si="187"/>
        <v>Registros administrativos. Informes. Actas. listados de asistencia. registros fotográficos.
Supervision de los contratos. Revisión de documentos y formatos de registro y trazabilidad de los procesos.</v>
      </c>
      <c r="AS526" s="4" t="s">
        <v>6435</v>
      </c>
      <c r="AT526" s="4">
        <f t="shared" si="188"/>
        <v>2019</v>
      </c>
      <c r="AU526" s="4" t="s">
        <v>6435</v>
      </c>
      <c r="AV526" s="4">
        <f t="shared" si="189"/>
        <v>0</v>
      </c>
      <c r="AW526" s="4" t="s">
        <v>6435</v>
      </c>
      <c r="AX526" s="4" t="str">
        <f t="shared" si="190"/>
        <v xml:space="preserve">Unidad de Educación y Buenas Prácticas Ambientales </v>
      </c>
      <c r="AY526" s="4" t="s">
        <v>6435</v>
      </c>
      <c r="AZ526" s="4" t="str">
        <f t="shared" si="191"/>
        <v xml:space="preserve">Unidad de Educación y Buenas Prácticas Ambientales </v>
      </c>
      <c r="BA526" s="4" t="s">
        <v>6435</v>
      </c>
      <c r="BB526" s="4" t="str">
        <f t="shared" si="192"/>
        <v>Archivos de texto. (word. TXT. PDF) hojas de cálculo.  (excel) registros físicos. registros digitalizados. registros fotográficos</v>
      </c>
      <c r="BC526" s="4" t="s">
        <v>6435</v>
      </c>
      <c r="BD526" s="4" t="str">
        <f t="shared" si="193"/>
        <v>Informes. Actas. Listados de asistencia. visitas. resgistro fotográfico</v>
      </c>
      <c r="BE526" s="4" t="s">
        <v>6435</v>
      </c>
      <c r="BF526" s="4">
        <f t="shared" si="194"/>
        <v>0</v>
      </c>
      <c r="BG526" s="4" t="s">
        <v>6437</v>
      </c>
      <c r="BH526" s="4" t="str">
        <f t="shared" si="195"/>
        <v>("4.3.2.4","Personas educadas en manejo responsable de animales de compañía","Permite contabilizar el número de personas educadas en manejo responsable de animales de compañía en el municipio de Medellín. a través de estrategias desarrolladas por el programa de bienestar animal.","Cuantificar el número de personas educadas en manejo responsable de animales de compañía en el municipio de Medellín.","Política Pública de Protección Animal del Municipio de Medellín (Acuerdo 22 de 2007). Acuerdo Municipal 39 de 2010 (animal de compañía comunal). Ley 1774 de 2016. Ley 1801 de 2016 Código Nacional de policía y convivencia. con su capítulo de protección de los animales.","V1","V1:  Número de personas educadas en manejo responsable de animales de compañía en el municipio de Medellín.","Creciente","Semestral","Secretaría de Medio Ambiente","Primaria","Registros administrativos. Informes. Actas. listados de asistencia. registros fotográficos.
Supervision de los contratos. Revisión de documentos y formatos de registro y trazabilidad de los procesos.</v>
      </c>
      <c r="BI526" s="4" t="str">
        <f t="shared" si="196"/>
        <v>","2019","0","Unidad de Educación y Buenas Prácticas Ambientales ","Unidad de Educación y Buenas Prácticas Ambientales ","Archivos de texto. (word. TXT. PDF) hojas de cálculo.  (excel) registros físicos. registros digitalizados. registros fotográficos","Informes. Actas. Listados de asistencia. visitas. resgistro fotográfico","0),</v>
      </c>
      <c r="BJ526" s="4" t="str">
        <f t="shared" si="197"/>
        <v>("4.3.2.4","Personas educadas en manejo responsable de animales de compañía","Permite contabilizar el número de personas educadas en manejo responsable de animales de compañía en el municipio de Medellín. a través de estrategias desarrolladas por el programa de bienestar animal.","Cuantificar el número de personas educadas en manejo responsable de animales de compañía en el municipio de Medellín.","Política Pública de Protección Animal del Municipio de Medellín (Acuerdo 22 de 2007). Acuerdo Municipal 39 de 2010 (animal de compañía comunal). Ley 1774 de 2016. Ley 1801 de 2016 Código Nacional de policía y convivencia. con su capítulo de protección de los animales.","V1","V1:  Número de personas educadas en manejo responsable de animales de compañía en el municipio de Medellín.","Creciente","Semestral","Secretaría de Medio Ambiente","Primaria","Registros administrativos. Informes. Actas. listados de asistencia. registros fotográficos.
Supervision de los contratos. Revisión de documentos y formatos de registro y trazabilidad de los procesos.","2019","0","Unidad de Educación y Buenas Prácticas Ambientales ","Unidad de Educación y Buenas Prácticas Ambientales ","Archivos de texto. (word. TXT. PDF) hojas de cálculo.  (excel) registros físicos. registros digitalizados. registros fotográficos","Informes. Actas. Listados de asistencia. visitas. resgistro fotográfico","0),</v>
      </c>
    </row>
    <row r="527" spans="1:62" x14ac:dyDescent="0.2">
      <c r="A527" s="5" t="s">
        <v>525</v>
      </c>
      <c r="B527" s="6" t="s">
        <v>6137</v>
      </c>
      <c r="C527" s="15" t="s">
        <v>3825</v>
      </c>
      <c r="D527" s="15" t="s">
        <v>3826</v>
      </c>
      <c r="E527" s="15" t="s">
        <v>3827</v>
      </c>
      <c r="F527" s="15" t="s">
        <v>817</v>
      </c>
      <c r="G527" s="15" t="s">
        <v>3828</v>
      </c>
      <c r="H527" s="15" t="s">
        <v>1112</v>
      </c>
      <c r="I527" s="15" t="s">
        <v>872</v>
      </c>
      <c r="J527" s="15" t="s">
        <v>3829</v>
      </c>
      <c r="K527" s="15" t="s">
        <v>822</v>
      </c>
      <c r="L527" s="15" t="s">
        <v>3830</v>
      </c>
      <c r="M527" s="15">
        <v>2019</v>
      </c>
      <c r="N527" s="15"/>
      <c r="O527" s="15" t="s">
        <v>3831</v>
      </c>
      <c r="P527" s="15" t="s">
        <v>3831</v>
      </c>
      <c r="Q527" s="15" t="s">
        <v>3832</v>
      </c>
      <c r="R527" s="15" t="s">
        <v>3833</v>
      </c>
      <c r="S527" s="15" t="s">
        <v>3834</v>
      </c>
      <c r="U527" s="10" t="s">
        <v>6434</v>
      </c>
      <c r="V527" s="4" t="str">
        <f t="shared" si="176"/>
        <v>4.3.3.1</v>
      </c>
      <c r="W527" s="122" t="s">
        <v>6435</v>
      </c>
      <c r="X527" s="4" t="str">
        <f t="shared" si="177"/>
        <v>Instancias de articulación interinstitucional fortalecidas</v>
      </c>
      <c r="Y527" s="4" t="s">
        <v>6435</v>
      </c>
      <c r="Z527" s="4" t="str">
        <f t="shared" si="178"/>
        <v>Número de instancias del Sistema de Gestión Ambiental de Medellín (SIGAM) fortalecidas (referidas a once Comités Temáticos Interinstitucionales. Grupo Líder y CAM). mediante la formulación y seguimiento de los respectivos planes de acción. implementación de acciones de mejora y el cumplimiento de las obligaciones derivadas del acuerdo 067 de 2017.</v>
      </c>
      <c r="AA527" s="4" t="s">
        <v>6435</v>
      </c>
      <c r="AB527" s="4" t="str">
        <f t="shared" si="179"/>
        <v>Cuantificar las instancias de articulación interinstitucional del Sistema de Gestión Ambiental de Medellín (SIGAM) que se fortalecen para el desarrollo de una agenda articulada tendiente al desarrollo de iniciativas regionales de gestión y de ordenamiento ambiental del territorio.</v>
      </c>
      <c r="AC527" s="4" t="s">
        <v>6435</v>
      </c>
      <c r="AD527" s="4" t="str">
        <f t="shared" si="180"/>
        <v>Acuerdo 067 de 2017 "Por medio del cual se unifican los Acuerdos 21 de 2007 y 70 de 2013. se ajusta el Sistema de Gestión Ambiental del Municipio de Medellín - SIGAM y se crea el Consejo Territorial de Salud Ambiental de Medellín - COTSAM. el cual se integrará al Consejo Ambiental de Medellín – CAM". artículos 19. 25 y 29 .
Acuerdo 23 de 2012. Política pública ciudad verde y sostenible.</v>
      </c>
      <c r="AE527" s="4" t="s">
        <v>6435</v>
      </c>
      <c r="AF527" s="4" t="str">
        <f t="shared" si="181"/>
        <v>V1</v>
      </c>
      <c r="AG527" s="4" t="s">
        <v>6435</v>
      </c>
      <c r="AH527" s="4" t="str">
        <f t="shared" si="182"/>
        <v xml:space="preserve">V1=  Número de Instancias de articulación interinstitucional fortalecidas
</v>
      </c>
      <c r="AI527" s="4" t="s">
        <v>6435</v>
      </c>
      <c r="AJ527" s="4" t="str">
        <f t="shared" si="183"/>
        <v>Constante</v>
      </c>
      <c r="AK527" s="4" t="s">
        <v>6435</v>
      </c>
      <c r="AL527" s="4" t="str">
        <f t="shared" si="184"/>
        <v>Semestral</v>
      </c>
      <c r="AM527" s="4" t="s">
        <v>6435</v>
      </c>
      <c r="AN527" s="4" t="str">
        <f t="shared" si="185"/>
        <v>Equipo de Planeación Ambiental y SIGAM</v>
      </c>
      <c r="AO527" s="4" t="s">
        <v>6435</v>
      </c>
      <c r="AP527" s="4" t="str">
        <f t="shared" si="186"/>
        <v>Primaria</v>
      </c>
      <c r="AQ527" s="4" t="s">
        <v>6435</v>
      </c>
      <c r="AR527" s="4" t="str">
        <f t="shared" si="187"/>
        <v>Informe final de ejecución de contrato y Actas de reuniones de los Comités</v>
      </c>
      <c r="AS527" s="4" t="s">
        <v>6435</v>
      </c>
      <c r="AT527" s="4">
        <f t="shared" si="188"/>
        <v>2019</v>
      </c>
      <c r="AU527" s="4" t="s">
        <v>6435</v>
      </c>
      <c r="AV527" s="4">
        <f t="shared" si="189"/>
        <v>0</v>
      </c>
      <c r="AW527" s="4" t="s">
        <v>6435</v>
      </c>
      <c r="AX527" s="4" t="str">
        <f t="shared" si="190"/>
        <v>Equipo Planeación Ambiental y SIGAM</v>
      </c>
      <c r="AY527" s="4" t="s">
        <v>6435</v>
      </c>
      <c r="AZ527" s="4" t="str">
        <f t="shared" si="191"/>
        <v>Equipo Planeación Ambiental y SIGAM</v>
      </c>
      <c r="BA527" s="4" t="s">
        <v>6435</v>
      </c>
      <c r="BB527" s="4" t="str">
        <f t="shared" si="192"/>
        <v>Archivos de texto. (word. TXT. PDF) hojas de cálculo. (Excel) registros digitalizados. bases de datos</v>
      </c>
      <c r="BC527" s="4" t="s">
        <v>6435</v>
      </c>
      <c r="BD527" s="4" t="str">
        <f t="shared" si="193"/>
        <v>Actas de reuniones. encuestas. registros fotográficos</v>
      </c>
      <c r="BE527" s="4" t="s">
        <v>6435</v>
      </c>
      <c r="BF527" s="4" t="str">
        <f t="shared" si="194"/>
        <v>El formtalecimiento de las instacias hace referencia a las acciones para la formulación y seguimiento de los  planes de acción de cada instancia. la implementación de acciones de mejora y el cumplimiento de las obligaciones derivadas del acuerdo 067 de 2017.</v>
      </c>
      <c r="BG527" s="4" t="s">
        <v>6437</v>
      </c>
      <c r="BH527" s="4" t="str">
        <f t="shared" si="195"/>
        <v>("4.3.3.1","Instancias de articulación interinstitucional fortalecidas","Número de instancias del Sistema de Gestión Ambiental de Medellín (SIGAM) fortalecidas (referidas a once Comités Temáticos Interinstitucionales. Grupo Líder y CAM). mediante la formulación y seguimiento de los respectivos planes de acción. implementación de acciones de mejora y el cumplimiento de las obligaciones derivadas del acuerdo 067 de 2017.","Cuantificar las instancias de articulación interinstitucional del Sistema de Gestión Ambiental de Medellín (SIGAM) que se fortalecen para el desarrollo de una agenda articulada tendiente al desarrollo de iniciativas regionales de gestión y de ordenamiento ambiental del territorio.","Acuerdo 067 de 2017 "Por medio del cual se unifican los Acuerdos 21 de 2007 y 70 de 2013. se ajusta el Sistema de Gestión Ambiental del Municipio de Medellín - SIGAM y se crea el Consejo Territorial de Salud Ambiental de Medellín - COTSAM. el cual se integrará al Consejo Ambiental de Medellín – CAM". artículos 19. 25 y 29 .
Acuerdo 23 de 2012. Política pública ciudad verde y sostenible.","V1","V1=  Número de Instancias de articulación interinstitucional fortalecidas
","Constante","Semestral","Equipo de Planeación Ambiental y SIGAM","Primaria","Informe final de ejecución de contrato y Actas de reuniones de los Comités</v>
      </c>
      <c r="BI527" s="4" t="str">
        <f t="shared" si="196"/>
        <v>","2019","0","Equipo Planeación Ambiental y SIGAM","Equipo Planeación Ambiental y SIGAM","Archivos de texto. (word. TXT. PDF) hojas de cálculo. (Excel) registros digitalizados. bases de datos","Actas de reuniones. encuestas. registros fotográficos","El formtalecimiento de las instacias hace referencia a las acciones para la formulación y seguimiento de los  planes de acción de cada instancia. la implementación de acciones de mejora y el cumplimiento de las obligaciones derivadas del acuerdo 067 de 2017.),</v>
      </c>
      <c r="BJ527" s="4" t="str">
        <f t="shared" si="197"/>
        <v>("4.3.3.1","Instancias de articulación interinstitucional fortalecidas","Número de instancias del Sistema de Gestión Ambiental de Medellín (SIGAM) fortalecidas (referidas a once Comités Temáticos Interinstitucionales. Grupo Líder y CAM). mediante la formulación y seguimiento de los respectivos planes de acción. implementación de acciones de mejora y el cumplimiento de las obligaciones derivadas del acuerdo 067 de 2017.","Cuantificar las instancias de articulación interinstitucional del Sistema de Gestión Ambiental de Medellín (SIGAM) que se fortalecen para el desarrollo de una agenda articulada tendiente al desarrollo de iniciativas regionales de gestión y de ordenamiento ambiental del territorio.","Acuerdo 067 de 2017 "Por medio del cual se unifican los Acuerdos 21 de 2007 y 70 de 2013. se ajusta el Sistema de Gestión Ambiental del Municipio de Medellín - SIGAM y se crea el Consejo Territorial de Salud Ambiental de Medellín - COTSAM. el cual se integrará al Consejo Ambiental de Medellín – CAM". artículos 19. 25 y 29 .
Acuerdo 23 de 2012. Política pública ciudad verde y sostenible.","V1","V1=  Número de Instancias de articulación interinstitucional fortalecidas
","Constante","Semestral","Equipo de Planeación Ambiental y SIGAM","Primaria","Informe final de ejecución de contrato y Actas de reuniones de los Comités","2019","0","Equipo Planeación Ambiental y SIGAM","Equipo Planeación Ambiental y SIGAM","Archivos de texto. (word. TXT. PDF) hojas de cálculo. (Excel) registros digitalizados. bases de datos","Actas de reuniones. encuestas. registros fotográficos","El formtalecimiento de las instacias hace referencia a las acciones para la formulación y seguimiento de los  planes de acción de cada instancia. la implementación de acciones de mejora y el cumplimiento de las obligaciones derivadas del acuerdo 067 de 2017.),</v>
      </c>
    </row>
    <row r="528" spans="1:62" x14ac:dyDescent="0.2">
      <c r="A528" s="5" t="s">
        <v>526</v>
      </c>
      <c r="B528" s="6" t="s">
        <v>6138</v>
      </c>
      <c r="C528" s="15" t="s">
        <v>3835</v>
      </c>
      <c r="D528" s="15" t="s">
        <v>3836</v>
      </c>
      <c r="E528" s="15" t="s">
        <v>842</v>
      </c>
      <c r="F528" s="15" t="s">
        <v>3837</v>
      </c>
      <c r="G528" s="15" t="s">
        <v>3838</v>
      </c>
      <c r="H528" s="15" t="s">
        <v>819</v>
      </c>
      <c r="I528" s="15" t="s">
        <v>820</v>
      </c>
      <c r="J528" s="15" t="s">
        <v>3839</v>
      </c>
      <c r="K528" s="15" t="s">
        <v>822</v>
      </c>
      <c r="L528" s="15" t="s">
        <v>3840</v>
      </c>
      <c r="M528" s="15">
        <v>2019</v>
      </c>
      <c r="N528" s="15"/>
      <c r="O528" s="15" t="s">
        <v>3841</v>
      </c>
      <c r="P528" s="15" t="s">
        <v>3841</v>
      </c>
      <c r="Q528" s="15" t="s">
        <v>3842</v>
      </c>
      <c r="R528" s="15" t="s">
        <v>3843</v>
      </c>
      <c r="S528" s="15"/>
      <c r="U528" s="10" t="s">
        <v>6434</v>
      </c>
      <c r="V528" s="4" t="str">
        <f t="shared" si="176"/>
        <v>4.3.3.2</v>
      </c>
      <c r="W528" s="122" t="s">
        <v>6435</v>
      </c>
      <c r="X528" s="4" t="str">
        <f t="shared" si="177"/>
        <v>Portal Web de Información de la Gestión Ambiental de la Secretaría de Medio Ambiente implementado</v>
      </c>
      <c r="Y528" s="4" t="s">
        <v>6435</v>
      </c>
      <c r="Z528" s="4" t="str">
        <f t="shared" si="178"/>
        <v>Mide el porcentaje de avance en la conformación del Portal Web de la Secretaría de Medio Ambiente con los subsistemas y equipos de gestión ambiental existentes.</v>
      </c>
      <c r="AA528" s="4" t="s">
        <v>6435</v>
      </c>
      <c r="AB528" s="4" t="str">
        <f t="shared" si="179"/>
        <v>Identificar el progreso en la consolidación del nuevo Portal Web de la Secretaría de Medio Ambiente donde el ciudadano encuentre contenido integral y actualizado de la gestión de la Secretaría.</v>
      </c>
      <c r="AC528" s="4" t="s">
        <v>6435</v>
      </c>
      <c r="AD528" s="4" t="str">
        <f t="shared" si="180"/>
        <v>NA</v>
      </c>
      <c r="AE528" s="4" t="s">
        <v>6435</v>
      </c>
      <c r="AF528" s="4" t="str">
        <f t="shared" si="181"/>
        <v>V1= (V2*0.15) + (V3*0.70) + (V4*0.15)</v>
      </c>
      <c r="AG528" s="4" t="s">
        <v>6435</v>
      </c>
      <c r="AH528" s="4" t="str">
        <f t="shared" si="182"/>
        <v xml:space="preserve">V1= Porcentaje de avance en la conformación del Portal Web de Información de la Gestión Ambiental de la Secretaría de Medio Ambiente 
V2= Porcentaje de avance en el desarrollo  e integración del Portal y sus componentes.
V3=  Porcentaje de actualización del contenido del Portal. 
V4=  Porcentaje de participación de los Equipos de trabajo en el contenido publicado en el portal.
</v>
      </c>
      <c r="AI528" s="4" t="s">
        <v>6435</v>
      </c>
      <c r="AJ528" s="4" t="str">
        <f t="shared" si="183"/>
        <v>Creciente</v>
      </c>
      <c r="AK528" s="4" t="s">
        <v>6435</v>
      </c>
      <c r="AL528" s="4" t="str">
        <f t="shared" si="184"/>
        <v>Trimestral</v>
      </c>
      <c r="AM528" s="4" t="s">
        <v>6435</v>
      </c>
      <c r="AN528" s="4" t="str">
        <f t="shared" si="185"/>
        <v>Secretaría de Medio Ambiente.</v>
      </c>
      <c r="AO528" s="4" t="s">
        <v>6435</v>
      </c>
      <c r="AP528" s="4" t="str">
        <f t="shared" si="186"/>
        <v>Primaria</v>
      </c>
      <c r="AQ528" s="4" t="s">
        <v>6435</v>
      </c>
      <c r="AR528" s="4" t="str">
        <f t="shared" si="187"/>
        <v>Portal Web de la SMA</v>
      </c>
      <c r="AS528" s="4" t="s">
        <v>6435</v>
      </c>
      <c r="AT528" s="4">
        <f t="shared" si="188"/>
        <v>2019</v>
      </c>
      <c r="AU528" s="4" t="s">
        <v>6435</v>
      </c>
      <c r="AV528" s="4">
        <f t="shared" si="189"/>
        <v>0</v>
      </c>
      <c r="AW528" s="4" t="s">
        <v>6435</v>
      </c>
      <c r="AX528" s="4" t="str">
        <f t="shared" si="190"/>
        <v>Equipo de Gestión de la Información de la SMA</v>
      </c>
      <c r="AY528" s="4" t="s">
        <v>6435</v>
      </c>
      <c r="AZ528" s="4" t="str">
        <f t="shared" si="191"/>
        <v>Equipo de Gestión de la Información de la SMA</v>
      </c>
      <c r="BA528" s="4" t="s">
        <v>6435</v>
      </c>
      <c r="BB528" s="4" t="str">
        <f t="shared" si="192"/>
        <v>Archivos de texto (word. TXT. PDF)</v>
      </c>
      <c r="BC528" s="4" t="s">
        <v>6435</v>
      </c>
      <c r="BD528" s="4" t="str">
        <f t="shared" si="193"/>
        <v>Informe del Estado del Portal</v>
      </c>
      <c r="BE528" s="4" t="s">
        <v>6435</v>
      </c>
      <c r="BF528" s="4">
        <f t="shared" si="194"/>
        <v>0</v>
      </c>
      <c r="BG528" s="4" t="s">
        <v>6437</v>
      </c>
      <c r="BH528" s="4" t="str">
        <f t="shared" si="195"/>
        <v>("4.3.3.2","Portal Web de Información de la Gestión Ambiental de la Secretaría de Medio Ambiente implementado","Mide el porcentaje de avance en la conformación del Portal Web de la Secretaría de Medio Ambiente con los subsistemas y equipos de gestión ambiental existentes.","Identificar el progreso en la consolidación del nuevo Portal Web de la Secretaría de Medio Ambiente donde el ciudadano encuentre contenido integral y actualizado de la gestión de la Secretaría.","NA","V1= (V2*0.15) + (V3*0.70) + (V4*0.15)","V1= Porcentaje de avance en la conformación del Portal Web de Información de la Gestión Ambiental de la Secretaría de Medio Ambiente 
V2= Porcentaje de avance en el desarrollo  e integración del Portal y sus componentes.
V3=  Porcentaje de actualización del contenido del Portal. 
V4=  Porcentaje de participación de los Equipos de trabajo en el contenido publicado en el portal.
","Creciente","Trimestral","Secretaría de Medio Ambiente.","Primaria","Portal Web de la SMA</v>
      </c>
      <c r="BI528" s="4" t="str">
        <f t="shared" si="196"/>
        <v>","2019","0","Equipo de Gestión de la Información de la SMA","Equipo de Gestión de la Información de la SMA","Archivos de texto (word. TXT. PDF)","Informe del Estado del Portal","0),</v>
      </c>
      <c r="BJ528" s="4" t="str">
        <f t="shared" si="197"/>
        <v>("4.3.3.2","Portal Web de Información de la Gestión Ambiental de la Secretaría de Medio Ambiente implementado","Mide el porcentaje de avance en la conformación del Portal Web de la Secretaría de Medio Ambiente con los subsistemas y equipos de gestión ambiental existentes.","Identificar el progreso en la consolidación del nuevo Portal Web de la Secretaría de Medio Ambiente donde el ciudadano encuentre contenido integral y actualizado de la gestión de la Secretaría.","NA","V1= (V2*0.15) + (V3*0.70) + (V4*0.15)","V1= Porcentaje de avance en la conformación del Portal Web de Información de la Gestión Ambiental de la Secretaría de Medio Ambiente 
V2= Porcentaje de avance en el desarrollo  e integración del Portal y sus componentes.
V3=  Porcentaje de actualización del contenido del Portal. 
V4=  Porcentaje de participación de los Equipos de trabajo en el contenido publicado en el portal.
","Creciente","Trimestral","Secretaría de Medio Ambiente.","Primaria","Portal Web de la SMA","2019","0","Equipo de Gestión de la Información de la SMA","Equipo de Gestión de la Información de la SMA","Archivos de texto (word. TXT. PDF)","Informe del Estado del Portal","0),</v>
      </c>
    </row>
    <row r="529" spans="1:62" x14ac:dyDescent="0.2">
      <c r="A529" s="5" t="s">
        <v>527</v>
      </c>
      <c r="B529" s="6" t="s">
        <v>6139</v>
      </c>
      <c r="C529" s="15" t="s">
        <v>3844</v>
      </c>
      <c r="D529" s="15" t="s">
        <v>3845</v>
      </c>
      <c r="E529" s="15" t="s">
        <v>3846</v>
      </c>
      <c r="F529" s="15" t="s">
        <v>817</v>
      </c>
      <c r="G529" s="15" t="s">
        <v>3847</v>
      </c>
      <c r="H529" s="15" t="s">
        <v>819</v>
      </c>
      <c r="I529" s="15" t="s">
        <v>856</v>
      </c>
      <c r="J529" s="15" t="s">
        <v>3848</v>
      </c>
      <c r="K529" s="15" t="s">
        <v>822</v>
      </c>
      <c r="L529" s="15" t="s">
        <v>3849</v>
      </c>
      <c r="M529" s="15">
        <v>2019</v>
      </c>
      <c r="N529" s="15"/>
      <c r="O529" s="15" t="s">
        <v>3744</v>
      </c>
      <c r="P529" s="15" t="s">
        <v>3744</v>
      </c>
      <c r="Q529" s="15" t="s">
        <v>3745</v>
      </c>
      <c r="R529" s="15" t="s">
        <v>3850</v>
      </c>
      <c r="S529" s="15"/>
      <c r="U529" s="10" t="s">
        <v>6434</v>
      </c>
      <c r="V529" s="4" t="str">
        <f t="shared" si="176"/>
        <v>4.3.3.3</v>
      </c>
      <c r="W529" s="122" t="s">
        <v>6435</v>
      </c>
      <c r="X529" s="4" t="str">
        <f t="shared" si="177"/>
        <v>Hogares sensibilizados en buenas prácticas de producción y consumo sostenible</v>
      </c>
      <c r="Y529" s="4" t="s">
        <v>6435</v>
      </c>
      <c r="Z529" s="4" t="str">
        <f t="shared" si="178"/>
        <v xml:space="preserve">Este indicador permite medir la cantidad de hogares sensibilizados  a través de diferentes iniciativas para avanzar en la incorporación de prácticas de uso eficiente y ahorro en el consumo y aprovechamiento de los recursos naturales. como el agua y la energía. así como el manejo de adecuados de los residuos y la disminución de la generación de emisiones contaminantes y ruido. 
</v>
      </c>
      <c r="AA529" s="4" t="s">
        <v>6435</v>
      </c>
      <c r="AB529" s="4" t="str">
        <f t="shared" si="179"/>
        <v xml:space="preserve">Cuantificar el número de hogares sensibilizados por los procesos de la secretaría de Medio Ambiente y que implementan acciones de comsumo y producción más sostenibles </v>
      </c>
      <c r="AC529" s="4" t="s">
        <v>6435</v>
      </c>
      <c r="AD529" s="4" t="str">
        <f t="shared" si="180"/>
        <v xml:space="preserve">Ley 99 de 1993. Artículo 65º.- Funciones de los Municipios. Numeral 9 Ejecutar obras o proyectos de descontaminación de corrientes o depósitos de agua afectados por vertimiento del municipio. así como programas de disposición. eliminación y reciclaje de residuos líquidos y sólidos y de control a las emisiones contaminantes del aire.
• Política Nacional de Educación Ambiental.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Establecer los lineamientos que orienten la gestión de la educación ambiental mediante acciones conjuntas y coordinadas con los diversos actores que tengan responsabilidades y competencias en la educación y la cultura ambiental. 
 Realizar acompañamiento técnico y ambiental (…) para la implementación de medidas de producción y consumo sostenible. 
• Acuerdo 31 de 2017. “Por medio del cual se promueve el uso y la generación de energía con fuentes no convencionales de energía renovable en el Municipio de Medellín”. Artículo Tercero. El Municipio de Medellín estimulará el uso de combustibles limpios por parte de los ciudadanos. empresas e industrias con el fin de reducir las emisiones contaminantes. mejorar la calidad del aire y cuidar los recursos naturales.
</v>
      </c>
      <c r="AE529" s="4" t="s">
        <v>6435</v>
      </c>
      <c r="AF529" s="4" t="str">
        <f t="shared" si="181"/>
        <v>V1</v>
      </c>
      <c r="AG529" s="4" t="s">
        <v>6435</v>
      </c>
      <c r="AH529" s="4" t="str">
        <f t="shared" si="182"/>
        <v xml:space="preserve">V1: Número de hogares sensibilizados en temas relacionados a la producción y consusmo sostenible
</v>
      </c>
      <c r="AI529" s="4" t="s">
        <v>6435</v>
      </c>
      <c r="AJ529" s="4" t="str">
        <f t="shared" si="183"/>
        <v>Creciente</v>
      </c>
      <c r="AK529" s="4" t="s">
        <v>6435</v>
      </c>
      <c r="AL529" s="4" t="str">
        <f t="shared" si="184"/>
        <v>Anual</v>
      </c>
      <c r="AM529" s="4" t="s">
        <v>6435</v>
      </c>
      <c r="AN529" s="4" t="str">
        <f t="shared" si="185"/>
        <v>Resultados de los proyectos o acciones ejecutadas en la Unidad de Educación y Buenas Prácticas Ambientales de la Secretaría de Medio Ambiente</v>
      </c>
      <c r="AO529" s="4" t="s">
        <v>6435</v>
      </c>
      <c r="AP529" s="4" t="str">
        <f t="shared" si="186"/>
        <v>Primaria</v>
      </c>
      <c r="AQ529" s="4" t="s">
        <v>6435</v>
      </c>
      <c r="AR529" s="4" t="str">
        <f t="shared" si="187"/>
        <v>Informes de los proyectos ejecutados. y formatos y registros de trabajo en campo</v>
      </c>
      <c r="AS529" s="4" t="s">
        <v>6435</v>
      </c>
      <c r="AT529" s="4">
        <f t="shared" si="188"/>
        <v>2019</v>
      </c>
      <c r="AU529" s="4" t="s">
        <v>6435</v>
      </c>
      <c r="AV529" s="4">
        <f t="shared" si="189"/>
        <v>0</v>
      </c>
      <c r="AW529" s="4" t="s">
        <v>6435</v>
      </c>
      <c r="AX529" s="4" t="str">
        <f t="shared" si="190"/>
        <v xml:space="preserve">Unidad de Educación y Buenas Prácticas Ambientales </v>
      </c>
      <c r="AY529" s="4" t="s">
        <v>6435</v>
      </c>
      <c r="AZ529" s="4" t="str">
        <f t="shared" si="191"/>
        <v xml:space="preserve">Unidad de Educación y Buenas Prácticas Ambientales </v>
      </c>
      <c r="BA529" s="4" t="s">
        <v>6435</v>
      </c>
      <c r="BB529" s="4" t="str">
        <f t="shared" si="192"/>
        <v>Archivos de texto. (word. TXT. PDF) hojas de cálculo.  (excel) registros físicos. registros digitalizados</v>
      </c>
      <c r="BC529" s="4" t="s">
        <v>6435</v>
      </c>
      <c r="BD529" s="4" t="str">
        <f t="shared" si="193"/>
        <v>visitas. capacitaciones. encuestas. entrevistas. registros de actividades en campo</v>
      </c>
      <c r="BE529" s="4" t="s">
        <v>6435</v>
      </c>
      <c r="BF529" s="4">
        <f t="shared" si="194"/>
        <v>0</v>
      </c>
      <c r="BG529" s="4" t="s">
        <v>6437</v>
      </c>
      <c r="BH529" s="4" t="str">
        <f t="shared" si="195"/>
        <v>("4.3.3.3","Hogares sensibilizados en buenas prácticas de producción y consumo sostenible","Este indicador permite medir la cantidad de hogares sensibilizados  a través de diferentes iniciativas para avanzar en la incorporación de prácticas de uso eficiente y ahorro en el consumo y aprovechamiento de los recursos naturales. como el agua y la energía. así como el manejo de adecuados de los residuos y la disminución de la generación de emisiones contaminantes y ruido. 
","Cuantificar el número de hogares sensibilizados por los procesos de la secretaría de Medio Ambiente y que implementan acciones de comsumo y producción más sostenibles ","Ley 99 de 1993. Artículo 65º.- Funciones de los Municipios. Numeral 9 Ejecutar obras o proyectos de descontaminación de corrientes o depósitos de agua afectados por vertimiento del municipio. así como programas de disposición. eliminación y reciclaje de residuos líquidos y sólidos y de control a las emisiones contaminantes del aire.
• Política Nacional de Educación Ambiental.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Establecer los lineamientos que orienten la gestión de la educación ambiental mediante acciones conjuntas y coordinadas con los diversos actores que tengan responsabilidades y competencias en la educación y la cultura ambiental. 
 Realizar acompañamiento técnico y ambiental (…) para la implementación de medidas de producción y consumo sostenible. 
• Acuerdo 31 de 2017. “Por medio del cual se promueve el uso y la generación de energía con fuentes no convencionales de energía renovable en el Municipio de Medellín”. Artículo Tercero. El Municipio de Medellín estimulará el uso de combustibles limpios por parte de los ciudadanos. empresas e industrias con el fin de reducir las emisiones contaminantes. mejorar la calidad del aire y cuidar los recursos naturales.
","V1","V1: Número de hogares sensibilizados en temas relacionados a la producción y consusmo sostenible
","Creciente","Anual","Resultados de los proyectos o acciones ejecutadas en la Unidad de Educación y Buenas Prácticas Ambientales de la Secretaría de Medio Ambiente","Primaria","Informes de los proyectos ejecutados. y formatos y registros de trabajo en campo</v>
      </c>
      <c r="BI529" s="4" t="str">
        <f t="shared" si="196"/>
        <v>","2019","0","Unidad de Educación y Buenas Prácticas Ambientales ","Unidad de Educación y Buenas Prácticas Ambientales ","Archivos de texto. (word. TXT. PDF) hojas de cálculo.  (excel) registros físicos. registros digitalizados","visitas. capacitaciones. encuestas. entrevistas. registros de actividades en campo","0),</v>
      </c>
      <c r="BJ529" s="4" t="str">
        <f t="shared" si="197"/>
        <v>("4.3.3.3","Hogares sensibilizados en buenas prácticas de producción y consumo sostenible","Este indicador permite medir la cantidad de hogares sensibilizados  a través de diferentes iniciativas para avanzar en la incorporación de prácticas de uso eficiente y ahorro en el consumo y aprovechamiento de los recursos naturales. como el agua y la energía. así como el manejo de adecuados de los residuos y la disminución de la generación de emisiones contaminantes y ruido. 
","Cuantificar el número de hogares sensibilizados por los procesos de la secretaría de Medio Ambiente y que implementan acciones de comsumo y producción más sostenibles ","Ley 99 de 1993. Artículo 65º.- Funciones de los Municipios. Numeral 9 Ejecutar obras o proyectos de descontaminación de corrientes o depósitos de agua afectados por vertimiento del municipio. así como programas de disposición. eliminación y reciclaje de residuos líquidos y sólidos y de control a las emisiones contaminantes del aire.
• Política Nacional de Educación Ambiental.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Establecer los lineamientos que orienten la gestión de la educación ambiental mediante acciones conjuntas y coordinadas con los diversos actores que tengan responsabilidades y competencias en la educación y la cultura ambiental. 
 Realizar acompañamiento técnico y ambiental (…) para la implementación de medidas de producción y consumo sostenible. 
• Acuerdo 31 de 2017. “Por medio del cual se promueve el uso y la generación de energía con fuentes no convencionales de energía renovable en el Municipio de Medellín”. Artículo Tercero. El Municipio de Medellín estimulará el uso de combustibles limpios por parte de los ciudadanos. empresas e industrias con el fin de reducir las emisiones contaminantes. mejorar la calidad del aire y cuidar los recursos naturales.
","V1","V1: Número de hogares sensibilizados en temas relacionados a la producción y consusmo sostenible
","Creciente","Anual","Resultados de los proyectos o acciones ejecutadas en la Unidad de Educación y Buenas Prácticas Ambientales de la Secretaría de Medio Ambiente","Primaria","Informes de los proyectos ejecutados. y formatos y registros de trabajo en campo","2019","0","Unidad de Educación y Buenas Prácticas Ambientales ","Unidad de Educación y Buenas Prácticas Ambientales ","Archivos de texto. (word. TXT. PDF) hojas de cálculo.  (excel) registros físicos. registros digitalizados","visitas. capacitaciones. encuestas. entrevistas. registros de actividades en campo","0),</v>
      </c>
    </row>
    <row r="530" spans="1:62" x14ac:dyDescent="0.2">
      <c r="A530" s="5" t="s">
        <v>528</v>
      </c>
      <c r="B530" s="6" t="s">
        <v>6140</v>
      </c>
      <c r="C530" s="15" t="s">
        <v>3851</v>
      </c>
      <c r="D530" s="15" t="s">
        <v>3852</v>
      </c>
      <c r="E530" s="15" t="s">
        <v>3853</v>
      </c>
      <c r="F530" s="15" t="s">
        <v>3854</v>
      </c>
      <c r="G530" s="15" t="s">
        <v>3855</v>
      </c>
      <c r="H530" s="15" t="s">
        <v>819</v>
      </c>
      <c r="I530" s="15" t="s">
        <v>856</v>
      </c>
      <c r="J530" s="15" t="s">
        <v>3848</v>
      </c>
      <c r="K530" s="15" t="s">
        <v>822</v>
      </c>
      <c r="L530" s="15" t="s">
        <v>3849</v>
      </c>
      <c r="M530" s="15">
        <v>2019</v>
      </c>
      <c r="N530" s="15"/>
      <c r="O530" s="15" t="s">
        <v>3744</v>
      </c>
      <c r="P530" s="15"/>
      <c r="Q530" s="15" t="s">
        <v>3745</v>
      </c>
      <c r="R530" s="15" t="s">
        <v>3856</v>
      </c>
      <c r="S530" s="15"/>
      <c r="U530" s="10" t="s">
        <v>6434</v>
      </c>
      <c r="V530" s="4" t="str">
        <f t="shared" si="176"/>
        <v>4.3.3.4</v>
      </c>
      <c r="W530" s="122" t="s">
        <v>6435</v>
      </c>
      <c r="X530" s="4" t="str">
        <f t="shared" si="177"/>
        <v>Firmantes del Pacto por la Calidad del Aire</v>
      </c>
      <c r="Y530" s="4" t="s">
        <v>6435</v>
      </c>
      <c r="Z530" s="4" t="str">
        <f t="shared" si="178"/>
        <v>Este indicador permite medir el número de empresas. personas o instituciones que. de manera voluntaria se suman al Pacto por la Calidad de Aire con compromisos tangibles que llevarán a disminuir las emisiones que genera o implementar acciones de sensibilización u otras que le apunten al mejoramiento de la calidad del aire.</v>
      </c>
      <c r="AA530" s="4" t="s">
        <v>6435</v>
      </c>
      <c r="AB530" s="4" t="str">
        <f t="shared" si="179"/>
        <v>Aumentar el número de empresas. personas o instituciones que. de manera voluntaria se suman al Pacto por la Calidad de Aire con compromisos tangibles que llevarán a disminuir las emisiones que genera o implementar acciones de sensibilización u otras que le apunten al mejoramiento de la calidad del aire.</v>
      </c>
      <c r="AC530" s="4" t="s">
        <v>6435</v>
      </c>
      <c r="AD530" s="4" t="str">
        <f t="shared" si="180"/>
        <v xml:space="preserve">Ley 99 de 1993. Artículo 65º.- Funciones de los Municipios. Numeral 9 Ejecutar obras o proyectos de descontaminación de corrientes o depósitos de agua afectados por vertimiento del municipio. así como programas de disposición. eliminación y reciclaje de residuos líquidos y sólidos y de control a las emisiones contaminantes del aire.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Diseñar y coordinar las estrategias de mejoramiento de la calidad del aire y la prevención y corrección de la contaminación auditiva. visual y electro magnética. así como establecer la redes de monitoreo respectivos.
 Realizar acompañamiento técnico y ambiental (…) para la implementación de medidas de producción y consumo sostenible. 
• Acuerdo 31 de 2017. “Por medio del cual se promueve el uso y la generación de energía con fuentes no convencionales de energía renovable en el Municipio de Medellín”. Artículo Tercero. El Municipio de Medellín estimulará el uso de combustibles limpios por parte de los ciudadanos. empresas e industrias con el fin de reducir las emisiones contaminantes. mejorar la calidad del aire y cuidar los recursos naturales.
</v>
      </c>
      <c r="AE530" s="4" t="s">
        <v>6435</v>
      </c>
      <c r="AF530" s="4" t="str">
        <f t="shared" si="181"/>
        <v xml:space="preserve"> V1</v>
      </c>
      <c r="AG530" s="4" t="s">
        <v>6435</v>
      </c>
      <c r="AH530" s="4" t="str">
        <f t="shared" si="182"/>
        <v>V1: número de personas o empresas firmantes del Pacto por la Calidad del Aire -FPCA</v>
      </c>
      <c r="AI530" s="4" t="s">
        <v>6435</v>
      </c>
      <c r="AJ530" s="4" t="str">
        <f t="shared" si="183"/>
        <v>Creciente</v>
      </c>
      <c r="AK530" s="4" t="s">
        <v>6435</v>
      </c>
      <c r="AL530" s="4" t="str">
        <f t="shared" si="184"/>
        <v>Anual</v>
      </c>
      <c r="AM530" s="4" t="s">
        <v>6435</v>
      </c>
      <c r="AN530" s="4" t="str">
        <f t="shared" si="185"/>
        <v>Resultados de los proyectos o acciones ejecutadas en la Unidad de Educación y Buenas Prácticas Ambientales de la Secretaría de Medio Ambiente</v>
      </c>
      <c r="AO530" s="4" t="s">
        <v>6435</v>
      </c>
      <c r="AP530" s="4" t="str">
        <f t="shared" si="186"/>
        <v>Primaria</v>
      </c>
      <c r="AQ530" s="4" t="s">
        <v>6435</v>
      </c>
      <c r="AR530" s="4" t="str">
        <f t="shared" si="187"/>
        <v>Informes de los proyectos ejecutados. y formatos y registros de trabajo en campo</v>
      </c>
      <c r="AS530" s="4" t="s">
        <v>6435</v>
      </c>
      <c r="AT530" s="4">
        <f t="shared" si="188"/>
        <v>2019</v>
      </c>
      <c r="AU530" s="4" t="s">
        <v>6435</v>
      </c>
      <c r="AV530" s="4">
        <f t="shared" si="189"/>
        <v>0</v>
      </c>
      <c r="AW530" s="4" t="s">
        <v>6435</v>
      </c>
      <c r="AX530" s="4" t="str">
        <f t="shared" si="190"/>
        <v xml:space="preserve">Unidad de Educación y Buenas Prácticas Ambientales </v>
      </c>
      <c r="AY530" s="4" t="s">
        <v>6435</v>
      </c>
      <c r="AZ530" s="4">
        <f t="shared" si="191"/>
        <v>0</v>
      </c>
      <c r="BA530" s="4" t="s">
        <v>6435</v>
      </c>
      <c r="BB530" s="4" t="str">
        <f t="shared" si="192"/>
        <v>Archivos de texto. (word. TXT. PDF) hojas de cálculo.  (excel) registros físicos. registros digitalizados</v>
      </c>
      <c r="BC530" s="4" t="s">
        <v>6435</v>
      </c>
      <c r="BD530" s="4" t="str">
        <f t="shared" si="193"/>
        <v>Reuniones. visitas. entrevistas.</v>
      </c>
      <c r="BE530" s="4" t="s">
        <v>6435</v>
      </c>
      <c r="BF530" s="4">
        <f t="shared" si="194"/>
        <v>0</v>
      </c>
      <c r="BG530" s="4" t="s">
        <v>6437</v>
      </c>
      <c r="BH530" s="4" t="str">
        <f t="shared" si="195"/>
        <v>("4.3.3.4","Firmantes del Pacto por la Calidad del Aire","Este indicador permite medir el número de empresas. personas o instituciones que. de manera voluntaria se suman al Pacto por la Calidad de Aire con compromisos tangibles que llevarán a disminuir las emisiones que genera o implementar acciones de sensibilización u otras que le apunten al mejoramiento de la calidad del aire.","Aumentar el número de empresas. personas o instituciones que. de manera voluntaria se suman al Pacto por la Calidad de Aire con compromisos tangibles que llevarán a disminuir las emisiones que genera o implementar acciones de sensibilización u otras que le apunten al mejoramiento de la calidad del aire.","Ley 99 de 1993. Artículo 65º.- Funciones de los Municipios. Numeral 9 Ejecutar obras o proyectos de descontaminación de corrientes o depósitos de agua afectados por vertimiento del municipio. así como programas de disposición. eliminación y reciclaje de residuos líquidos y sólidos y de control a las emisiones contaminantes del aire.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Diseñar y coordinar las estrategias de mejoramiento de la calidad del aire y la prevención y corrección de la contaminación auditiva. visual y electro magnética. así como establecer la redes de monitoreo respectivos.
 Realizar acompañamiento técnico y ambiental (…) para la implementación de medidas de producción y consumo sostenible. 
• Acuerdo 31 de 2017. “Por medio del cual se promueve el uso y la generación de energía con fuentes no convencionales de energía renovable en el Municipio de Medellín”. Artículo Tercero. El Municipio de Medellín estimulará el uso de combustibles limpios por parte de los ciudadanos. empresas e industrias con el fin de reducir las emisiones contaminantes. mejorar la calidad del aire y cuidar los recursos naturales.
"," V1","V1: número de personas o empresas firmantes del Pacto por la Calidad del Aire -FPCA","Creciente","Anual","Resultados de los proyectos o acciones ejecutadas en la Unidad de Educación y Buenas Prácticas Ambientales de la Secretaría de Medio Ambiente","Primaria","Informes de los proyectos ejecutados. y formatos y registros de trabajo en campo</v>
      </c>
      <c r="BI530" s="4" t="str">
        <f t="shared" si="196"/>
        <v>","2019","0","Unidad de Educación y Buenas Prácticas Ambientales ","0","Archivos de texto. (word. TXT. PDF) hojas de cálculo.  (excel) registros físicos. registros digitalizados","Reuniones. visitas. entrevistas.","0),</v>
      </c>
      <c r="BJ530" s="4" t="str">
        <f t="shared" si="197"/>
        <v>("4.3.3.4","Firmantes del Pacto por la Calidad del Aire","Este indicador permite medir el número de empresas. personas o instituciones que. de manera voluntaria se suman al Pacto por la Calidad de Aire con compromisos tangibles que llevarán a disminuir las emisiones que genera o implementar acciones de sensibilización u otras que le apunten al mejoramiento de la calidad del aire.","Aumentar el número de empresas. personas o instituciones que. de manera voluntaria se suman al Pacto por la Calidad de Aire con compromisos tangibles que llevarán a disminuir las emisiones que genera o implementar acciones de sensibilización u otras que le apunten al mejoramiento de la calidad del aire.","Ley 99 de 1993. Artículo 65º.- Funciones de los Municipios. Numeral 9 Ejecutar obras o proyectos de descontaminación de corrientes o depósitos de agua afectados por vertimiento del municipio. así como programas de disposición. eliminación y reciclaje de residuos líquidos y sólidos y de control a las emisiones contaminantes del aire.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Diseñar y coordinar las estrategias de mejoramiento de la calidad del aire y la prevención y corrección de la contaminación auditiva. visual y electro magnética. así como establecer la redes de monitoreo respectivos.
 Realizar acompañamiento técnico y ambiental (…) para la implementación de medidas de producción y consumo sostenible. 
• Acuerdo 31 de 2017. “Por medio del cual se promueve el uso y la generación de energía con fuentes no convencionales de energía renovable en el Municipio de Medellín”. Artículo Tercero. El Municipio de Medellín estimulará el uso de combustibles limpios por parte de los ciudadanos. empresas e industrias con el fin de reducir las emisiones contaminantes. mejorar la calidad del aire y cuidar los recursos naturales.
"," V1","V1: número de personas o empresas firmantes del Pacto por la Calidad del Aire -FPCA","Creciente","Anual","Resultados de los proyectos o acciones ejecutadas en la Unidad de Educación y Buenas Prácticas Ambientales de la Secretaría de Medio Ambiente","Primaria","Informes de los proyectos ejecutados. y formatos y registros de trabajo en campo","2019","0","Unidad de Educación y Buenas Prácticas Ambientales ","0","Archivos de texto. (word. TXT. PDF) hojas de cálculo.  (excel) registros físicos. registros digitalizados","Reuniones. visitas. entrevistas.","0),</v>
      </c>
    </row>
    <row r="531" spans="1:62" x14ac:dyDescent="0.2">
      <c r="A531" s="5" t="s">
        <v>529</v>
      </c>
      <c r="B531" s="6" t="s">
        <v>6141</v>
      </c>
      <c r="C531" s="15" t="s">
        <v>3857</v>
      </c>
      <c r="D531" s="15" t="s">
        <v>3858</v>
      </c>
      <c r="E531" s="15" t="s">
        <v>3859</v>
      </c>
      <c r="F531" s="15" t="s">
        <v>817</v>
      </c>
      <c r="G531" s="15" t="s">
        <v>3860</v>
      </c>
      <c r="H531" s="15" t="s">
        <v>819</v>
      </c>
      <c r="I531" s="15" t="s">
        <v>856</v>
      </c>
      <c r="J531" s="15" t="s">
        <v>3861</v>
      </c>
      <c r="K531" s="15" t="s">
        <v>822</v>
      </c>
      <c r="L531" s="15" t="s">
        <v>3862</v>
      </c>
      <c r="M531" s="15">
        <v>2019</v>
      </c>
      <c r="N531" s="15"/>
      <c r="O531" s="15" t="s">
        <v>3863</v>
      </c>
      <c r="P531" s="15" t="s">
        <v>3863</v>
      </c>
      <c r="Q531" s="15" t="s">
        <v>3842</v>
      </c>
      <c r="R531" s="15" t="s">
        <v>897</v>
      </c>
      <c r="S531" s="15" t="s">
        <v>3864</v>
      </c>
      <c r="U531" s="10" t="s">
        <v>6434</v>
      </c>
      <c r="V531" s="4" t="str">
        <f t="shared" si="176"/>
        <v>4.3.3.5</v>
      </c>
      <c r="W531" s="122" t="s">
        <v>6435</v>
      </c>
      <c r="X531" s="4" t="str">
        <f t="shared" si="177"/>
        <v>Ecohuertas implementadas, con acompañamiento y seguimiento</v>
      </c>
      <c r="Y531" s="4" t="s">
        <v>6435</v>
      </c>
      <c r="Z531" s="4" t="str">
        <f t="shared" si="178"/>
        <v xml:space="preserve">Ecohuertas mantenidas. adecuadas y nuevas ecohuertas implementadas con procesos de capacitación en buenas prácticas ambientales en comunidades e Instituciones Educativas de la Ciudad.   </v>
      </c>
      <c r="AA531" s="4" t="s">
        <v>6435</v>
      </c>
      <c r="AB531" s="4" t="str">
        <f t="shared" si="179"/>
        <v>Cuantifiacar el número de ecohuertas objeto de apoyo en su implementación y sostenimiento por parte de la Secretaría de Medio Ambiente</v>
      </c>
      <c r="AC531" s="4" t="s">
        <v>6435</v>
      </c>
      <c r="AD531" s="4" t="str">
        <f t="shared" si="180"/>
        <v xml:space="preserve">Según el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Establecer los lineamientos que orienten la gestión de la educación ambiental mediante acciones conjuntas y coordinadas con los diversos actores que tengan responsabilidades y competencias en la educación y la cultura ambiental. 
</v>
      </c>
      <c r="AE531" s="4" t="s">
        <v>6435</v>
      </c>
      <c r="AF531" s="4" t="str">
        <f t="shared" si="181"/>
        <v>V1</v>
      </c>
      <c r="AG531" s="4" t="s">
        <v>6435</v>
      </c>
      <c r="AH531" s="4" t="str">
        <f t="shared" si="182"/>
        <v xml:space="preserve">V1: Número de ecohuertas implementadas. con acompañamiento y seguimiento
</v>
      </c>
      <c r="AI531" s="4" t="s">
        <v>6435</v>
      </c>
      <c r="AJ531" s="4" t="str">
        <f t="shared" si="183"/>
        <v>Creciente</v>
      </c>
      <c r="AK531" s="4" t="s">
        <v>6435</v>
      </c>
      <c r="AL531" s="4" t="str">
        <f t="shared" si="184"/>
        <v>Anual</v>
      </c>
      <c r="AM531" s="4" t="s">
        <v>6435</v>
      </c>
      <c r="AN531" s="4" t="str">
        <f t="shared" si="185"/>
        <v>Secretaria del Medio Ambiente.  Instituciones Educativas. comunidad organizada</v>
      </c>
      <c r="AO531" s="4" t="s">
        <v>6435</v>
      </c>
      <c r="AP531" s="4" t="str">
        <f t="shared" si="186"/>
        <v>Primaria</v>
      </c>
      <c r="AQ531" s="4" t="s">
        <v>6435</v>
      </c>
      <c r="AR531" s="4" t="str">
        <f t="shared" si="187"/>
        <v>Fichas de campo. actas. registro fotografico</v>
      </c>
      <c r="AS531" s="4" t="s">
        <v>6435</v>
      </c>
      <c r="AT531" s="4">
        <f t="shared" si="188"/>
        <v>2019</v>
      </c>
      <c r="AU531" s="4" t="s">
        <v>6435</v>
      </c>
      <c r="AV531" s="4">
        <f t="shared" si="189"/>
        <v>0</v>
      </c>
      <c r="AW531" s="4" t="s">
        <v>6435</v>
      </c>
      <c r="AX531" s="4" t="str">
        <f t="shared" si="190"/>
        <v>Unidad de Educación y buenas practicas Ambientales.</v>
      </c>
      <c r="AY531" s="4" t="s">
        <v>6435</v>
      </c>
      <c r="AZ531" s="4" t="str">
        <f t="shared" si="191"/>
        <v>Unidad de Educación y buenas practicas Ambientales.</v>
      </c>
      <c r="BA531" s="4" t="s">
        <v>6435</v>
      </c>
      <c r="BB531" s="4" t="str">
        <f t="shared" si="192"/>
        <v>Archivos de texto (word. TXT. PDF)</v>
      </c>
      <c r="BC531" s="4" t="s">
        <v>6435</v>
      </c>
      <c r="BD531" s="4" t="str">
        <f t="shared" si="193"/>
        <v>Registros administrativos</v>
      </c>
      <c r="BE531" s="4" t="s">
        <v>6435</v>
      </c>
      <c r="BF531" s="4" t="str">
        <f t="shared" si="194"/>
        <v xml:space="preserve">Para el presente cuatrienio se tiene la meta de llegar a 500 operando correctamente. debido a que  las 337 ecohuertas del cuatrienio pasado requieren una inversición de recursos humanos. logísticos y económicos para su continuidad en el presente cuatrienio. igualmente se implementaran 163 nuevas ecohuertas con procesos de capacitación y sensibilización en buenas práctivas ambientales y manejo de residuos orgánicos.  </v>
      </c>
      <c r="BG531" s="4" t="s">
        <v>6437</v>
      </c>
      <c r="BH531" s="4" t="str">
        <f t="shared" si="195"/>
        <v>("4.3.3.5","Ecohuertas implementadas, con acompañamiento y seguimiento","Ecohuertas mantenidas. adecuadas y nuevas ecohuertas implementadas con procesos de capacitación en buenas prácticas ambientales en comunidades e Instituciones Educativas de la Ciudad.   ","Cuantifiacar el número de ecohuertas objeto de apoyo en su implementación y sostenimiento por parte de la Secretaría de Medio Ambiente","Según el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Establecer los lineamientos que orienten la gestión de la educación ambiental mediante acciones conjuntas y coordinadas con los diversos actores que tengan responsabilidades y competencias en la educación y la cultura ambiental. 
","V1","V1: Número de ecohuertas implementadas. con acompañamiento y seguimiento
","Creciente","Anual","Secretaria del Medio Ambiente.  Instituciones Educativas. comunidad organizada","Primaria","Fichas de campo. actas. registro fotografico</v>
      </c>
      <c r="BI531" s="4" t="str">
        <f t="shared" si="196"/>
        <v>","2019","0","Unidad de Educación y buenas practicas Ambientales.","Unidad de Educación y buenas practicas Ambientales.","Archivos de texto (word. TXT. PDF)","Registros administrativos","Para el presente cuatrienio se tiene la meta de llegar a 500 operando correctamente. debido a que  las 337 ecohuertas del cuatrienio pasado requieren una inversición de recursos humanos. logísticos y económicos para su continuidad en el presente cuatrienio. igualmente se implementaran 163 nuevas ecohuertas con procesos de capacitación y sensibilización en buenas práctivas ambientales y manejo de residuos orgánicos.  ),</v>
      </c>
      <c r="BJ531" s="4" t="str">
        <f t="shared" si="197"/>
        <v>("4.3.3.5","Ecohuertas implementadas, con acompañamiento y seguimiento","Ecohuertas mantenidas. adecuadas y nuevas ecohuertas implementadas con procesos de capacitación en buenas prácticas ambientales en comunidades e Instituciones Educativas de la Ciudad.   ","Cuantifiacar el número de ecohuertas objeto de apoyo en su implementación y sostenimiento por parte de la Secretaría de Medio Ambiente","Según el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Según el mismo Decreto. la Subsecretaría de Gestión Ambiental debe:
• Establecer los lineamientos que orienten la gestión de la educación ambiental mediante acciones conjuntas y coordinadas con los diversos actores que tengan responsabilidades y competencias en la educación y la cultura ambiental. 
","V1","V1: Número de ecohuertas implementadas. con acompañamiento y seguimiento
","Creciente","Anual","Secretaria del Medio Ambiente.  Instituciones Educativas. comunidad organizada","Primaria","Fichas de campo. actas. registro fotografico","2019","0","Unidad de Educación y buenas practicas Ambientales.","Unidad de Educación y buenas practicas Ambientales.","Archivos de texto (word. TXT. PDF)","Registros administrativos","Para el presente cuatrienio se tiene la meta de llegar a 500 operando correctamente. debido a que  las 337 ecohuertas del cuatrienio pasado requieren una inversición de recursos humanos. logísticos y económicos para su continuidad en el presente cuatrienio. igualmente se implementaran 163 nuevas ecohuertas con procesos de capacitación y sensibilización en buenas práctivas ambientales y manejo de residuos orgánicos.  ),</v>
      </c>
    </row>
    <row r="532" spans="1:62" x14ac:dyDescent="0.2">
      <c r="A532" s="5" t="s">
        <v>530</v>
      </c>
      <c r="B532" s="6" t="s">
        <v>6142</v>
      </c>
      <c r="C532" s="15" t="s">
        <v>3865</v>
      </c>
      <c r="D532" s="15" t="s">
        <v>3866</v>
      </c>
      <c r="E532" s="15" t="s">
        <v>3776</v>
      </c>
      <c r="F532" s="15" t="s">
        <v>817</v>
      </c>
      <c r="G532" s="15" t="s">
        <v>3867</v>
      </c>
      <c r="H532" s="15" t="s">
        <v>819</v>
      </c>
      <c r="I532" s="15" t="s">
        <v>856</v>
      </c>
      <c r="J532" s="15" t="s">
        <v>3643</v>
      </c>
      <c r="K532" s="15" t="s">
        <v>822</v>
      </c>
      <c r="L532" s="15" t="s">
        <v>897</v>
      </c>
      <c r="M532" s="15">
        <v>2019</v>
      </c>
      <c r="N532" s="15"/>
      <c r="O532" s="15" t="s">
        <v>3744</v>
      </c>
      <c r="P532" s="15" t="s">
        <v>3744</v>
      </c>
      <c r="Q532" s="15" t="s">
        <v>3745</v>
      </c>
      <c r="R532" s="15" t="s">
        <v>3779</v>
      </c>
      <c r="S532" s="15"/>
      <c r="U532" s="10" t="s">
        <v>6434</v>
      </c>
      <c r="V532" s="4" t="str">
        <f t="shared" si="176"/>
        <v>4.3.3.6</v>
      </c>
      <c r="W532" s="122" t="s">
        <v>6435</v>
      </c>
      <c r="X532" s="4" t="str">
        <f t="shared" si="177"/>
        <v>Campañas de comunicación y divulgación de buenas prácticas ambientales implementadas</v>
      </c>
      <c r="Y532" s="4" t="s">
        <v>6435</v>
      </c>
      <c r="Z532" s="4" t="str">
        <f t="shared" si="178"/>
        <v>Cuenta el número de campañas de comunicación y divulgación de buenas prácticas ambientales implementadas por el municipio de Medellín</v>
      </c>
      <c r="AA532" s="4" t="s">
        <v>6435</v>
      </c>
      <c r="AB532" s="4" t="str">
        <f t="shared" si="179"/>
        <v>Cuantificar el número de campañas de comunicación y divulgación de buenas prácticas ambientales implementadas por el municipio de Medellín</v>
      </c>
      <c r="AC532" s="4" t="s">
        <v>6435</v>
      </c>
      <c r="AD532" s="4" t="str">
        <f t="shared" si="180"/>
        <v xml:space="preserve">•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
      </c>
      <c r="AE532" s="4" t="s">
        <v>6435</v>
      </c>
      <c r="AF532" s="4" t="str">
        <f t="shared" si="181"/>
        <v>V1</v>
      </c>
      <c r="AG532" s="4" t="s">
        <v>6435</v>
      </c>
      <c r="AH532" s="4" t="str">
        <f t="shared" si="182"/>
        <v>V1:  Número de Campañas  de comunicación y divulgación de buenas prácticas ambientales implementadas</v>
      </c>
      <c r="AI532" s="4" t="s">
        <v>6435</v>
      </c>
      <c r="AJ532" s="4" t="str">
        <f t="shared" si="183"/>
        <v>Creciente</v>
      </c>
      <c r="AK532" s="4" t="s">
        <v>6435</v>
      </c>
      <c r="AL532" s="4" t="str">
        <f t="shared" si="184"/>
        <v>Anual</v>
      </c>
      <c r="AM532" s="4" t="s">
        <v>6435</v>
      </c>
      <c r="AN532" s="4" t="str">
        <f t="shared" si="185"/>
        <v>Secretaría de Medio Ambiente</v>
      </c>
      <c r="AO532" s="4" t="s">
        <v>6435</v>
      </c>
      <c r="AP532" s="4" t="str">
        <f t="shared" si="186"/>
        <v>Primaria</v>
      </c>
      <c r="AQ532" s="4" t="s">
        <v>6435</v>
      </c>
      <c r="AR532" s="4" t="str">
        <f t="shared" si="187"/>
        <v>Registros administrativos</v>
      </c>
      <c r="AS532" s="4" t="s">
        <v>6435</v>
      </c>
      <c r="AT532" s="4">
        <f t="shared" si="188"/>
        <v>2019</v>
      </c>
      <c r="AU532" s="4" t="s">
        <v>6435</v>
      </c>
      <c r="AV532" s="4">
        <f t="shared" si="189"/>
        <v>0</v>
      </c>
      <c r="AW532" s="4" t="s">
        <v>6435</v>
      </c>
      <c r="AX532" s="4" t="str">
        <f t="shared" si="190"/>
        <v xml:space="preserve">Unidad de Educación y Buenas Prácticas Ambientales </v>
      </c>
      <c r="AY532" s="4" t="s">
        <v>6435</v>
      </c>
      <c r="AZ532" s="4" t="str">
        <f t="shared" si="191"/>
        <v xml:space="preserve">Unidad de Educación y Buenas Prácticas Ambientales </v>
      </c>
      <c r="BA532" s="4" t="s">
        <v>6435</v>
      </c>
      <c r="BB532" s="4" t="str">
        <f t="shared" si="192"/>
        <v>Archivos de texto. (word. TXT. PDF) hojas de cálculo.  (excel) registros físicos. registros digitalizados</v>
      </c>
      <c r="BC532" s="4" t="s">
        <v>6435</v>
      </c>
      <c r="BD532" s="4" t="str">
        <f t="shared" si="193"/>
        <v>Reuniones. visitas. entrevistas. actas.</v>
      </c>
      <c r="BE532" s="4" t="s">
        <v>6435</v>
      </c>
      <c r="BF532" s="4">
        <f t="shared" si="194"/>
        <v>0</v>
      </c>
      <c r="BG532" s="4" t="s">
        <v>6437</v>
      </c>
      <c r="BH532" s="4" t="str">
        <f t="shared" si="195"/>
        <v>("4.3.3.6","Campañas de comunicación y divulgación de buenas prácticas ambientales implementadas","Cuenta el número de campañas de comunicación y divulgación de buenas prácticas ambientales implementadas por el municipio de Medellín","Cuantificar el número de campañas de comunicación y divulgación de buenas prácticas ambientales implementadas por el municipio de Medellín","•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","V1","V1:  Número de Campañas  de comunicación y divulgación de buenas prácticas ambientales implementadas","Creciente","Anual","Secretaría de Medio Ambiente","Primaria","Registros administrativos</v>
      </c>
      <c r="BI532" s="4" t="str">
        <f t="shared" si="196"/>
        <v>","2019","0","Unidad de Educación y Buenas Prácticas Ambientales ","Unidad de Educación y Buenas Prácticas Ambientales ","Archivos de texto. (word. TXT. PDF) hojas de cálculo.  (excel) registros físicos. registros digitalizados","Reuniones. visitas. entrevistas. actas.","0),</v>
      </c>
      <c r="BJ532" s="4" t="str">
        <f t="shared" si="197"/>
        <v>("4.3.3.6","Campañas de comunicación y divulgación de buenas prácticas ambientales implementadas","Cuenta el número de campañas de comunicación y divulgación de buenas prácticas ambientales implementadas por el municipio de Medellín","Cuantificar el número de campañas de comunicación y divulgación de buenas prácticas ambientales implementadas por el municipio de Medellín","•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","V1","V1:  Número de Campañas  de comunicación y divulgación de buenas prácticas ambientales implementadas","Creciente","Anual","Secretaría de Medio Ambiente","Primaria","Registros administrativos","2019","0","Unidad de Educación y Buenas Prácticas Ambientales ","Unidad de Educación y Buenas Prácticas Ambientales ","Archivos de texto. (word. TXT. PDF) hojas de cálculo.  (excel) registros físicos. registros digitalizados","Reuniones. visitas. entrevistas. actas.","0),</v>
      </c>
    </row>
    <row r="533" spans="1:62" x14ac:dyDescent="0.2">
      <c r="A533" s="5" t="s">
        <v>531</v>
      </c>
      <c r="B533" s="6" t="s">
        <v>6143</v>
      </c>
      <c r="C533" s="15" t="s">
        <v>3868</v>
      </c>
      <c r="D533" s="15" t="s">
        <v>3869</v>
      </c>
      <c r="E533" s="15" t="s">
        <v>3776</v>
      </c>
      <c r="F533" s="15" t="s">
        <v>817</v>
      </c>
      <c r="G533" s="15" t="s">
        <v>3870</v>
      </c>
      <c r="H533" s="15" t="s">
        <v>819</v>
      </c>
      <c r="I533" s="15" t="s">
        <v>856</v>
      </c>
      <c r="J533" s="15" t="s">
        <v>3643</v>
      </c>
      <c r="K533" s="15" t="s">
        <v>822</v>
      </c>
      <c r="L533" s="15" t="s">
        <v>897</v>
      </c>
      <c r="M533" s="15">
        <v>2019</v>
      </c>
      <c r="N533" s="15"/>
      <c r="O533" s="15" t="s">
        <v>3744</v>
      </c>
      <c r="P533" s="15" t="s">
        <v>3744</v>
      </c>
      <c r="Q533" s="15" t="s">
        <v>3745</v>
      </c>
      <c r="R533" s="15" t="s">
        <v>3779</v>
      </c>
      <c r="S533" s="15"/>
      <c r="U533" s="10" t="s">
        <v>6434</v>
      </c>
      <c r="V533" s="4" t="str">
        <f t="shared" si="176"/>
        <v>4.3.3.7</v>
      </c>
      <c r="W533" s="122" t="s">
        <v>6435</v>
      </c>
      <c r="X533" s="4" t="str">
        <f t="shared" si="177"/>
        <v>Empresas acompañadas en buenas prácticas de producción y consumo sostenible</v>
      </c>
      <c r="Y533" s="4" t="s">
        <v>6435</v>
      </c>
      <c r="Z533" s="4" t="str">
        <f t="shared" si="178"/>
        <v>El indicador da cuenta del número de empresas acompañadas en buenas prácticas de producción y consumo sostenible</v>
      </c>
      <c r="AA533" s="4" t="s">
        <v>6435</v>
      </c>
      <c r="AB533" s="4" t="str">
        <f t="shared" si="179"/>
        <v>Monitorear el número de empresas acompañadas en buenas prácticas de producción y consumo sostenible</v>
      </c>
      <c r="AC533" s="4" t="s">
        <v>6435</v>
      </c>
      <c r="AD533" s="4" t="str">
        <f t="shared" si="180"/>
        <v xml:space="preserve">•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
      </c>
      <c r="AE533" s="4" t="s">
        <v>6435</v>
      </c>
      <c r="AF533" s="4" t="str">
        <f t="shared" si="181"/>
        <v>V1</v>
      </c>
      <c r="AG533" s="4" t="s">
        <v>6435</v>
      </c>
      <c r="AH533" s="4" t="str">
        <f t="shared" si="182"/>
        <v>V1:  Empresas acompañadas en buenas prácticas de producción y consumo sostenible</v>
      </c>
      <c r="AI533" s="4" t="s">
        <v>6435</v>
      </c>
      <c r="AJ533" s="4" t="str">
        <f t="shared" si="183"/>
        <v>Creciente</v>
      </c>
      <c r="AK533" s="4" t="s">
        <v>6435</v>
      </c>
      <c r="AL533" s="4" t="str">
        <f t="shared" si="184"/>
        <v>Anual</v>
      </c>
      <c r="AM533" s="4" t="s">
        <v>6435</v>
      </c>
      <c r="AN533" s="4" t="str">
        <f t="shared" si="185"/>
        <v>Secretaría de Medio Ambiente</v>
      </c>
      <c r="AO533" s="4" t="s">
        <v>6435</v>
      </c>
      <c r="AP533" s="4" t="str">
        <f t="shared" si="186"/>
        <v>Primaria</v>
      </c>
      <c r="AQ533" s="4" t="s">
        <v>6435</v>
      </c>
      <c r="AR533" s="4" t="str">
        <f t="shared" si="187"/>
        <v>Registros administrativos</v>
      </c>
      <c r="AS533" s="4" t="s">
        <v>6435</v>
      </c>
      <c r="AT533" s="4">
        <f t="shared" si="188"/>
        <v>2019</v>
      </c>
      <c r="AU533" s="4" t="s">
        <v>6435</v>
      </c>
      <c r="AV533" s="4">
        <f t="shared" si="189"/>
        <v>0</v>
      </c>
      <c r="AW533" s="4" t="s">
        <v>6435</v>
      </c>
      <c r="AX533" s="4" t="str">
        <f t="shared" si="190"/>
        <v xml:space="preserve">Unidad de Educación y Buenas Prácticas Ambientales </v>
      </c>
      <c r="AY533" s="4" t="s">
        <v>6435</v>
      </c>
      <c r="AZ533" s="4" t="str">
        <f t="shared" si="191"/>
        <v xml:space="preserve">Unidad de Educación y Buenas Prácticas Ambientales </v>
      </c>
      <c r="BA533" s="4" t="s">
        <v>6435</v>
      </c>
      <c r="BB533" s="4" t="str">
        <f t="shared" si="192"/>
        <v>Archivos de texto. (word. TXT. PDF) hojas de cálculo.  (excel) registros físicos. registros digitalizados</v>
      </c>
      <c r="BC533" s="4" t="s">
        <v>6435</v>
      </c>
      <c r="BD533" s="4" t="str">
        <f t="shared" si="193"/>
        <v>Reuniones. visitas. entrevistas. actas.</v>
      </c>
      <c r="BE533" s="4" t="s">
        <v>6435</v>
      </c>
      <c r="BF533" s="4">
        <f t="shared" si="194"/>
        <v>0</v>
      </c>
      <c r="BG533" s="4" t="s">
        <v>6437</v>
      </c>
      <c r="BH533" s="4" t="str">
        <f t="shared" si="195"/>
        <v>("4.3.3.7","Empresas acompañadas en buenas prácticas de producción y consumo sostenible","El indicador da cuenta del número de empresas acompañadas en buenas prácticas de producción y consumo sostenible","Monitorear el número de empresas acompañadas en buenas prácticas de producción y consumo sostenible","•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","V1","V1:  Empresas acompañadas en buenas prácticas de producción y consumo sostenible","Creciente","Anual","Secretaría de Medio Ambiente","Primaria","Registros administrativos</v>
      </c>
      <c r="BI533" s="4" t="str">
        <f t="shared" si="196"/>
        <v>","2019","0","Unidad de Educación y Buenas Prácticas Ambientales ","Unidad de Educación y Buenas Prácticas Ambientales ","Archivos de texto. (word. TXT. PDF) hojas de cálculo.  (excel) registros físicos. registros digitalizados","Reuniones. visitas. entrevistas. actas.","0),</v>
      </c>
      <c r="BJ533" s="4" t="str">
        <f t="shared" si="197"/>
        <v>("4.3.3.7","Empresas acompañadas en buenas prácticas de producción y consumo sostenible","El indicador da cuenta del número de empresas acompañadas en buenas prácticas de producción y consumo sostenible","Monitorear el número de empresas acompañadas en buenas prácticas de producción y consumo sostenible","•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","V1","V1:  Empresas acompañadas en buenas prácticas de producción y consumo sostenible","Creciente","Anual","Secretaría de Medio Ambiente","Primaria","Registros administrativos","2019","0","Unidad de Educación y Buenas Prácticas Ambientales ","Unidad de Educación y Buenas Prácticas Ambientales ","Archivos de texto. (word. TXT. PDF) hojas de cálculo.  (excel) registros físicos. registros digitalizados","Reuniones. visitas. entrevistas. actas.","0),</v>
      </c>
    </row>
    <row r="534" spans="1:62" x14ac:dyDescent="0.2">
      <c r="A534" s="5" t="s">
        <v>532</v>
      </c>
      <c r="B534" s="6" t="s">
        <v>6144</v>
      </c>
      <c r="C534" s="15" t="s">
        <v>3871</v>
      </c>
      <c r="D534" s="15" t="s">
        <v>3872</v>
      </c>
      <c r="E534" s="15"/>
      <c r="F534" s="15" t="s">
        <v>3873</v>
      </c>
      <c r="G534" s="15" t="s">
        <v>3874</v>
      </c>
      <c r="H534" s="15" t="s">
        <v>819</v>
      </c>
      <c r="I534" s="15" t="s">
        <v>856</v>
      </c>
      <c r="J534" s="15" t="s">
        <v>3875</v>
      </c>
      <c r="K534" s="15" t="s">
        <v>822</v>
      </c>
      <c r="L534" s="15" t="s">
        <v>897</v>
      </c>
      <c r="M534" s="15">
        <v>2019</v>
      </c>
      <c r="N534" s="15"/>
      <c r="O534" s="15" t="s">
        <v>3744</v>
      </c>
      <c r="P534" s="15" t="s">
        <v>3744</v>
      </c>
      <c r="Q534" s="15" t="s">
        <v>3745</v>
      </c>
      <c r="R534" s="15" t="s">
        <v>3779</v>
      </c>
      <c r="S534" s="15" t="s">
        <v>3876</v>
      </c>
      <c r="U534" s="10" t="s">
        <v>6434</v>
      </c>
      <c r="V534" s="4" t="str">
        <f t="shared" si="176"/>
        <v>4.3.3.8</v>
      </c>
      <c r="W534" s="122" t="s">
        <v>6435</v>
      </c>
      <c r="X534" s="4" t="str">
        <f t="shared" si="177"/>
        <v>Modelo de gestión integral del ruido en el municipio de Medellín diseñado</v>
      </c>
      <c r="Y534" s="4" t="s">
        <v>6435</v>
      </c>
      <c r="Z534" s="4" t="str">
        <f t="shared" si="178"/>
        <v>El indicador mide el avance en el diseño de un Modelo de gestión integral del ruido en el municipio de Medellín</v>
      </c>
      <c r="AA534" s="4" t="s">
        <v>6435</v>
      </c>
      <c r="AB534" s="4" t="str">
        <f t="shared" si="179"/>
        <v>Medir el avance en el diseño de un Modelo de gestión integral del ruido en el municipio de Medellín</v>
      </c>
      <c r="AC534" s="4" t="s">
        <v>6435</v>
      </c>
      <c r="AD534" s="4">
        <f t="shared" si="180"/>
        <v>0</v>
      </c>
      <c r="AE534" s="4" t="s">
        <v>6435</v>
      </c>
      <c r="AF534" s="4" t="str">
        <f t="shared" si="181"/>
        <v>V1 = (V2/V3)*100</v>
      </c>
      <c r="AG534" s="4" t="s">
        <v>6435</v>
      </c>
      <c r="AH534" s="4" t="str">
        <f t="shared" si="182"/>
        <v xml:space="preserve">V1: Porcentaje de avance en diseño de Modelo de gestión integral del ruido en el municipio de Medellín
V2: Etapas del diseño de Modelo de gestión integral del ruido en el municipio de Medellín ejecutadas
V3: Total de Etapas del diseño de Modelo de gestión integral del ruido en el municipio de Medellín
</v>
      </c>
      <c r="AI534" s="4" t="s">
        <v>6435</v>
      </c>
      <c r="AJ534" s="4" t="str">
        <f t="shared" si="183"/>
        <v>Creciente</v>
      </c>
      <c r="AK534" s="4" t="s">
        <v>6435</v>
      </c>
      <c r="AL534" s="4" t="str">
        <f t="shared" si="184"/>
        <v>Anual</v>
      </c>
      <c r="AM534" s="4" t="s">
        <v>6435</v>
      </c>
      <c r="AN534" s="4" t="str">
        <f t="shared" si="185"/>
        <v>Secretaría de Medio Ambiente; Secretaría de Salud</v>
      </c>
      <c r="AO534" s="4" t="s">
        <v>6435</v>
      </c>
      <c r="AP534" s="4" t="str">
        <f t="shared" si="186"/>
        <v>Primaria</v>
      </c>
      <c r="AQ534" s="4" t="s">
        <v>6435</v>
      </c>
      <c r="AR534" s="4" t="str">
        <f t="shared" si="187"/>
        <v>Registros administrativos</v>
      </c>
      <c r="AS534" s="4" t="s">
        <v>6435</v>
      </c>
      <c r="AT534" s="4">
        <f t="shared" si="188"/>
        <v>2019</v>
      </c>
      <c r="AU534" s="4" t="s">
        <v>6435</v>
      </c>
      <c r="AV534" s="4">
        <f t="shared" si="189"/>
        <v>0</v>
      </c>
      <c r="AW534" s="4" t="s">
        <v>6435</v>
      </c>
      <c r="AX534" s="4" t="str">
        <f t="shared" si="190"/>
        <v xml:space="preserve">Unidad de Educación y Buenas Prácticas Ambientales </v>
      </c>
      <c r="AY534" s="4" t="s">
        <v>6435</v>
      </c>
      <c r="AZ534" s="4" t="str">
        <f t="shared" si="191"/>
        <v xml:space="preserve">Unidad de Educación y Buenas Prácticas Ambientales </v>
      </c>
      <c r="BA534" s="4" t="s">
        <v>6435</v>
      </c>
      <c r="BB534" s="4" t="str">
        <f t="shared" si="192"/>
        <v>Archivos de texto. (word. TXT. PDF) hojas de cálculo.  (excel) registros físicos. registros digitalizados</v>
      </c>
      <c r="BC534" s="4" t="s">
        <v>6435</v>
      </c>
      <c r="BD534" s="4" t="str">
        <f t="shared" si="193"/>
        <v>Reuniones. visitas. entrevistas. actas.</v>
      </c>
      <c r="BE534" s="4" t="s">
        <v>6435</v>
      </c>
      <c r="BF534" s="4" t="str">
        <f t="shared" si="194"/>
        <v>Se definirá el número de etapas necesarias para diseñar el modelo de gestión a través de ejericio de planificación interna. Se opta por no usar coeficiende de ponderación para las etapas y dar igual valoración a cada una de ellas.</v>
      </c>
      <c r="BG534" s="4" t="s">
        <v>6437</v>
      </c>
      <c r="BH534" s="4" t="str">
        <f t="shared" si="195"/>
        <v>("4.3.3.8","Modelo de gestión integral del ruido en el municipio de Medellín diseñado","El indicador mide el avance en el diseño de un Modelo de gestión integral del ruido en el municipio de Medellín","Medir el avance en el diseño de un Modelo de gestión integral del ruido en el municipio de Medellín","0","V1 = (V2/V3)*100","V1: Porcentaje de avance en diseño de Modelo de gestión integral del ruido en el municipio de Medellín
V2: Etapas del diseño de Modelo de gestión integral del ruido en el municipio de Medellín ejecutadas
V3: Total de Etapas del diseño de Modelo de gestión integral del ruido en el municipio de Medellín
","Creciente","Anual","Secretaría de Medio Ambiente; Secretaría de Salud","Primaria","Registros administrativos</v>
      </c>
      <c r="BI534" s="4" t="str">
        <f t="shared" si="196"/>
        <v>","2019","0","Unidad de Educación y Buenas Prácticas Ambientales ","Unidad de Educación y Buenas Prácticas Ambientales ","Archivos de texto. (word. TXT. PDF) hojas de cálculo.  (excel) registros físicos. registros digitalizados","Reuniones. visitas. entrevistas. actas.","Se definirá el número de etapas necesarias para diseñar el modelo de gestión a través de ejericio de planificación interna. Se opta por no usar coeficiende de ponderación para las etapas y dar igual valoración a cada una de ellas.),</v>
      </c>
      <c r="BJ534" s="4" t="str">
        <f t="shared" si="197"/>
        <v>("4.3.3.8","Modelo de gestión integral del ruido en el municipio de Medellín diseñado","El indicador mide el avance en el diseño de un Modelo de gestión integral del ruido en el municipio de Medellín","Medir el avance en el diseño de un Modelo de gestión integral del ruido en el municipio de Medellín","0","V1 = (V2/V3)*100","V1: Porcentaje de avance en diseño de Modelo de gestión integral del ruido en el municipio de Medellín
V2: Etapas del diseño de Modelo de gestión integral del ruido en el municipio de Medellín ejecutadas
V3: Total de Etapas del diseño de Modelo de gestión integral del ruido en el municipio de Medellín
","Creciente","Anual","Secretaría de Medio Ambiente; Secretaría de Salud","Primaria","Registros administrativos","2019","0","Unidad de Educación y Buenas Prácticas Ambientales ","Unidad de Educación y Buenas Prácticas Ambientales ","Archivos de texto. (word. TXT. PDF) hojas de cálculo.  (excel) registros físicos. registros digitalizados","Reuniones. visitas. entrevistas. actas.","Se definirá el número de etapas necesarias para diseñar el modelo de gestión a través de ejericio de planificación interna. Se opta por no usar coeficiende de ponderación para las etapas y dar igual valoración a cada una de ellas.),</v>
      </c>
    </row>
    <row r="535" spans="1:62" x14ac:dyDescent="0.2">
      <c r="A535" s="5" t="s">
        <v>533</v>
      </c>
      <c r="B535" s="6" t="s">
        <v>6145</v>
      </c>
      <c r="C535" s="14" t="s">
        <v>3877</v>
      </c>
      <c r="D535" s="14" t="s">
        <v>3878</v>
      </c>
      <c r="E535" s="14" t="s">
        <v>3879</v>
      </c>
      <c r="F535" s="14" t="s">
        <v>817</v>
      </c>
      <c r="G535" s="14" t="s">
        <v>3880</v>
      </c>
      <c r="H535" s="14" t="s">
        <v>819</v>
      </c>
      <c r="I535" s="14" t="s">
        <v>856</v>
      </c>
      <c r="J535" s="14" t="s">
        <v>3881</v>
      </c>
      <c r="K535" s="14" t="s">
        <v>822</v>
      </c>
      <c r="L535" s="14" t="s">
        <v>897</v>
      </c>
      <c r="M535" s="14">
        <v>2019</v>
      </c>
      <c r="N535" s="14"/>
      <c r="O535" s="14" t="s">
        <v>3744</v>
      </c>
      <c r="P535" s="14" t="s">
        <v>3744</v>
      </c>
      <c r="Q535" s="14" t="s">
        <v>3745</v>
      </c>
      <c r="R535" s="14" t="s">
        <v>3779</v>
      </c>
      <c r="S535" s="14" t="s">
        <v>3882</v>
      </c>
      <c r="U535" s="10" t="s">
        <v>6434</v>
      </c>
      <c r="V535" s="4" t="str">
        <f t="shared" si="176"/>
        <v>4.3.3.9</v>
      </c>
      <c r="W535" s="122" t="s">
        <v>6435</v>
      </c>
      <c r="X535" s="4" t="str">
        <f t="shared" si="177"/>
        <v>Acciones de implementación del PIGECA a nivel municipal desarrolladas</v>
      </c>
      <c r="Y535" s="4" t="s">
        <v>6435</v>
      </c>
      <c r="Z535" s="4" t="str">
        <f t="shared" si="178"/>
        <v xml:space="preserve">El indicador mide el número de acciones desarrolladas por el municipio de medellín para la implementación del Plan Integral de Gestión de la Calidad del Aire - PIGECA a nivel municipal </v>
      </c>
      <c r="AA535" s="4" t="s">
        <v>6435</v>
      </c>
      <c r="AB535" s="4" t="str">
        <f t="shared" si="179"/>
        <v xml:space="preserve">Cuantificar  el número de acciones desarrolladas por el municipio de medellín para la implementación del PIGECA a nivel municipal </v>
      </c>
      <c r="AC535" s="4" t="s">
        <v>6435</v>
      </c>
      <c r="AD535" s="4" t="str">
        <f t="shared" si="180"/>
        <v>Plan Integral de Gestión de la Calidad del Aire PIGECA</v>
      </c>
      <c r="AE535" s="4" t="s">
        <v>6435</v>
      </c>
      <c r="AF535" s="4" t="str">
        <f t="shared" si="181"/>
        <v>V1</v>
      </c>
      <c r="AG535" s="4" t="s">
        <v>6435</v>
      </c>
      <c r="AH535" s="4" t="str">
        <f t="shared" si="182"/>
        <v>V1:  Número de acciones de implementación del PIGECA a nivel municipal desarrolladas</v>
      </c>
      <c r="AI535" s="4" t="s">
        <v>6435</v>
      </c>
      <c r="AJ535" s="4" t="str">
        <f t="shared" si="183"/>
        <v>Creciente</v>
      </c>
      <c r="AK535" s="4" t="s">
        <v>6435</v>
      </c>
      <c r="AL535" s="4" t="str">
        <f t="shared" si="184"/>
        <v>Anual</v>
      </c>
      <c r="AM535" s="4" t="s">
        <v>6435</v>
      </c>
      <c r="AN535" s="4" t="str">
        <f t="shared" si="185"/>
        <v>Secretaría de Medio Ambiente. Secretaría de Movilidad. Secretaría de Infraestructura física. Secretaria de Salud. el Área Metropolitana del Valle de Aburrá</v>
      </c>
      <c r="AO535" s="4" t="s">
        <v>6435</v>
      </c>
      <c r="AP535" s="4" t="str">
        <f t="shared" si="186"/>
        <v>Primaria</v>
      </c>
      <c r="AQ535" s="4" t="s">
        <v>6435</v>
      </c>
      <c r="AR535" s="4" t="str">
        <f t="shared" si="187"/>
        <v>Registros administrativos</v>
      </c>
      <c r="AS535" s="4" t="s">
        <v>6435</v>
      </c>
      <c r="AT535" s="4">
        <f t="shared" si="188"/>
        <v>2019</v>
      </c>
      <c r="AU535" s="4" t="s">
        <v>6435</v>
      </c>
      <c r="AV535" s="4">
        <f t="shared" si="189"/>
        <v>0</v>
      </c>
      <c r="AW535" s="4" t="s">
        <v>6435</v>
      </c>
      <c r="AX535" s="4" t="str">
        <f t="shared" si="190"/>
        <v xml:space="preserve">Unidad de Educación y Buenas Prácticas Ambientales </v>
      </c>
      <c r="AY535" s="4" t="s">
        <v>6435</v>
      </c>
      <c r="AZ535" s="4" t="str">
        <f t="shared" si="191"/>
        <v xml:space="preserve">Unidad de Educación y Buenas Prácticas Ambientales </v>
      </c>
      <c r="BA535" s="4" t="s">
        <v>6435</v>
      </c>
      <c r="BB535" s="4" t="str">
        <f t="shared" si="192"/>
        <v>Archivos de texto. (word. TXT. PDF) hojas de cálculo.  (excel) registros físicos. registros digitalizados</v>
      </c>
      <c r="BC535" s="4" t="s">
        <v>6435</v>
      </c>
      <c r="BD535" s="4" t="str">
        <f t="shared" si="193"/>
        <v>Reuniones. visitas. entrevistas. actas.</v>
      </c>
      <c r="BE535" s="4" t="s">
        <v>6435</v>
      </c>
      <c r="BF535" s="4" t="str">
        <f t="shared" si="194"/>
        <v>El indicador se alimenta con el reporte de acciones de diferentes dependencias de la administración municipal. en particular de: Secretaría de Infraestructura Física. Secretaría de Movilidad. Secretaría de Medio Ambiente. Departamento Administrativo de Planeación y Secretariá de Salud.</v>
      </c>
      <c r="BG535" s="4" t="s">
        <v>6437</v>
      </c>
      <c r="BH535" s="4" t="str">
        <f t="shared" si="195"/>
        <v>("4.3.3.9","Acciones de implementación del PIGECA a nivel municipal desarrolladas","El indicador mide el número de acciones desarrolladas por el municipio de medellín para la implementación del Plan Integral de Gestión de la Calidad del Aire - PIGECA a nivel municipal ","Cuantificar  el número de acciones desarrolladas por el municipio de medellín para la implementación del PIGECA a nivel municipal ","Plan Integral de Gestión de la Calidad del Aire PIGECA","V1","V1:  Número de acciones de implementación del PIGECA a nivel municipal desarrolladas","Creciente","Anual","Secretaría de Medio Ambiente. Secretaría de Movilidad. Secretaría de Infraestructura física. Secretaria de Salud. el Área Metropolitana del Valle de Aburrá","Primaria","Registros administrativos</v>
      </c>
      <c r="BI535" s="4" t="str">
        <f t="shared" si="196"/>
        <v>","2019","0","Unidad de Educación y Buenas Prácticas Ambientales ","Unidad de Educación y Buenas Prácticas Ambientales ","Archivos de texto. (word. TXT. PDF) hojas de cálculo.  (excel) registros físicos. registros digitalizados","Reuniones. visitas. entrevistas. actas.","El indicador se alimenta con el reporte de acciones de diferentes dependencias de la administración municipal. en particular de: Secretaría de Infraestructura Física. Secretaría de Movilidad. Secretaría de Medio Ambiente. Departamento Administrativo de Planeación y Secretariá de Salud.),</v>
      </c>
      <c r="BJ535" s="4" t="str">
        <f t="shared" si="197"/>
        <v>("4.3.3.9","Acciones de implementación del PIGECA a nivel municipal desarrolladas","El indicador mide el número de acciones desarrolladas por el municipio de medellín para la implementación del Plan Integral de Gestión de la Calidad del Aire - PIGECA a nivel municipal ","Cuantificar  el número de acciones desarrolladas por el municipio de medellín para la implementación del PIGECA a nivel municipal ","Plan Integral de Gestión de la Calidad del Aire PIGECA","V1","V1:  Número de acciones de implementación del PIGECA a nivel municipal desarrolladas","Creciente","Anual","Secretaría de Medio Ambiente. Secretaría de Movilidad. Secretaría de Infraestructura física. Secretaria de Salud. el Área Metropolitana del Valle de Aburrá","Primaria","Registros administrativos","2019","0","Unidad de Educación y Buenas Prácticas Ambientales ","Unidad de Educación y Buenas Prácticas Ambientales ","Archivos de texto. (word. TXT. PDF) hojas de cálculo.  (excel) registros físicos. registros digitalizados","Reuniones. visitas. entrevistas. actas.","El indicador se alimenta con el reporte de acciones de diferentes dependencias de la administración municipal. en particular de: Secretaría de Infraestructura Física. Secretaría de Movilidad. Secretaría de Medio Ambiente. Departamento Administrativo de Planeación y Secretariá de Salud.),</v>
      </c>
    </row>
    <row r="536" spans="1:62" x14ac:dyDescent="0.2">
      <c r="A536" s="5" t="s">
        <v>534</v>
      </c>
      <c r="B536" s="6" t="s">
        <v>6146</v>
      </c>
      <c r="C536" s="14" t="s">
        <v>3883</v>
      </c>
      <c r="D536" s="14" t="s">
        <v>3884</v>
      </c>
      <c r="E536" s="14"/>
      <c r="F536" s="14" t="s">
        <v>817</v>
      </c>
      <c r="G536" s="14" t="s">
        <v>3885</v>
      </c>
      <c r="H536" s="14" t="s">
        <v>819</v>
      </c>
      <c r="I536" s="14" t="s">
        <v>3742</v>
      </c>
      <c r="J536" s="14" t="s">
        <v>3886</v>
      </c>
      <c r="K536" s="14" t="s">
        <v>822</v>
      </c>
      <c r="L536" s="14" t="s">
        <v>897</v>
      </c>
      <c r="M536" s="14">
        <v>2019</v>
      </c>
      <c r="N536" s="14"/>
      <c r="O536" s="14" t="s">
        <v>3744</v>
      </c>
      <c r="P536" s="14" t="s">
        <v>3744</v>
      </c>
      <c r="Q536" s="14" t="s">
        <v>3745</v>
      </c>
      <c r="R536" s="14" t="s">
        <v>3779</v>
      </c>
      <c r="S536" s="14" t="s">
        <v>3887</v>
      </c>
      <c r="U536" s="10" t="s">
        <v>6434</v>
      </c>
      <c r="V536" s="4" t="str">
        <f t="shared" si="176"/>
        <v>4.3.3.10</v>
      </c>
      <c r="W536" s="122" t="s">
        <v>6435</v>
      </c>
      <c r="X536" s="4" t="str">
        <f t="shared" si="177"/>
        <v>Mecanismo de seguimiento y monitoreo a firmantes del Pacto por la Calidad del Aire implementado</v>
      </c>
      <c r="Y536" s="4" t="s">
        <v>6435</v>
      </c>
      <c r="Z536" s="4" t="str">
        <f t="shared" si="178"/>
        <v>El indicador mide  la implementación de un mecanismo para el seguimiento y monitoreo del cumplimeinto de los firmantes del pacto por la calidad del aire</v>
      </c>
      <c r="AA536" s="4" t="s">
        <v>6435</v>
      </c>
      <c r="AB536" s="4" t="str">
        <f t="shared" si="179"/>
        <v>Constatar la implementación de un mecanismo para el seguimiento y monitoreo del cumplimeinto de los firmantes del pacto por la calidad del aire</v>
      </c>
      <c r="AC536" s="4" t="s">
        <v>6435</v>
      </c>
      <c r="AD536" s="4">
        <f t="shared" si="180"/>
        <v>0</v>
      </c>
      <c r="AE536" s="4" t="s">
        <v>6435</v>
      </c>
      <c r="AF536" s="4" t="str">
        <f t="shared" si="181"/>
        <v>V1</v>
      </c>
      <c r="AG536" s="4" t="s">
        <v>6435</v>
      </c>
      <c r="AH536" s="4" t="str">
        <f t="shared" si="182"/>
        <v>V1:  Númerio de mecanismo de seguimiento y monitoreo a firmantes del Pacto por la Calidad del Aire implementados</v>
      </c>
      <c r="AI536" s="4" t="s">
        <v>6435</v>
      </c>
      <c r="AJ536" s="4" t="str">
        <f t="shared" si="183"/>
        <v>Creciente</v>
      </c>
      <c r="AK536" s="4" t="s">
        <v>6435</v>
      </c>
      <c r="AL536" s="4" t="str">
        <f t="shared" si="184"/>
        <v>Cuatrienial</v>
      </c>
      <c r="AM536" s="4" t="s">
        <v>6435</v>
      </c>
      <c r="AN536" s="4" t="str">
        <f t="shared" si="185"/>
        <v>Secretaría de Medio Ambiente. Reportes del Area Metropolitana del Valle de Aburrá</v>
      </c>
      <c r="AO536" s="4" t="s">
        <v>6435</v>
      </c>
      <c r="AP536" s="4" t="str">
        <f t="shared" si="186"/>
        <v>Primaria</v>
      </c>
      <c r="AQ536" s="4" t="s">
        <v>6435</v>
      </c>
      <c r="AR536" s="4" t="str">
        <f t="shared" si="187"/>
        <v>Registros administrativos</v>
      </c>
      <c r="AS536" s="4" t="s">
        <v>6435</v>
      </c>
      <c r="AT536" s="4">
        <f t="shared" si="188"/>
        <v>2019</v>
      </c>
      <c r="AU536" s="4" t="s">
        <v>6435</v>
      </c>
      <c r="AV536" s="4">
        <f t="shared" si="189"/>
        <v>0</v>
      </c>
      <c r="AW536" s="4" t="s">
        <v>6435</v>
      </c>
      <c r="AX536" s="4" t="str">
        <f t="shared" si="190"/>
        <v xml:space="preserve">Unidad de Educación y Buenas Prácticas Ambientales </v>
      </c>
      <c r="AY536" s="4" t="s">
        <v>6435</v>
      </c>
      <c r="AZ536" s="4" t="str">
        <f t="shared" si="191"/>
        <v xml:space="preserve">Unidad de Educación y Buenas Prácticas Ambientales </v>
      </c>
      <c r="BA536" s="4" t="s">
        <v>6435</v>
      </c>
      <c r="BB536" s="4" t="str">
        <f t="shared" si="192"/>
        <v>Archivos de texto. (word. TXT. PDF) hojas de cálculo.  (excel) registros físicos. registros digitalizados</v>
      </c>
      <c r="BC536" s="4" t="s">
        <v>6435</v>
      </c>
      <c r="BD536" s="4" t="str">
        <f t="shared" si="193"/>
        <v>Reuniones. visitas. entrevistas. actas.</v>
      </c>
      <c r="BE536" s="4" t="s">
        <v>6435</v>
      </c>
      <c r="BF536" s="4" t="str">
        <f t="shared" si="194"/>
        <v>El mecanismo mecanismo para el seguimiento y monitoreo permitirá evaluar el cumplimiento de los compromisos adquiridos por los  actores que han firmado el Pacto Por la Calidad del Aire. de acuerdo con los objetvos del PIGECA y el Pacto</v>
      </c>
      <c r="BG536" s="4" t="s">
        <v>6437</v>
      </c>
      <c r="BH536" s="4" t="str">
        <f t="shared" si="195"/>
        <v>("4.3.3.10","Mecanismo de seguimiento y monitoreo a firmantes del Pacto por la Calidad del Aire implementado","El indicador mide  la implementación de un mecanismo para el seguimiento y monitoreo del cumplimeinto de los firmantes del pacto por la calidad del aire","Constatar la implementación de un mecanismo para el seguimiento y monitoreo del cumplimeinto de los firmantes del pacto por la calidad del aire","0","V1","V1:  Númerio de mecanismo de seguimiento y monitoreo a firmantes del Pacto por la Calidad del Aire implementados","Creciente","Cuatrienial","Secretaría de Medio Ambiente. Reportes del Area Metropolitana del Valle de Aburrá","Primaria","Registros administrativos</v>
      </c>
      <c r="BI536" s="4" t="str">
        <f t="shared" si="196"/>
        <v>","2019","0","Unidad de Educación y Buenas Prácticas Ambientales ","Unidad de Educación y Buenas Prácticas Ambientales ","Archivos de texto. (word. TXT. PDF) hojas de cálculo.  (excel) registros físicos. registros digitalizados","Reuniones. visitas. entrevistas. actas.","El mecanismo mecanismo para el seguimiento y monitoreo permitirá evaluar el cumplimiento de los compromisos adquiridos por los  actores que han firmado el Pacto Por la Calidad del Aire. de acuerdo con los objetvos del PIGECA y el Pacto),</v>
      </c>
      <c r="BJ536" s="4" t="str">
        <f t="shared" si="197"/>
        <v>("4.3.3.10","Mecanismo de seguimiento y monitoreo a firmantes del Pacto por la Calidad del Aire implementado","El indicador mide  la implementación de un mecanismo para el seguimiento y monitoreo del cumplimeinto de los firmantes del pacto por la calidad del aire","Constatar la implementación de un mecanismo para el seguimiento y monitoreo del cumplimeinto de los firmantes del pacto por la calidad del aire","0","V1","V1:  Númerio de mecanismo de seguimiento y monitoreo a firmantes del Pacto por la Calidad del Aire implementados","Creciente","Cuatrienial","Secretaría de Medio Ambiente. Reportes del Area Metropolitana del Valle de Aburrá","Primaria","Registros administrativos","2019","0","Unidad de Educación y Buenas Prácticas Ambientales ","Unidad de Educación y Buenas Prácticas Ambientales ","Archivos de texto. (word. TXT. PDF) hojas de cálculo.  (excel) registros físicos. registros digitalizados","Reuniones. visitas. entrevistas. actas.","El mecanismo mecanismo para el seguimiento y monitoreo permitirá evaluar el cumplimiento de los compromisos adquiridos por los  actores que han firmado el Pacto Por la Calidad del Aire. de acuerdo con los objetvos del PIGECA y el Pacto),</v>
      </c>
    </row>
    <row r="537" spans="1:62" x14ac:dyDescent="0.2">
      <c r="A537" s="5" t="s">
        <v>535</v>
      </c>
      <c r="B537" s="6" t="s">
        <v>6147</v>
      </c>
      <c r="C537" s="15" t="s">
        <v>3888</v>
      </c>
      <c r="D537" s="15" t="s">
        <v>3889</v>
      </c>
      <c r="E537" s="15" t="s">
        <v>3776</v>
      </c>
      <c r="F537" s="15" t="s">
        <v>3873</v>
      </c>
      <c r="G537" s="15" t="s">
        <v>3890</v>
      </c>
      <c r="H537" s="15" t="s">
        <v>819</v>
      </c>
      <c r="I537" s="15" t="s">
        <v>856</v>
      </c>
      <c r="J537" s="15" t="s">
        <v>3848</v>
      </c>
      <c r="K537" s="15" t="s">
        <v>822</v>
      </c>
      <c r="L537" s="15" t="s">
        <v>897</v>
      </c>
      <c r="M537" s="15">
        <v>2019</v>
      </c>
      <c r="N537" s="15"/>
      <c r="O537" s="15" t="s">
        <v>3744</v>
      </c>
      <c r="P537" s="15" t="s">
        <v>3744</v>
      </c>
      <c r="Q537" s="15" t="s">
        <v>3745</v>
      </c>
      <c r="R537" s="15" t="s">
        <v>3779</v>
      </c>
      <c r="S537" s="15" t="s">
        <v>3891</v>
      </c>
      <c r="U537" s="10" t="s">
        <v>6434</v>
      </c>
      <c r="V537" s="4" t="str">
        <f t="shared" si="176"/>
        <v>4.3.3.11</v>
      </c>
      <c r="W537" s="122" t="s">
        <v>6435</v>
      </c>
      <c r="X537" s="4" t="str">
        <f t="shared" si="177"/>
        <v>Política Pública de Educación Ambiental actualizada</v>
      </c>
      <c r="Y537" s="4" t="s">
        <v>6435</v>
      </c>
      <c r="Z537" s="4" t="str">
        <f t="shared" si="178"/>
        <v xml:space="preserve">El indicador cuantifica el avance en el proceso de actualización de la Política Pública de Educación Ambiental </v>
      </c>
      <c r="AA537" s="4" t="s">
        <v>6435</v>
      </c>
      <c r="AB537" s="4" t="str">
        <f t="shared" si="179"/>
        <v xml:space="preserve">Evaluar el avance en el proceso de actualización de la Política Pública de Educación Ambiental </v>
      </c>
      <c r="AC537" s="4" t="s">
        <v>6435</v>
      </c>
      <c r="AD537" s="4" t="str">
        <f t="shared" si="180"/>
        <v xml:space="preserve">•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
      </c>
      <c r="AE537" s="4" t="s">
        <v>6435</v>
      </c>
      <c r="AF537" s="4" t="str">
        <f t="shared" si="181"/>
        <v>V1 = (V2/V3)*100</v>
      </c>
      <c r="AG537" s="4" t="s">
        <v>6435</v>
      </c>
      <c r="AH537" s="4" t="str">
        <f t="shared" si="182"/>
        <v xml:space="preserve">V1: Porcentaje de avance en el proceso de actualización de la Política Pública de Educación Ambiental 
V2: Etapas de avance del proceso de actualización de la Política Pública de Educación Ambiental ejecutadas.
V3: Etapas del proceso de actualización de la Política Pública de Educación Ambiental
</v>
      </c>
      <c r="AI537" s="4" t="s">
        <v>6435</v>
      </c>
      <c r="AJ537" s="4" t="str">
        <f t="shared" si="183"/>
        <v>Creciente</v>
      </c>
      <c r="AK537" s="4" t="s">
        <v>6435</v>
      </c>
      <c r="AL537" s="4" t="str">
        <f t="shared" si="184"/>
        <v>Anual</v>
      </c>
      <c r="AM537" s="4" t="s">
        <v>6435</v>
      </c>
      <c r="AN537" s="4" t="str">
        <f t="shared" si="185"/>
        <v>Resultados de los proyectos o acciones ejecutadas en la Unidad de Educación y Buenas Prácticas Ambientales de la Secretaría de Medio Ambiente</v>
      </c>
      <c r="AO537" s="4" t="s">
        <v>6435</v>
      </c>
      <c r="AP537" s="4" t="str">
        <f t="shared" si="186"/>
        <v>Primaria</v>
      </c>
      <c r="AQ537" s="4" t="s">
        <v>6435</v>
      </c>
      <c r="AR537" s="4" t="str">
        <f t="shared" si="187"/>
        <v>Registros administrativos</v>
      </c>
      <c r="AS537" s="4" t="s">
        <v>6435</v>
      </c>
      <c r="AT537" s="4">
        <f t="shared" si="188"/>
        <v>2019</v>
      </c>
      <c r="AU537" s="4" t="s">
        <v>6435</v>
      </c>
      <c r="AV537" s="4">
        <f t="shared" si="189"/>
        <v>0</v>
      </c>
      <c r="AW537" s="4" t="s">
        <v>6435</v>
      </c>
      <c r="AX537" s="4" t="str">
        <f t="shared" si="190"/>
        <v xml:space="preserve">Unidad de Educación y Buenas Prácticas Ambientales </v>
      </c>
      <c r="AY537" s="4" t="s">
        <v>6435</v>
      </c>
      <c r="AZ537" s="4" t="str">
        <f t="shared" si="191"/>
        <v xml:space="preserve">Unidad de Educación y Buenas Prácticas Ambientales </v>
      </c>
      <c r="BA537" s="4" t="s">
        <v>6435</v>
      </c>
      <c r="BB537" s="4" t="str">
        <f t="shared" si="192"/>
        <v>Archivos de texto. (word. TXT. PDF) hojas de cálculo.  (excel) registros físicos. registros digitalizados</v>
      </c>
      <c r="BC537" s="4" t="s">
        <v>6435</v>
      </c>
      <c r="BD537" s="4" t="str">
        <f t="shared" si="193"/>
        <v>Reuniones. visitas. entrevistas. actas.</v>
      </c>
      <c r="BE537" s="4" t="s">
        <v>6435</v>
      </c>
      <c r="BF537" s="4" t="str">
        <f t="shared" si="194"/>
        <v>Se definirá el número de etapas necesarias para avanzar en la actualización de la Política Pública mediante ejericio de planificación interna. Se opta por no usar coeficiende de ponderación para las etapas y dar igual valoración a cada una de ellas.</v>
      </c>
      <c r="BG537" s="4" t="s">
        <v>6437</v>
      </c>
      <c r="BH537" s="4" t="str">
        <f t="shared" si="195"/>
        <v>("4.3.3.11","Política Pública de Educación Ambiental actualizada","El indicador cuantifica el avance en el proceso de actualización de la Política Pública de Educación Ambiental ","Evaluar el avance en el proceso de actualización de la Política Pública de Educación Ambiental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","V1 = (V2/V3)*100","V1: Porcentaje de avance en el proceso de actualización de la Política Pública de Educación Ambiental 
V2: Etapas de avance del proceso de actualización de la Política Pública de Educación Ambiental ejecutadas.
V3: Etapas del proceso de actualización de la Política Pública de Educación Ambiental
","Creciente","Anual","Resultados de los proyectos o acciones ejecutadas en la Unidad de Educación y Buenas Prácticas Ambientales de la Secretaría de Medio Ambiente","Primaria","Registros administrativos</v>
      </c>
      <c r="BI537" s="4" t="str">
        <f t="shared" si="196"/>
        <v>","2019","0","Unidad de Educación y Buenas Prácticas Ambientales ","Unidad de Educación y Buenas Prácticas Ambientales ","Archivos de texto. (word. TXT. PDF) hojas de cálculo.  (excel) registros físicos. registros digitalizados","Reuniones. visitas. entrevistas. actas.","Se definirá el número de etapas necesarias para avanzar en la actualización de la Política Pública mediante ejericio de planificación interna. Se opta por no usar coeficiende de ponderación para las etapas y dar igual valoración a cada una de ellas.),</v>
      </c>
      <c r="BJ537" s="4" t="str">
        <f t="shared" si="197"/>
        <v>("4.3.3.11","Política Pública de Educación Ambiental actualizada","El indicador cuantifica el avance en el proceso de actualización de la Política Pública de Educación Ambiental ","Evaluar el avance en el proceso de actualización de la Política Pública de Educación Ambiental ","• Decreto Art. 301 del Decreto 883 de 2015. la Secretaría de Medio Ambiente tiene la función de definir y concertar los planes. programas y proyectos de formación y educación para mejorar la gestión ambiental y el uso responsable de recursos naturales renovables y fomentar una cultura de respeto por el patrimonio natural.
Política Nacional de Educación Ambiental
Acuerdo 03 de 2009. Creación de las Mesas Ambientales
Plan de Educación y Cultura Ambiental de Medellín. 
","V1 = (V2/V3)*100","V1: Porcentaje de avance en el proceso de actualización de la Política Pública de Educación Ambiental 
V2: Etapas de avance del proceso de actualización de la Política Pública de Educación Ambiental ejecutadas.
V3: Etapas del proceso de actualización de la Política Pública de Educación Ambiental
","Creciente","Anual","Resultados de los proyectos o acciones ejecutadas en la Unidad de Educación y Buenas Prácticas Ambientales de la Secretaría de Medio Ambiente","Primaria","Registros administrativos","2019","0","Unidad de Educación y Buenas Prácticas Ambientales ","Unidad de Educación y Buenas Prácticas Ambientales ","Archivos de texto. (word. TXT. PDF) hojas de cálculo.  (excel) registros físicos. registros digitalizados","Reuniones. visitas. entrevistas. actas.","Se definirá el número de etapas necesarias para avanzar en la actualización de la Política Pública mediante ejericio de planificación interna. Se opta por no usar coeficiende de ponderación para las etapas y dar igual valoración a cada una de ellas.),</v>
      </c>
    </row>
    <row r="538" spans="1:62" x14ac:dyDescent="0.2">
      <c r="A538" s="5" t="s">
        <v>536</v>
      </c>
      <c r="B538" s="6" t="s">
        <v>6148</v>
      </c>
      <c r="C538" s="14" t="s">
        <v>3892</v>
      </c>
      <c r="D538" s="14" t="s">
        <v>3893</v>
      </c>
      <c r="E538" s="14" t="s">
        <v>3894</v>
      </c>
      <c r="F538" s="14" t="s">
        <v>817</v>
      </c>
      <c r="G538" s="14" t="s">
        <v>3895</v>
      </c>
      <c r="H538" s="14" t="s">
        <v>1620</v>
      </c>
      <c r="I538" s="14" t="s">
        <v>3896</v>
      </c>
      <c r="J538" s="14" t="s">
        <v>3107</v>
      </c>
      <c r="K538" s="14" t="s">
        <v>3897</v>
      </c>
      <c r="L538" s="14" t="s">
        <v>3898</v>
      </c>
      <c r="M538" s="14">
        <v>2019</v>
      </c>
      <c r="N538" s="14"/>
      <c r="O538" s="14" t="s">
        <v>3899</v>
      </c>
      <c r="P538" s="14" t="s">
        <v>3899</v>
      </c>
      <c r="Q538" s="14" t="s">
        <v>3900</v>
      </c>
      <c r="R538" s="14" t="s">
        <v>3898</v>
      </c>
      <c r="S538" s="14" t="s">
        <v>3901</v>
      </c>
      <c r="U538" s="10" t="s">
        <v>6434</v>
      </c>
      <c r="V538" s="4" t="str">
        <f t="shared" si="176"/>
        <v>4.3.4.1</v>
      </c>
      <c r="W538" s="122" t="s">
        <v>6435</v>
      </c>
      <c r="X538" s="4" t="str">
        <f t="shared" si="177"/>
        <v>Nivel promedio fósforo reducido en el lago del Parque Norte</v>
      </c>
      <c r="Y538" s="4" t="s">
        <v>6435</v>
      </c>
      <c r="Z538" s="4" t="str">
        <f t="shared" si="178"/>
        <v>Indicador que permite conocer el nivel promedio de fosforo reducido en el agua del lago del Parque Norte</v>
      </c>
      <c r="AA538" s="4" t="s">
        <v>6435</v>
      </c>
      <c r="AB538" s="4" t="str">
        <f t="shared" si="179"/>
        <v>Medir el nivel de fosforo reducido en el agua del lago del Parque Norte</v>
      </c>
      <c r="AC538" s="4" t="s">
        <v>6435</v>
      </c>
      <c r="AD538" s="4" t="str">
        <f t="shared" si="180"/>
        <v>Decreto 1910 de 2016 (Reglamentación pago por servicios ambientales hídricos) el cual fue modificado por el 602 de 2018.</v>
      </c>
      <c r="AE538" s="4" t="s">
        <v>6435</v>
      </c>
      <c r="AF538" s="4" t="str">
        <f t="shared" si="181"/>
        <v>V1</v>
      </c>
      <c r="AG538" s="4" t="s">
        <v>6435</v>
      </c>
      <c r="AH538" s="4" t="str">
        <f t="shared" si="182"/>
        <v>V1: concentración Fósforo por litro en el agua del lago del Parque Norte</v>
      </c>
      <c r="AI538" s="4" t="s">
        <v>6435</v>
      </c>
      <c r="AJ538" s="4" t="str">
        <f t="shared" si="183"/>
        <v>Decreciente</v>
      </c>
      <c r="AK538" s="4" t="s">
        <v>6435</v>
      </c>
      <c r="AL538" s="4" t="str">
        <f t="shared" si="184"/>
        <v>mensual</v>
      </c>
      <c r="AM538" s="4" t="s">
        <v>6435</v>
      </c>
      <c r="AN538" s="4" t="str">
        <f t="shared" si="185"/>
        <v>Registros de Metroparques</v>
      </c>
      <c r="AO538" s="4" t="s">
        <v>6435</v>
      </c>
      <c r="AP538" s="4" t="str">
        <f t="shared" si="186"/>
        <v>Externa</v>
      </c>
      <c r="AQ538" s="4" t="s">
        <v>6435</v>
      </c>
      <c r="AR538" s="4" t="str">
        <f t="shared" si="187"/>
        <v>Pruebas de laboratorio</v>
      </c>
      <c r="AS538" s="4" t="s">
        <v>6435</v>
      </c>
      <c r="AT538" s="4">
        <f t="shared" si="188"/>
        <v>2019</v>
      </c>
      <c r="AU538" s="4" t="s">
        <v>6435</v>
      </c>
      <c r="AV538" s="4">
        <f t="shared" si="189"/>
        <v>0</v>
      </c>
      <c r="AW538" s="4" t="s">
        <v>6435</v>
      </c>
      <c r="AX538" s="4" t="str">
        <f t="shared" si="190"/>
        <v>Jefe del Parque Norte</v>
      </c>
      <c r="AY538" s="4" t="s">
        <v>6435</v>
      </c>
      <c r="AZ538" s="4" t="str">
        <f t="shared" si="191"/>
        <v>Jefe del Parque Norte</v>
      </c>
      <c r="BA538" s="4" t="s">
        <v>6435</v>
      </c>
      <c r="BB538" s="4" t="str">
        <f t="shared" si="192"/>
        <v>Documentos de texto, resultados laboratorio</v>
      </c>
      <c r="BC538" s="4" t="s">
        <v>6435</v>
      </c>
      <c r="BD538" s="4" t="str">
        <f t="shared" si="193"/>
        <v>Pruebas de laboratorio</v>
      </c>
      <c r="BE538" s="4" t="s">
        <v>6435</v>
      </c>
      <c r="BF538" s="4" t="str">
        <f t="shared" si="194"/>
        <v>Valor de referencia 0.01 mg/litro fue tomado del informe estudio U de A Lago del Parque Norte</v>
      </c>
      <c r="BG538" s="4" t="s">
        <v>6437</v>
      </c>
      <c r="BH538" s="4" t="str">
        <f t="shared" si="195"/>
        <v>("4.3.4.1","Nivel promedio fósforo reducido en el lago del Parque Norte","Indicador que permite conocer el nivel promedio de fosforo reducido en el agua del lago del Parque Norte","Medir el nivel de fosforo reducido en el agua del lago del Parque Norte","Decreto 1910 de 2016 (Reglamentación pago por servicios ambientales hídricos) el cual fue modificado por el 602 de 2018.","V1","V1: concentración Fósforo por litro en el agua del lago del Parque Norte","Decreciente","mensual","Registros de Metroparques","Externa","Pruebas de laboratorio</v>
      </c>
      <c r="BI538" s="4" t="str">
        <f t="shared" si="196"/>
        <v>","2019","0","Jefe del Parque Norte","Jefe del Parque Norte","Documentos de texto, resultados laboratorio","Pruebas de laboratorio","Valor de referencia 0.01 mg/litro fue tomado del informe estudio U de A Lago del Parque Norte),</v>
      </c>
      <c r="BJ538" s="4" t="str">
        <f t="shared" si="197"/>
        <v>("4.3.4.1","Nivel promedio fósforo reducido en el lago del Parque Norte","Indicador que permite conocer el nivel promedio de fosforo reducido en el agua del lago del Parque Norte","Medir el nivel de fosforo reducido en el agua del lago del Parque Norte","Decreto 1910 de 2016 (Reglamentación pago por servicios ambientales hídricos) el cual fue modificado por el 602 de 2018.","V1","V1: concentración Fósforo por litro en el agua del lago del Parque Norte","Decreciente","mensual","Registros de Metroparques","Externa","Pruebas de laboratorio","2019","0","Jefe del Parque Norte","Jefe del Parque Norte","Documentos de texto, resultados laboratorio","Pruebas de laboratorio","Valor de referencia 0.01 mg/litro fue tomado del informe estudio U de A Lago del Parque Norte),</v>
      </c>
    </row>
    <row r="539" spans="1:62" x14ac:dyDescent="0.2">
      <c r="A539" s="5" t="s">
        <v>537</v>
      </c>
      <c r="B539" s="6" t="s">
        <v>6149</v>
      </c>
      <c r="C539" s="14" t="s">
        <v>3902</v>
      </c>
      <c r="D539" s="14" t="s">
        <v>3903</v>
      </c>
      <c r="E539" s="14" t="s">
        <v>3904</v>
      </c>
      <c r="F539" s="14" t="s">
        <v>817</v>
      </c>
      <c r="G539" s="14" t="s">
        <v>3905</v>
      </c>
      <c r="H539" s="14" t="s">
        <v>819</v>
      </c>
      <c r="I539" s="14" t="s">
        <v>903</v>
      </c>
      <c r="J539" s="14" t="s">
        <v>3789</v>
      </c>
      <c r="K539" s="14" t="s">
        <v>822</v>
      </c>
      <c r="L539" s="14" t="s">
        <v>3752</v>
      </c>
      <c r="M539" s="14">
        <v>2019</v>
      </c>
      <c r="N539" s="14"/>
      <c r="O539" s="14" t="s">
        <v>3753</v>
      </c>
      <c r="P539" s="14" t="s">
        <v>3753</v>
      </c>
      <c r="Q539" s="14" t="s">
        <v>3906</v>
      </c>
      <c r="R539" s="14" t="s">
        <v>3755</v>
      </c>
      <c r="S539" s="14"/>
      <c r="U539" s="10" t="s">
        <v>6434</v>
      </c>
      <c r="V539" s="4" t="str">
        <f t="shared" si="176"/>
        <v>4.3.4.2</v>
      </c>
      <c r="W539" s="122" t="s">
        <v>6435</v>
      </c>
      <c r="X539" s="4" t="str">
        <f t="shared" si="177"/>
        <v>Área de cuencas internas y externas abastecedoras con acciones de conservación</v>
      </c>
      <c r="Y539" s="4" t="s">
        <v>6435</v>
      </c>
      <c r="Z539" s="4" t="str">
        <f t="shared" si="178"/>
        <v>Cuantifica las  áreas o superficies de  rondas hídricas de cuencas abastecedoras con acciones ejecutada por el municipio de Medellín para su restauración y preservación.</v>
      </c>
      <c r="AA539" s="4" t="s">
        <v>6435</v>
      </c>
      <c r="AB539" s="4" t="str">
        <f t="shared" si="179"/>
        <v>Cuantificar las áreas o superficies de  rondas hídricas de cuencas abastecedoras. con acciones ejecutada por el municipio de Medellín. para su restauración y preservación.</v>
      </c>
      <c r="AC539" s="4" t="s">
        <v>6435</v>
      </c>
      <c r="AD539" s="4" t="str">
        <f t="shared" si="180"/>
        <v>Política Nacional para la Gestión Integral del Recurso Hídrico. artículo 111 de la Ley 99/1993. Decreto-Ley 870 de 2017. Decreto 1007 de 2018.</v>
      </c>
      <c r="AE539" s="4" t="s">
        <v>6435</v>
      </c>
      <c r="AF539" s="4" t="str">
        <f t="shared" si="181"/>
        <v>V1</v>
      </c>
      <c r="AG539" s="4" t="s">
        <v>6435</v>
      </c>
      <c r="AH539" s="4" t="str">
        <f t="shared" si="182"/>
        <v xml:space="preserve">V1: Área (ha) de cuencas internas y externas abastecedoras con acciones de conservación
</v>
      </c>
      <c r="AI539" s="4" t="s">
        <v>6435</v>
      </c>
      <c r="AJ539" s="4" t="str">
        <f t="shared" si="183"/>
        <v>Creciente</v>
      </c>
      <c r="AK539" s="4" t="s">
        <v>6435</v>
      </c>
      <c r="AL539" s="4" t="str">
        <f t="shared" si="184"/>
        <v>Mensual</v>
      </c>
      <c r="AM539" s="4" t="s">
        <v>6435</v>
      </c>
      <c r="AN539" s="4" t="str">
        <f t="shared" si="185"/>
        <v xml:space="preserve">Secretaría de Medio Ambiente </v>
      </c>
      <c r="AO539" s="4" t="s">
        <v>6435</v>
      </c>
      <c r="AP539" s="4" t="str">
        <f t="shared" si="186"/>
        <v>Primaria</v>
      </c>
      <c r="AQ539" s="4" t="s">
        <v>6435</v>
      </c>
      <c r="AR539" s="4" t="str">
        <f t="shared" si="187"/>
        <v xml:space="preserve">Actas de inicio y liquidación de proyectos. actas de recibo o entrega (bienes o servicios) a satisfacción. </v>
      </c>
      <c r="AS539" s="4" t="s">
        <v>6435</v>
      </c>
      <c r="AT539" s="4">
        <f t="shared" si="188"/>
        <v>2019</v>
      </c>
      <c r="AU539" s="4" t="s">
        <v>6435</v>
      </c>
      <c r="AV539" s="4">
        <f t="shared" si="189"/>
        <v>0</v>
      </c>
      <c r="AW539" s="4" t="s">
        <v>6435</v>
      </c>
      <c r="AX539" s="4" t="str">
        <f t="shared" si="190"/>
        <v>Equipo de Ecosistemas y Biodiversidad</v>
      </c>
      <c r="AY539" s="4" t="s">
        <v>6435</v>
      </c>
      <c r="AZ539" s="4" t="str">
        <f t="shared" si="191"/>
        <v>Equipo de Ecosistemas y Biodiversidad</v>
      </c>
      <c r="BA539" s="4" t="s">
        <v>6435</v>
      </c>
      <c r="BB539" s="4" t="str">
        <f t="shared" si="192"/>
        <v>Hojas de cálculo y documentos de texto (word. TXT. PDF )</v>
      </c>
      <c r="BC539" s="4" t="s">
        <v>6435</v>
      </c>
      <c r="BD539" s="4" t="str">
        <f t="shared" si="193"/>
        <v>Observaciones y registros administrativos</v>
      </c>
      <c r="BE539" s="4" t="s">
        <v>6435</v>
      </c>
      <c r="BF539" s="4">
        <f t="shared" si="194"/>
        <v>0</v>
      </c>
      <c r="BG539" s="4" t="s">
        <v>6437</v>
      </c>
      <c r="BH539" s="4" t="str">
        <f t="shared" si="195"/>
        <v xml:space="preserve">("4.3.4.2","Área de cuencas internas y externas abastecedoras con acciones de conservación","Cuantifica las  áreas o superficies de  rondas hídricas de cuencas abastecedoras con acciones ejecutada por el municipio de Medellín para su restauración y preservación.","Cuantificar las áreas o superficies de  rondas hídricas de cuencas abastecedoras. con acciones ejecutada por el municipio de Medellín. para su restauración y preservación.","Política Nacional para la Gestión Integral del Recurso Hídrico. artículo 111 de la Ley 99/1993. Decreto-Ley 870 de 2017. Decreto 1007 de 2018.","V1","V1: Área (ha) de cuencas internas y externas abastecedoras con acciones de conservación
","Creciente","Mensual","Secretaría de Medio Ambiente ","Primaria","Actas de inicio y liquidación de proyectos. actas de recibo o entrega (bienes o servicios) a satisfacción. </v>
      </c>
      <c r="BI539" s="4" t="str">
        <f t="shared" si="196"/>
        <v>","2019","0","Equipo de Ecosistemas y Biodiversidad","Equipo de Ecosistemas y Biodiversidad","Hojas de cálculo y documentos de texto (word. TXT. PDF )","Observaciones y registros administrativos","0),</v>
      </c>
      <c r="BJ539" s="4" t="str">
        <f t="shared" si="197"/>
        <v>("4.3.4.2","Área de cuencas internas y externas abastecedoras con acciones de conservación","Cuantifica las  áreas o superficies de  rondas hídricas de cuencas abastecedoras con acciones ejecutada por el municipio de Medellín para su restauración y preservación.","Cuantificar las áreas o superficies de  rondas hídricas de cuencas abastecedoras. con acciones ejecutada por el municipio de Medellín. para su restauración y preservación.","Política Nacional para la Gestión Integral del Recurso Hídrico. artículo 111 de la Ley 99/1993. Decreto-Ley 870 de 2017. Decreto 1007 de 2018.","V1","V1: Área (ha) de cuencas internas y externas abastecedoras con acciones de conservación
","Creciente","Mensual","Secretaría de Medio Ambiente ","Primaria","Actas de inicio y liquidación de proyectos. actas de recibo o entrega (bienes o servicios) a satisfacción. ","2019","0","Equipo de Ecosistemas y Biodiversidad","Equipo de Ecosistemas y Biodiversidad","Hojas de cálculo y documentos de texto (word. TXT. PDF )","Observaciones y registros administrativos","0),</v>
      </c>
    </row>
    <row r="540" spans="1:62" x14ac:dyDescent="0.2">
      <c r="A540" s="5" t="s">
        <v>538</v>
      </c>
      <c r="B540" s="6" t="s">
        <v>6150</v>
      </c>
      <c r="C540" s="15" t="s">
        <v>3907</v>
      </c>
      <c r="D540" s="15" t="s">
        <v>3908</v>
      </c>
      <c r="E540" s="15" t="s">
        <v>3909</v>
      </c>
      <c r="F540" s="15" t="s">
        <v>817</v>
      </c>
      <c r="G540" s="15" t="s">
        <v>3910</v>
      </c>
      <c r="H540" s="15" t="s">
        <v>819</v>
      </c>
      <c r="I540" s="15" t="s">
        <v>3911</v>
      </c>
      <c r="J540" s="15" t="s">
        <v>3912</v>
      </c>
      <c r="K540" s="15" t="s">
        <v>822</v>
      </c>
      <c r="L540" s="15" t="s">
        <v>3913</v>
      </c>
      <c r="M540" s="15" t="s">
        <v>972</v>
      </c>
      <c r="N540" s="15"/>
      <c r="O540" s="15" t="s">
        <v>3914</v>
      </c>
      <c r="P540" s="15" t="s">
        <v>3915</v>
      </c>
      <c r="Q540" s="15" t="s">
        <v>3916</v>
      </c>
      <c r="R540" s="15" t="s">
        <v>3917</v>
      </c>
      <c r="S540" s="15"/>
      <c r="U540" s="10" t="s">
        <v>6434</v>
      </c>
      <c r="V540" s="4" t="str">
        <f t="shared" si="176"/>
        <v>4.3.4.3</v>
      </c>
      <c r="W540" s="122" t="s">
        <v>6435</v>
      </c>
      <c r="X540" s="4" t="str">
        <f t="shared" si="177"/>
        <v>Acciones para administración del recurso hídrico elaboradas o implementadas</v>
      </c>
      <c r="Y540" s="4" t="s">
        <v>6435</v>
      </c>
      <c r="Z540" s="4" t="str">
        <f t="shared" si="178"/>
        <v xml:space="preserve">Este indicador hace referencia a la formulación o implementacion de  procedimientos. planes de manejo  o programas. que se constituyen en herramientas para la planificación. conservación y protección del recurso hídrico de la ciudad en su área urbana y rural. a patir de los proyectos especificos del programa Gestión Integral del Sistema Hidrográfico </v>
      </c>
      <c r="AA540" s="4" t="s">
        <v>6435</v>
      </c>
      <c r="AB540" s="4" t="str">
        <f t="shared" si="179"/>
        <v>Medir los avances en la formulación e implementación de procedimientos.  planes de manejo o programas. que aporten al cumplimiento de los compromisos establecidos en el POT. en el programa de “Gestión Integral del Sistema Hidrográfico " de la Estructura Ecológica Principal” del anexo 6 del POT</v>
      </c>
      <c r="AC540" s="4" t="s">
        <v>6435</v>
      </c>
      <c r="AD540" s="4" t="str">
        <f t="shared" si="180"/>
        <v>Acuerdo 48 de 2014. anexo 6</v>
      </c>
      <c r="AE540" s="4" t="s">
        <v>6435</v>
      </c>
      <c r="AF540" s="4" t="str">
        <f t="shared" si="181"/>
        <v>V1</v>
      </c>
      <c r="AG540" s="4" t="s">
        <v>6435</v>
      </c>
      <c r="AH540" s="4" t="str">
        <f t="shared" si="182"/>
        <v xml:space="preserve">V1: Número de acciones para administración del recurso hídrico elaboradas o implementadas
</v>
      </c>
      <c r="AI540" s="4" t="s">
        <v>6435</v>
      </c>
      <c r="AJ540" s="4" t="str">
        <f t="shared" si="183"/>
        <v>Creciente</v>
      </c>
      <c r="AK540" s="4" t="s">
        <v>6435</v>
      </c>
      <c r="AL540" s="4" t="str">
        <f t="shared" si="184"/>
        <v>Biaunal</v>
      </c>
      <c r="AM540" s="4" t="s">
        <v>6435</v>
      </c>
      <c r="AN540" s="4" t="str">
        <f t="shared" si="185"/>
        <v>Unidad de Ordenamiento del Recurso Hídrico
Secretaría de Medio Ambiente</v>
      </c>
      <c r="AO540" s="4" t="s">
        <v>6435</v>
      </c>
      <c r="AP540" s="4" t="str">
        <f t="shared" si="186"/>
        <v>Primaria</v>
      </c>
      <c r="AQ540" s="4" t="s">
        <v>6435</v>
      </c>
      <c r="AR540" s="4" t="str">
        <f t="shared" si="187"/>
        <v>Documentos. procedimientos.  planes de manejo o programas. formulados o  implementados</v>
      </c>
      <c r="AS540" s="4" t="s">
        <v>6435</v>
      </c>
      <c r="AT540" s="4" t="str">
        <f t="shared" si="188"/>
        <v>N/A</v>
      </c>
      <c r="AU540" s="4" t="s">
        <v>6435</v>
      </c>
      <c r="AV540" s="4">
        <f t="shared" si="189"/>
        <v>0</v>
      </c>
      <c r="AW540" s="4" t="s">
        <v>6435</v>
      </c>
      <c r="AX540" s="4" t="str">
        <f t="shared" si="190"/>
        <v>Unidad Ordenamiento Recurso Hídrico</v>
      </c>
      <c r="AY540" s="4" t="s">
        <v>6435</v>
      </c>
      <c r="AZ540" s="4" t="str">
        <f t="shared" si="191"/>
        <v>Lider Programa UORH</v>
      </c>
      <c r="BA540" s="4" t="s">
        <v>6435</v>
      </c>
      <c r="BB540" s="4" t="str">
        <f t="shared" si="192"/>
        <v>Archivos de texto (word. TXT. PDF )</v>
      </c>
      <c r="BC540" s="4" t="s">
        <v>6435</v>
      </c>
      <c r="BD540" s="4" t="str">
        <f t="shared" si="193"/>
        <v>Trabajo Grupo interdisciplinario. Consultorias</v>
      </c>
      <c r="BE540" s="4" t="s">
        <v>6435</v>
      </c>
      <c r="BF540" s="4">
        <f t="shared" si="194"/>
        <v>0</v>
      </c>
      <c r="BG540" s="4" t="s">
        <v>6437</v>
      </c>
      <c r="BH540" s="4" t="str">
        <f t="shared" si="195"/>
        <v>("4.3.4.3","Acciones para administración del recurso hídrico elaboradas o implementadas","Este indicador hace referencia a la formulación o implementacion de  procedimientos. planes de manejo  o programas. que se constituyen en herramientas para la planificación. conservación y protección del recurso hídrico de la ciudad en su área urbana y rural. a patir de los proyectos especificos del programa Gestión Integral del Sistema Hidrográfico ","Medir los avances en la formulación e implementación de procedimientos.  planes de manejo o programas. que aporten al cumplimiento de los compromisos establecidos en el POT. en el programa de “Gestión Integral del Sistema Hidrográfico " de la Estructura Ecológica Principal” del anexo 6 del POT","Acuerdo 48 de 2014. anexo 6","V1","V1: Número de acciones para administración del recurso hídrico elaboradas o implementadas
","Creciente","Biaunal","Unidad de Ordenamiento del Recurso Hídrico
Secretaría de Medio Ambiente","Primaria","Documentos. procedimientos.  planes de manejo o programas. formulados o  implementados</v>
      </c>
      <c r="BI540" s="4" t="str">
        <f t="shared" si="196"/>
        <v>","N/A","0","Unidad Ordenamiento Recurso Hídrico","Lider Programa UORH","Archivos de texto (word. TXT. PDF )","Trabajo Grupo interdisciplinario. Consultorias","0),</v>
      </c>
      <c r="BJ540" s="4" t="str">
        <f t="shared" si="197"/>
        <v>("4.3.4.3","Acciones para administración del recurso hídrico elaboradas o implementadas","Este indicador hace referencia a la formulación o implementacion de  procedimientos. planes de manejo  o programas. que se constituyen en herramientas para la planificación. conservación y protección del recurso hídrico de la ciudad en su área urbana y rural. a patir de los proyectos especificos del programa Gestión Integral del Sistema Hidrográfico ","Medir los avances en la formulación e implementación de procedimientos.  planes de manejo o programas. que aporten al cumplimiento de los compromisos establecidos en el POT. en el programa de “Gestión Integral del Sistema Hidrográfico " de la Estructura Ecológica Principal” del anexo 6 del POT","Acuerdo 48 de 2014. anexo 6","V1","V1: Número de acciones para administración del recurso hídrico elaboradas o implementadas
","Creciente","Biaunal","Unidad de Ordenamiento del Recurso Hídrico
Secretaría de Medio Ambiente","Primaria","Documentos. procedimientos.  planes de manejo o programas. formulados o  implementados","N/A","0","Unidad Ordenamiento Recurso Hídrico","Lider Programa UORH","Archivos de texto (word. TXT. PDF )","Trabajo Grupo interdisciplinario. Consultorias","0),</v>
      </c>
    </row>
    <row r="541" spans="1:62" x14ac:dyDescent="0.2">
      <c r="A541" s="5" t="s">
        <v>539</v>
      </c>
      <c r="B541" s="6" t="s">
        <v>6151</v>
      </c>
      <c r="C541" s="14" t="s">
        <v>3918</v>
      </c>
      <c r="D541" s="14" t="s">
        <v>3919</v>
      </c>
      <c r="E541" s="14" t="s">
        <v>3920</v>
      </c>
      <c r="F541" s="14" t="s">
        <v>817</v>
      </c>
      <c r="G541" s="14" t="s">
        <v>3921</v>
      </c>
      <c r="H541" s="14" t="s">
        <v>819</v>
      </c>
      <c r="I541" s="14" t="s">
        <v>856</v>
      </c>
      <c r="J541" s="14" t="s">
        <v>3912</v>
      </c>
      <c r="K541" s="14" t="s">
        <v>822</v>
      </c>
      <c r="L541" s="14" t="s">
        <v>3922</v>
      </c>
      <c r="M541" s="14">
        <v>2019</v>
      </c>
      <c r="N541" s="14"/>
      <c r="O541" s="14" t="s">
        <v>3914</v>
      </c>
      <c r="P541" s="14" t="s">
        <v>3915</v>
      </c>
      <c r="Q541" s="14" t="s">
        <v>3923</v>
      </c>
      <c r="R541" s="14" t="s">
        <v>3924</v>
      </c>
      <c r="S541" s="14"/>
      <c r="U541" s="10" t="s">
        <v>6434</v>
      </c>
      <c r="V541" s="4" t="str">
        <f t="shared" si="176"/>
        <v>4.3.4.4</v>
      </c>
      <c r="W541" s="122" t="s">
        <v>6435</v>
      </c>
      <c r="X541" s="4" t="str">
        <f t="shared" si="177"/>
        <v>Longitud de cauces de quebradas intervenidos</v>
      </c>
      <c r="Y541" s="4" t="s">
        <v>6435</v>
      </c>
      <c r="Z541" s="4" t="str">
        <f t="shared" si="178"/>
        <v>El Indicador “Longitud de cauces de quebradas intervenidos”. permite determinar  los metros lineales de quebradas intervenidos con acciones de mantenimiento u obras nuevas construidas. que incluyen de manera accesoria  otros componentes que reflejan el mejoramiento de las condiciones hidráulicas de la quebrada. tales como: Cantidad de quebradas mantenidas. metros cúbicos de residuos sólidos retirados. metros cúbicos de sedimentos retirados. metros cuadrados de márgenes mejoradas paisajísticamente. metros cuadrados de espacio público adecuado</v>
      </c>
      <c r="AA541" s="4" t="s">
        <v>6435</v>
      </c>
      <c r="AB541" s="4" t="str">
        <f t="shared" si="179"/>
        <v>Cuantificar la longitud de cauces intervenidos para el mejoramiento de las condiciones hidraulicas de las quebradas.</v>
      </c>
      <c r="AC541" s="4" t="s">
        <v>6435</v>
      </c>
      <c r="AD541" s="4" t="str">
        <f t="shared" si="180"/>
        <v>Decreto 883  de 2015. por medio d el cual se adecua la estructura municipal.…..". articulo 302.
Decreto 1240 de 2015 por el cual se establece el Sistema Municipal de gestión del Riesgo.…."</v>
      </c>
      <c r="AE541" s="4" t="s">
        <v>6435</v>
      </c>
      <c r="AF541" s="4" t="str">
        <f t="shared" si="181"/>
        <v>V1</v>
      </c>
      <c r="AG541" s="4" t="s">
        <v>6435</v>
      </c>
      <c r="AH541" s="4" t="str">
        <f t="shared" si="182"/>
        <v xml:space="preserve">V1: Longitud (m) de quebradas intervenidas
</v>
      </c>
      <c r="AI541" s="4" t="s">
        <v>6435</v>
      </c>
      <c r="AJ541" s="4" t="str">
        <f t="shared" si="183"/>
        <v>Creciente</v>
      </c>
      <c r="AK541" s="4" t="s">
        <v>6435</v>
      </c>
      <c r="AL541" s="4" t="str">
        <f t="shared" si="184"/>
        <v>Anual</v>
      </c>
      <c r="AM541" s="4" t="s">
        <v>6435</v>
      </c>
      <c r="AN541" s="4" t="str">
        <f t="shared" si="185"/>
        <v>Unidad de Ordenamiento del Recurso Hídrico
Secretaría de Medio Ambiente</v>
      </c>
      <c r="AO541" s="4" t="s">
        <v>6435</v>
      </c>
      <c r="AP541" s="4" t="str">
        <f t="shared" si="186"/>
        <v>Primaria</v>
      </c>
      <c r="AQ541" s="4" t="s">
        <v>6435</v>
      </c>
      <c r="AR541" s="4" t="str">
        <f t="shared" si="187"/>
        <v>*Matriz de Priorización de intervenciones en quebradas
*Base de datos de contratación 
*Actas de recibo de intervenciones físicas o informes de interventoría o de supervisión.</v>
      </c>
      <c r="AS541" s="4" t="s">
        <v>6435</v>
      </c>
      <c r="AT541" s="4">
        <f t="shared" si="188"/>
        <v>2019</v>
      </c>
      <c r="AU541" s="4" t="s">
        <v>6435</v>
      </c>
      <c r="AV541" s="4">
        <f t="shared" si="189"/>
        <v>0</v>
      </c>
      <c r="AW541" s="4" t="s">
        <v>6435</v>
      </c>
      <c r="AX541" s="4" t="str">
        <f t="shared" si="190"/>
        <v>Unidad Ordenamiento Recurso Hídrico</v>
      </c>
      <c r="AY541" s="4" t="s">
        <v>6435</v>
      </c>
      <c r="AZ541" s="4" t="str">
        <f t="shared" si="191"/>
        <v>Lider Programa UORH</v>
      </c>
      <c r="BA541" s="4" t="s">
        <v>6435</v>
      </c>
      <c r="BB541" s="4" t="str">
        <f t="shared" si="192"/>
        <v xml:space="preserve">Archivos de texto. hojas de cálculo. registros digitalizados. registros físicos </v>
      </c>
      <c r="BC541" s="4" t="s">
        <v>6435</v>
      </c>
      <c r="BD541" s="4" t="str">
        <f t="shared" si="193"/>
        <v xml:space="preserve">Verificación de información cosolidada en matriz priorización Equipo Soluciones Hidraulicas y Base Datos Equipo Estudios y Diseños. </v>
      </c>
      <c r="BE541" s="4" t="s">
        <v>6435</v>
      </c>
      <c r="BF541" s="4">
        <f t="shared" si="194"/>
        <v>0</v>
      </c>
      <c r="BG541" s="4" t="s">
        <v>6437</v>
      </c>
      <c r="BH541" s="4" t="str">
        <f t="shared" si="195"/>
        <v>("4.3.4.4","Longitud de cauces de quebradas intervenidos","El Indicador “Longitud de cauces de quebradas intervenidos”. permite determinar  los metros lineales de quebradas intervenidos con acciones de mantenimiento u obras nuevas construidas. que incluyen de manera accesoria  otros componentes que reflejan el mejoramiento de las condiciones hidráulicas de la quebrada. tales como: Cantidad de quebradas mantenidas. metros cúbicos de residuos sólidos retirados. metros cúbicos de sedimentos retirados. metros cuadrados de márgenes mejoradas paisajísticamente. metros cuadrados de espacio público adecuado","Cuantificar la longitud de cauces intervenidos para el mejoramiento de las condiciones hidraulicas de las quebradas.","Decreto 883  de 2015. por medio d el cual se adecua la estructura municipal.…..". articulo 302.
Decreto 1240 de 2015 por el cual se establece el Sistema Municipal de gestión del Riesgo.…."","V1","V1: Longitud (m) de quebradas intervenidas
","Creciente","Anual","Unidad de Ordenamiento del Recurso Hídrico
Secretaría de Medio Ambiente","Primaria","*Matriz de Priorización de intervenciones en quebradas
*Base de datos de contratación 
*Actas de recibo de intervenciones físicas o informes de interventoría o de supervisión.</v>
      </c>
      <c r="BI541" s="4" t="str">
        <f t="shared" si="196"/>
        <v>","2019","0","Unidad Ordenamiento Recurso Hídrico","Lider Programa UORH","Archivos de texto. hojas de cálculo. registros digitalizados. registros físicos ","Verificación de información cosolidada en matriz priorización Equipo Soluciones Hidraulicas y Base Datos Equipo Estudios y Diseños. ","0),</v>
      </c>
      <c r="BJ541" s="4" t="str">
        <f t="shared" si="197"/>
        <v>("4.3.4.4","Longitud de cauces de quebradas intervenidos","El Indicador “Longitud de cauces de quebradas intervenidos”. permite determinar  los metros lineales de quebradas intervenidos con acciones de mantenimiento u obras nuevas construidas. que incluyen de manera accesoria  otros componentes que reflejan el mejoramiento de las condiciones hidráulicas de la quebrada. tales como: Cantidad de quebradas mantenidas. metros cúbicos de residuos sólidos retirados. metros cúbicos de sedimentos retirados. metros cuadrados de márgenes mejoradas paisajísticamente. metros cuadrados de espacio público adecuado","Cuantificar la longitud de cauces intervenidos para el mejoramiento de las condiciones hidraulicas de las quebradas.","Decreto 883  de 2015. por medio d el cual se adecua la estructura municipal.…..". articulo 302.
Decreto 1240 de 2015 por el cual se establece el Sistema Municipal de gestión del Riesgo.…."","V1","V1: Longitud (m) de quebradas intervenidas
","Creciente","Anual","Unidad de Ordenamiento del Recurso Hídrico
Secretaría de Medio Ambiente","Primaria","*Matriz de Priorización de intervenciones en quebradas
*Base de datos de contratación 
*Actas de recibo de intervenciones físicas o informes de interventoría o de supervisión.","2019","0","Unidad Ordenamiento Recurso Hídrico","Lider Programa UORH","Archivos de texto. hojas de cálculo. registros digitalizados. registros físicos ","Verificación de información cosolidada en matriz priorización Equipo Soluciones Hidraulicas y Base Datos Equipo Estudios y Diseños. ","0),</v>
      </c>
    </row>
    <row r="542" spans="1:62" x14ac:dyDescent="0.2">
      <c r="A542" s="5" t="s">
        <v>540</v>
      </c>
      <c r="B542" s="6" t="s">
        <v>6152</v>
      </c>
      <c r="C542" s="15" t="s">
        <v>3925</v>
      </c>
      <c r="D542" s="15" t="s">
        <v>3926</v>
      </c>
      <c r="E542" s="15" t="s">
        <v>3927</v>
      </c>
      <c r="F542" s="15" t="s">
        <v>3928</v>
      </c>
      <c r="G542" s="15" t="s">
        <v>3929</v>
      </c>
      <c r="H542" s="15" t="s">
        <v>819</v>
      </c>
      <c r="I542" s="15" t="s">
        <v>856</v>
      </c>
      <c r="J542" s="15" t="s">
        <v>3107</v>
      </c>
      <c r="K542" s="15" t="s">
        <v>2117</v>
      </c>
      <c r="L542" s="15"/>
      <c r="M542" s="15" t="s">
        <v>842</v>
      </c>
      <c r="N542" s="15" t="s">
        <v>842</v>
      </c>
      <c r="O542" s="15" t="s">
        <v>3899</v>
      </c>
      <c r="P542" s="15" t="s">
        <v>3899</v>
      </c>
      <c r="Q542" s="15" t="s">
        <v>3110</v>
      </c>
      <c r="R542" s="15" t="s">
        <v>3111</v>
      </c>
      <c r="S542" s="15" t="s">
        <v>3930</v>
      </c>
      <c r="U542" s="10" t="s">
        <v>6434</v>
      </c>
      <c r="V542" s="4" t="str">
        <f t="shared" si="176"/>
        <v>4.3.4.5</v>
      </c>
      <c r="W542" s="122" t="s">
        <v>6435</v>
      </c>
      <c r="X542" s="4" t="str">
        <f t="shared" si="177"/>
        <v>Plan para recuperación del lago del Parque Norte formulado</v>
      </c>
      <c r="Y542" s="4" t="s">
        <v>6435</v>
      </c>
      <c r="Z542" s="4" t="str">
        <f t="shared" si="178"/>
        <v xml:space="preserve">Indicador que permite determinar el cumplimiento del Plan para recuperación del lago del Parque Norte </v>
      </c>
      <c r="AA542" s="4" t="s">
        <v>6435</v>
      </c>
      <c r="AB542" s="4" t="str">
        <f t="shared" si="179"/>
        <v>Determinar el porcentaje de cumplimiento del Plan para recuperación del lago del Parque Norte realizado</v>
      </c>
      <c r="AC542" s="4" t="s">
        <v>6435</v>
      </c>
      <c r="AD542" s="4" t="str">
        <f t="shared" si="180"/>
        <v>Ley 99 de 1993. Crea el Ministerio de Medio Ambiente y se organiza el Sistema Nacional Ambiental SINA.
_Ley 1549 de 2012. Fortalece la institucionalización de la política Nacional de educación Ambiental y su incorporación efectiva en el desarrollo territorial.
_Ley 115 de 1994 "Por la cual se expide la Ley General de educación"</v>
      </c>
      <c r="AE542" s="4" t="s">
        <v>6435</v>
      </c>
      <c r="AF542" s="4" t="str">
        <f t="shared" si="181"/>
        <v>(V1/M1)*100</v>
      </c>
      <c r="AG542" s="4" t="s">
        <v>6435</v>
      </c>
      <c r="AH542" s="4" t="str">
        <f t="shared" si="182"/>
        <v>V1: Actividades ejecutadas del  Plan de recuperación del lago del Parque Norte
M1: Total de actividades a realizar</v>
      </c>
      <c r="AI542" s="4" t="s">
        <v>6435</v>
      </c>
      <c r="AJ542" s="4" t="str">
        <f t="shared" si="183"/>
        <v>Creciente</v>
      </c>
      <c r="AK542" s="4" t="s">
        <v>6435</v>
      </c>
      <c r="AL542" s="4" t="str">
        <f t="shared" si="184"/>
        <v>Anual</v>
      </c>
      <c r="AM542" s="4" t="s">
        <v>6435</v>
      </c>
      <c r="AN542" s="4" t="str">
        <f t="shared" si="185"/>
        <v>Registros de Metroparques</v>
      </c>
      <c r="AO542" s="4" t="s">
        <v>6435</v>
      </c>
      <c r="AP542" s="4" t="str">
        <f t="shared" si="186"/>
        <v>Interna</v>
      </c>
      <c r="AQ542" s="4" t="s">
        <v>6435</v>
      </c>
      <c r="AR542" s="4">
        <f t="shared" si="187"/>
        <v>0</v>
      </c>
      <c r="AS542" s="4" t="s">
        <v>6435</v>
      </c>
      <c r="AT542" s="4" t="str">
        <f t="shared" si="188"/>
        <v>NA</v>
      </c>
      <c r="AU542" s="4" t="s">
        <v>6435</v>
      </c>
      <c r="AV542" s="4" t="str">
        <f t="shared" si="189"/>
        <v>NA</v>
      </c>
      <c r="AW542" s="4" t="s">
        <v>6435</v>
      </c>
      <c r="AX542" s="4" t="str">
        <f t="shared" si="190"/>
        <v>Jefe del Parque Norte</v>
      </c>
      <c r="AY542" s="4" t="s">
        <v>6435</v>
      </c>
      <c r="AZ542" s="4" t="str">
        <f t="shared" si="191"/>
        <v>Jefe del Parque Norte</v>
      </c>
      <c r="BA542" s="4" t="s">
        <v>6435</v>
      </c>
      <c r="BB542" s="4" t="str">
        <f t="shared" si="192"/>
        <v>Medio físicos, hojas de cálculo</v>
      </c>
      <c r="BC542" s="4" t="s">
        <v>6435</v>
      </c>
      <c r="BD542" s="4" t="str">
        <f t="shared" si="193"/>
        <v>Planillas</v>
      </c>
      <c r="BE542" s="4" t="s">
        <v>6435</v>
      </c>
      <c r="BF542" s="4" t="str">
        <f t="shared" si="194"/>
        <v>Este indicador se transcribió de manera errónea, 
Nombre: Plan para recuperación del lago del Parque Norte formulado,  unidad de medida: porcentaje Meta: 100%</v>
      </c>
      <c r="BG542" s="4" t="s">
        <v>6437</v>
      </c>
      <c r="BH542" s="4" t="str">
        <f t="shared" si="195"/>
        <v>("4.3.4.5","Plan para recuperación del lago del Parque Norte formulado","Indicador que permite determinar el cumplimiento del Plan para recuperación del lago del Parque Norte ","Determinar el porcentaje de cumplimiento del Plan para recuperación del lago del Parque Norte realizado","Ley 99 de 1993. Crea el Ministerio de Medio Ambiente y se organiza el Sistema Nacional Ambiental SINA.
_Ley 1549 de 2012. Fortalece la institucionalización de la política Nacional de educación Ambiental y su incorporación efectiva en el desarrollo territorial.
_Ley 115 de 1994 "Por la cual se expide la Ley General de educación"","(V1/M1)*100","V1: Actividades ejecutadas del  Plan de recuperación del lago del Parque Norte
M1: Total de actividades a realizar","Creciente","Anual","Registros de Metroparques","Interna","0</v>
      </c>
      <c r="BI542" s="4" t="str">
        <f t="shared" si="196"/>
        <v>","NA","NA","Jefe del Parque Norte","Jefe del Parque Norte","Medio físicos, hojas de cálculo","Planillas","Este indicador se transcribió de manera errónea, 
Nombre: Plan para recuperación del lago del Parque Norte formulado,  unidad de medida: porcentaje Meta: 100%),</v>
      </c>
      <c r="BJ542" s="4" t="str">
        <f t="shared" si="197"/>
        <v>("4.3.4.5","Plan para recuperación del lago del Parque Norte formulado","Indicador que permite determinar el cumplimiento del Plan para recuperación del lago del Parque Norte ","Determinar el porcentaje de cumplimiento del Plan para recuperación del lago del Parque Norte realizado","Ley 99 de 1993. Crea el Ministerio de Medio Ambiente y se organiza el Sistema Nacional Ambiental SINA.
_Ley 1549 de 2012. Fortalece la institucionalización de la política Nacional de educación Ambiental y su incorporación efectiva en el desarrollo territorial.
_Ley 115 de 1994 "Por la cual se expide la Ley General de educación"","(V1/M1)*100","V1: Actividades ejecutadas del  Plan de recuperación del lago del Parque Norte
M1: Total de actividades a realizar","Creciente","Anual","Registros de Metroparques","Interna","0","NA","NA","Jefe del Parque Norte","Jefe del Parque Norte","Medio físicos, hojas de cálculo","Planillas","Este indicador se transcribió de manera errónea, 
Nombre: Plan para recuperación del lago del Parque Norte formulado,  unidad de medida: porcentaje Meta: 100%),</v>
      </c>
    </row>
    <row r="543" spans="1:62" x14ac:dyDescent="0.2">
      <c r="A543" s="5" t="s">
        <v>541</v>
      </c>
      <c r="B543" s="6" t="s">
        <v>6153</v>
      </c>
      <c r="C543" s="41" t="s">
        <v>3931</v>
      </c>
      <c r="D543" s="41" t="s">
        <v>3932</v>
      </c>
      <c r="E543" s="41" t="s">
        <v>3933</v>
      </c>
      <c r="F543" s="42" t="s">
        <v>832</v>
      </c>
      <c r="G543" s="41" t="s">
        <v>3934</v>
      </c>
      <c r="H543" s="41" t="s">
        <v>819</v>
      </c>
      <c r="I543" s="41" t="s">
        <v>856</v>
      </c>
      <c r="J543" s="41" t="s">
        <v>1064</v>
      </c>
      <c r="K543" s="41" t="s">
        <v>822</v>
      </c>
      <c r="L543" s="41" t="s">
        <v>3935</v>
      </c>
      <c r="M543" s="41">
        <v>2019</v>
      </c>
      <c r="N543" s="41"/>
      <c r="O543" s="41" t="s">
        <v>3936</v>
      </c>
      <c r="P543" s="41" t="s">
        <v>1067</v>
      </c>
      <c r="Q543" s="41" t="s">
        <v>1068</v>
      </c>
      <c r="R543" s="41" t="s">
        <v>897</v>
      </c>
      <c r="S543" s="41" t="s">
        <v>3937</v>
      </c>
      <c r="U543" s="10" t="s">
        <v>6434</v>
      </c>
      <c r="V543" s="4" t="str">
        <f t="shared" si="176"/>
        <v>4.4.1</v>
      </c>
      <c r="W543" s="122" t="s">
        <v>6435</v>
      </c>
      <c r="X543" s="4" t="str">
        <f t="shared" si="177"/>
        <v>Territorio en tratamiento de renovación urbana gestionado para su intervención y transformación</v>
      </c>
      <c r="Y543" s="4" t="s">
        <v>6435</v>
      </c>
      <c r="Z543" s="4" t="str">
        <f t="shared" si="178"/>
        <v xml:space="preserve">El tratamiento de renovación se asigna a las Zonas Deterioradas o en Conflicto Funcional y/o en Transformación cuyas determinaciones están encaminadas a recuperar y/o transformar las áreas urbanizadas que presentan procesos de deterioro físico. social y ambiental o que tienen grandes potencialidades de edificación y se encuentran subutilizadas con respecto al Modelo de Ocupación. por lo tanto el indicador le apuesta a medir los procesos de gestión que se adelanten para alcanzar la transformación de dichos territorios. 
</v>
      </c>
      <c r="AA543" s="4" t="s">
        <v>6435</v>
      </c>
      <c r="AB543" s="4" t="str">
        <f t="shared" si="179"/>
        <v xml:space="preserve">El objetivo del indicador es identificar y medir la gestión adelantada en las nuevas unidades de actuación urbanística (UAU) que se encuentran en suelos de  renovación.  En coherencia con lo anterior.  se entiende por "gestión" cuando en cualquiera de las UAU asociadas a la renovación. se lleven a cabo alguno de los siguientes procesos:  
1. Asesoría normativa y jurídica 
2. Apoyo en la estructuración  de proyectos urbanísticos
3. Asesoría en la aplicación de la política de protección a moradores 
4. Delegación de Operadores Urbanos </v>
      </c>
      <c r="AC543" s="4" t="s">
        <v>6435</v>
      </c>
      <c r="AD543" s="4" t="str">
        <f t="shared" si="180"/>
        <v>Acuerdo 48 de 2014. IV Parte. Titulo I Sistema de Gestión para la Equidad Territorial.</v>
      </c>
      <c r="AE543" s="4" t="s">
        <v>6435</v>
      </c>
      <c r="AF543" s="4" t="str">
        <f t="shared" si="181"/>
        <v>(V1/V2)*100</v>
      </c>
      <c r="AG543" s="4" t="s">
        <v>6435</v>
      </c>
      <c r="AH543" s="4" t="str">
        <f t="shared" si="182"/>
        <v>V1: Sumatoria de las Unidades de Actuación Urbanística que se han gestionado mediante el desarrollo de cualquiera de los procesos de gestión urbana adelantados en el Departamento de Planeación para el territorio definido con tratamiento de Renovación urbana.
V2: Número total de UAU en tratamiento de Renovación que han sido aprobadas desde el Acuerdo 62/99 hasta el Acuerdo 48/14</v>
      </c>
      <c r="AI543" s="4" t="s">
        <v>6435</v>
      </c>
      <c r="AJ543" s="4" t="str">
        <f t="shared" si="183"/>
        <v>Creciente</v>
      </c>
      <c r="AK543" s="4" t="s">
        <v>6435</v>
      </c>
      <c r="AL543" s="4" t="str">
        <f t="shared" si="184"/>
        <v>Anual</v>
      </c>
      <c r="AM543" s="4" t="s">
        <v>6435</v>
      </c>
      <c r="AN543" s="4" t="str">
        <f t="shared" si="185"/>
        <v>Departamento Administrativo de Planeación-Subdirección de Planeación Territorial y Estratégica de Ciudad</v>
      </c>
      <c r="AO543" s="4" t="s">
        <v>6435</v>
      </c>
      <c r="AP543" s="4" t="str">
        <f t="shared" si="186"/>
        <v>Primaria</v>
      </c>
      <c r="AQ543" s="4" t="s">
        <v>6435</v>
      </c>
      <c r="AR543" s="4" t="str">
        <f t="shared" si="187"/>
        <v xml:space="preserve">Decretos. conceptos técnicos. constancia de socialización. sistematización de procesos. convenios realizados para la operación urbana de los instrumentos. </v>
      </c>
      <c r="AS543" s="4" t="s">
        <v>6435</v>
      </c>
      <c r="AT543" s="4">
        <f t="shared" si="188"/>
        <v>2019</v>
      </c>
      <c r="AU543" s="4" t="s">
        <v>6435</v>
      </c>
      <c r="AV543" s="4">
        <f t="shared" si="189"/>
        <v>0</v>
      </c>
      <c r="AW543" s="4" t="s">
        <v>6435</v>
      </c>
      <c r="AX543" s="4" t="str">
        <f t="shared" si="190"/>
        <v>Subdirección de Planeación Territorial y Estratégica de Ciudad del Departamento Administrativo de Planeación.</v>
      </c>
      <c r="AY543" s="4" t="s">
        <v>6435</v>
      </c>
      <c r="AZ543" s="4" t="str">
        <f t="shared" si="191"/>
        <v>Departamento Administrativo de Planeación</v>
      </c>
      <c r="BA543" s="4" t="s">
        <v>6435</v>
      </c>
      <c r="BB543" s="4" t="str">
        <f t="shared" si="192"/>
        <v>Base de datos Excel</v>
      </c>
      <c r="BC543" s="4" t="s">
        <v>6435</v>
      </c>
      <c r="BD543" s="4" t="str">
        <f t="shared" si="193"/>
        <v>Registros administrativos</v>
      </c>
      <c r="BE543" s="4" t="s">
        <v>6435</v>
      </c>
      <c r="BF543" s="4" t="str">
        <f t="shared" si="194"/>
        <v xml:space="preserve">Se  modificó el indicador. debido a que la estructura del indicador inicial ( Territorio municipal renovado y transformado y con Política Pública de Protección a Moradores y Actividades Económicas y Productivas) articula los resultados de varios de los proyectos que se incluyen en el programa. situación que dificulta su medición. debido a que la aplicación de los mismos es a diferente escala lo que puede hacer imprecisa los resultados  obtenidos. Igualmente. el indicador ha venido siendo cuestionado por los Concejales en el proceso de discusión del PD 2020/2023.
Por lo tanto. se tomó la iniciativa de modificar el indicador e incluir uno que estuviera relacionado con la gestión y aplicación de los instrumentos de planificación del suelo. como los planes parciales de renovación. Entiendase una Unidad de Actuación Urbanística gestionada si cumple alguno de los criterios o procesos señalados en el objetivo del indicador. Si una Unidad de Actuación urbanistica se gestiona no se vuelve a contabilizar en la medición. </v>
      </c>
      <c r="BG543" s="4" t="s">
        <v>6437</v>
      </c>
      <c r="BH543" s="4" t="str">
        <f t="shared" si="195"/>
        <v xml:space="preserve">("4.4.1","Territorio en tratamiento de renovación urbana gestionado para su intervención y transformación","El tratamiento de renovación se asigna a las Zonas Deterioradas o en Conflicto Funcional y/o en Transformación cuyas determinaciones están encaminadas a recuperar y/o transformar las áreas urbanizadas que presentan procesos de deterioro físico. social y ambiental o que tienen grandes potencialidades de edificación y se encuentran subutilizadas con respecto al Modelo de Ocupación. por lo tanto el indicador le apuesta a medir los procesos de gestión que se adelanten para alcanzar la transformación de dichos territorios. 
","El objetivo del indicador es identificar y medir la gestión adelantada en las nuevas unidades de actuación urbanística (UAU) que se encuentran en suelos de  renovación.  En coherencia con lo anterior.  se entiende por "gestión" cuando en cualquiera de las UAU asociadas a la renovación. se lleven a cabo alguno de los siguientes procesos:  
1. Asesoría normativa y jurídica 
2. Apoyo en la estructuración  de proyectos urbanísticos
3. Asesoría en la aplicación de la política de protección a moradores 
4. Delegación de Operadores Urbanos ","Acuerdo 48 de 2014. IV Parte. Titulo I Sistema de Gestión para la Equidad Territorial.","(V1/V2)*100","V1: Sumatoria de las Unidades de Actuación Urbanística que se han gestionado mediante el desarrollo de cualquiera de los procesos de gestión urbana adelantados en el Departamento de Planeación para el territorio definido con tratamiento de Renovación urbana.
V2: Número total de UAU en tratamiento de Renovación que han sido aprobadas desde el Acuerdo 62/99 hasta el Acuerdo 48/14","Creciente","Anual","Departamento Administrativo de Planeación-Subdirección de Planeación Territorial y Estratégica de Ciudad","Primaria","Decretos. conceptos técnicos. constancia de socialización. sistematización de procesos. convenios realizados para la operación urbana de los instrumentos. </v>
      </c>
      <c r="BI543" s="4" t="str">
        <f t="shared" si="196"/>
        <v>","2019","0","Subdirección de Planeación Territorial y Estratégica de Ciudad del Departamento Administrativo de Planeación.","Departamento Administrativo de Planeación","Base de datos Excel","Registros administrativos","Se  modificó el indicador. debido a que la estructura del indicador inicial ( Territorio municipal renovado y transformado y con Política Pública de Protección a Moradores y Actividades Económicas y Productivas) articula los resultados de varios de los proyectos que se incluyen en el programa. situación que dificulta su medición. debido a que la aplicación de los mismos es a diferente escala lo que puede hacer imprecisa los resultados  obtenidos. Igualmente. el indicador ha venido siendo cuestionado por los Concejales en el proceso de discusión del PD 2020/2023.
Por lo tanto. se tomó la iniciativa de modificar el indicador e incluir uno que estuviera relacionado con la gestión y aplicación de los instrumentos de planificación del suelo. como los planes parciales de renovación. Entiendase una Unidad de Actuación Urbanística gestionada si cumple alguno de los criterios o procesos señalados en el objetivo del indicador. Si una Unidad de Actuación urbanistica se gestiona no se vuelve a contabilizar en la medición. ),</v>
      </c>
      <c r="BJ543" s="4" t="str">
        <f t="shared" si="197"/>
        <v>("4.4.1","Territorio en tratamiento de renovación urbana gestionado para su intervención y transformación","El tratamiento de renovación se asigna a las Zonas Deterioradas o en Conflicto Funcional y/o en Transformación cuyas determinaciones están encaminadas a recuperar y/o transformar las áreas urbanizadas que presentan procesos de deterioro físico. social y ambiental o que tienen grandes potencialidades de edificación y se encuentran subutilizadas con respecto al Modelo de Ocupación. por lo tanto el indicador le apuesta a medir los procesos de gestión que se adelanten para alcanzar la transformación de dichos territorios. 
","El objetivo del indicador es identificar y medir la gestión adelantada en las nuevas unidades de actuación urbanística (UAU) que se encuentran en suelos de  renovación.  En coherencia con lo anterior.  se entiende por "gestión" cuando en cualquiera de las UAU asociadas a la renovación. se lleven a cabo alguno de los siguientes procesos:  
1. Asesoría normativa y jurídica 
2. Apoyo en la estructuración  de proyectos urbanísticos
3. Asesoría en la aplicación de la política de protección a moradores 
4. Delegación de Operadores Urbanos ","Acuerdo 48 de 2014. IV Parte. Titulo I Sistema de Gestión para la Equidad Territorial.","(V1/V2)*100","V1: Sumatoria de las Unidades de Actuación Urbanística que se han gestionado mediante el desarrollo de cualquiera de los procesos de gestión urbana adelantados en el Departamento de Planeación para el territorio definido con tratamiento de Renovación urbana.
V2: Número total de UAU en tratamiento de Renovación que han sido aprobadas desde el Acuerdo 62/99 hasta el Acuerdo 48/14","Creciente","Anual","Departamento Administrativo de Planeación-Subdirección de Planeación Territorial y Estratégica de Ciudad","Primaria","Decretos. conceptos técnicos. constancia de socialización. sistematización de procesos. convenios realizados para la operación urbana de los instrumentos. ","2019","0","Subdirección de Planeación Territorial y Estratégica de Ciudad del Departamento Administrativo de Planeación.","Departamento Administrativo de Planeación","Base de datos Excel","Registros administrativos","Se  modificó el indicador. debido a que la estructura del indicador inicial ( Territorio municipal renovado y transformado y con Política Pública de Protección a Moradores y Actividades Económicas y Productivas) articula los resultados de varios de los proyectos que se incluyen en el programa. situación que dificulta su medición. debido a que la aplicación de los mismos es a diferente escala lo que puede hacer imprecisa los resultados  obtenidos. Igualmente. el indicador ha venido siendo cuestionado por los Concejales en el proceso de discusión del PD 2020/2023.
Por lo tanto. se tomó la iniciativa de modificar el indicador e incluir uno que estuviera relacionado con la gestión y aplicación de los instrumentos de planificación del suelo. como los planes parciales de renovación. Entiendase una Unidad de Actuación Urbanística gestionada si cumple alguno de los criterios o procesos señalados en el objetivo del indicador. Si una Unidad de Actuación urbanistica se gestiona no se vuelve a contabilizar en la medición. ),</v>
      </c>
    </row>
    <row r="544" spans="1:62" x14ac:dyDescent="0.2">
      <c r="A544" s="5" t="s">
        <v>542</v>
      </c>
      <c r="B544" s="6" t="s">
        <v>6154</v>
      </c>
      <c r="C544" s="53" t="s">
        <v>3938</v>
      </c>
      <c r="D544" s="85" t="s">
        <v>3939</v>
      </c>
      <c r="E544" s="53" t="s">
        <v>3940</v>
      </c>
      <c r="F544" s="54" t="s">
        <v>817</v>
      </c>
      <c r="G544" s="55" t="s">
        <v>3941</v>
      </c>
      <c r="H544" s="53" t="s">
        <v>819</v>
      </c>
      <c r="I544" s="85" t="s">
        <v>903</v>
      </c>
      <c r="J544" s="86" t="s">
        <v>3942</v>
      </c>
      <c r="K544" s="53" t="s">
        <v>822</v>
      </c>
      <c r="L544" s="53" t="s">
        <v>3943</v>
      </c>
      <c r="M544" s="53">
        <v>2019</v>
      </c>
      <c r="N544" s="53"/>
      <c r="O544" s="85" t="s">
        <v>3944</v>
      </c>
      <c r="P544" s="55" t="s">
        <v>3945</v>
      </c>
      <c r="Q544" s="53" t="s">
        <v>3946</v>
      </c>
      <c r="R544" s="53" t="s">
        <v>897</v>
      </c>
      <c r="S544" s="87"/>
      <c r="U544" s="10" t="s">
        <v>6434</v>
      </c>
      <c r="V544" s="4" t="str">
        <f t="shared" si="176"/>
        <v>4.4.2</v>
      </c>
      <c r="W544" s="122" t="s">
        <v>6435</v>
      </c>
      <c r="X544" s="4" t="str">
        <f t="shared" si="177"/>
        <v>Espacio público regulado por medio de autorizaciones a venteros informales para la ocupación temporal</v>
      </c>
      <c r="Y544" s="4" t="s">
        <v>6435</v>
      </c>
      <c r="Z544" s="4" t="str">
        <f t="shared" si="178"/>
        <v>Cantidad de metros cuadrados de espacio público en los que se autorizará la ocupación ,  conforme a las normas y políticas de uso y ocupación definidas por la subsecretaría de espacio publico y el marco normativo vigente.</v>
      </c>
      <c r="AA544" s="4" t="s">
        <v>6435</v>
      </c>
      <c r="AB544" s="4" t="str">
        <f t="shared" si="179"/>
        <v>Potenciar el uso y el disfrute del espacio público en la ciudad de Medellín, mediante estrategias que incentiven la movilización social y la transformación de estereotipos culturales sobre la apropiación y disfrute del espacio público, por medio de acciones 
pedagógicas, formativas, comunicacionales y de regulación orientadas a fortalecer la legalidad y la autorregulación en el espacio público de la ciudad.</v>
      </c>
      <c r="AC544" s="4" t="s">
        <v>6435</v>
      </c>
      <c r="AD544" s="4" t="str">
        <f t="shared" si="180"/>
        <v>Ley 1801 de 2016, Acuerdo 042 de 2014, ley 140 de 1994, Acuerdo 050 de 2015, decreto 883 de 2015, Decreto 2148 de 2015, decreto 522 de 2017, acuerdo 048 de 2014, decreto 522 de 2018</v>
      </c>
      <c r="AE544" s="4" t="s">
        <v>6435</v>
      </c>
      <c r="AF544" s="4" t="str">
        <f t="shared" si="181"/>
        <v>V1</v>
      </c>
      <c r="AG544" s="4" t="s">
        <v>6435</v>
      </c>
      <c r="AH544" s="4" t="str">
        <f t="shared" si="182"/>
        <v xml:space="preserve">V1: Espacio Público regulado por autorizaciones a venteros informales para la ocupación temporal  </v>
      </c>
      <c r="AI544" s="4" t="s">
        <v>6435</v>
      </c>
      <c r="AJ544" s="4" t="str">
        <f t="shared" si="183"/>
        <v>Creciente</v>
      </c>
      <c r="AK544" s="4" t="s">
        <v>6435</v>
      </c>
      <c r="AL544" s="4" t="str">
        <f t="shared" si="184"/>
        <v>Mensual</v>
      </c>
      <c r="AM544" s="4" t="s">
        <v>6435</v>
      </c>
      <c r="AN544" s="4" t="str">
        <f t="shared" si="185"/>
        <v>Alcaldía de Medellín. Secretaría de Seguridad y Convivencia</v>
      </c>
      <c r="AO544" s="4" t="s">
        <v>6435</v>
      </c>
      <c r="AP544" s="4" t="str">
        <f t="shared" si="186"/>
        <v>Primaria</v>
      </c>
      <c r="AQ544" s="4" t="s">
        <v>6435</v>
      </c>
      <c r="AR544" s="4" t="str">
        <f t="shared" si="187"/>
        <v>Resolución de Autorización</v>
      </c>
      <c r="AS544" s="4" t="s">
        <v>6435</v>
      </c>
      <c r="AT544" s="4">
        <f t="shared" si="188"/>
        <v>2019</v>
      </c>
      <c r="AU544" s="4" t="s">
        <v>6435</v>
      </c>
      <c r="AV544" s="4">
        <f t="shared" si="189"/>
        <v>0</v>
      </c>
      <c r="AW544" s="4" t="s">
        <v>6435</v>
      </c>
      <c r="AX544" s="4" t="str">
        <f t="shared" si="190"/>
        <v xml:space="preserve">
Subsecretaría de Espacio Público, Equipo de Planeación</v>
      </c>
      <c r="AY544" s="4" t="s">
        <v>6435</v>
      </c>
      <c r="AZ544" s="4" t="str">
        <f t="shared" si="191"/>
        <v xml:space="preserve">Deiby Johanny Atehortúa - Natalia Cardenas Hoyos
</v>
      </c>
      <c r="BA544" s="4" t="s">
        <v>6435</v>
      </c>
      <c r="BB544" s="4" t="str">
        <f t="shared" si="192"/>
        <v>Archis magnéticos</v>
      </c>
      <c r="BC544" s="4" t="s">
        <v>6435</v>
      </c>
      <c r="BD544" s="4" t="str">
        <f t="shared" si="193"/>
        <v>Registros administrativos</v>
      </c>
      <c r="BE544" s="4" t="s">
        <v>6435</v>
      </c>
      <c r="BF544" s="4">
        <f t="shared" si="194"/>
        <v>0</v>
      </c>
      <c r="BG544" s="4" t="s">
        <v>6437</v>
      </c>
      <c r="BH544" s="4" t="str">
        <f t="shared" si="195"/>
        <v>("4.4.2","Espacio público regulado por medio de autorizaciones a venteros informales para la ocupación temporal","Cantidad de metros cuadrados de espacio público en los que se autorizará la ocupación ,  conforme a las normas y políticas de uso y ocupación definidas por la subsecretaría de espacio publico y el marco normativo vigente.","Potenciar el uso y el disfrute del espacio público en la ciudad de Medellín, mediante estrategias que incentiven la movilización social y la transformación de estereotipos culturales sobre la apropiación y disfrute del espacio público, por medio de acciones 
pedagógicas, formativas, comunicacionales y de regulación orientadas a fortalecer la legalidad y la autorregulación en el espacio público de la ciudad.","Ley 1801 de 2016, Acuerdo 042 de 2014, ley 140 de 1994, Acuerdo 050 de 2015, decreto 883 de 2015, Decreto 2148 de 2015, decreto 522 de 2017, acuerdo 048 de 2014, decreto 522 de 2018","V1","V1: Espacio Público regulado por autorizaciones a venteros informales para la ocupación temporal  ","Creciente","Mensual","Alcaldía de Medellín. Secretaría de Seguridad y Convivencia","Primaria","Resolución de Autorización</v>
      </c>
      <c r="BI544" s="4" t="str">
        <f t="shared" si="196"/>
        <v>","2019","0","
Subsecretaría de Espacio Público, Equipo de Planeación","Deiby Johanny Atehortúa - Natalia Cardenas Hoyos
","Archis magnéticos","Registros administrativos","0),</v>
      </c>
      <c r="BJ544" s="4" t="str">
        <f t="shared" si="197"/>
        <v>("4.4.2","Espacio público regulado por medio de autorizaciones a venteros informales para la ocupación temporal","Cantidad de metros cuadrados de espacio público en los que se autorizará la ocupación ,  conforme a las normas y políticas de uso y ocupación definidas por la subsecretaría de espacio publico y el marco normativo vigente.","Potenciar el uso y el disfrute del espacio público en la ciudad de Medellín, mediante estrategias que incentiven la movilización social y la transformación de estereotipos culturales sobre la apropiación y disfrute del espacio público, por medio de acciones 
pedagógicas, formativas, comunicacionales y de regulación orientadas a fortalecer la legalidad y la autorregulación en el espacio público de la ciudad.","Ley 1801 de 2016, Acuerdo 042 de 2014, ley 140 de 1994, Acuerdo 050 de 2015, decreto 883 de 2015, Decreto 2148 de 2015, decreto 522 de 2017, acuerdo 048 de 2014, decreto 522 de 2018","V1","V1: Espacio Público regulado por autorizaciones a venteros informales para la ocupación temporal  ","Creciente","Mensual","Alcaldía de Medellín. Secretaría de Seguridad y Convivencia","Primaria","Resolución de Autorización","2019","0","
Subsecretaría de Espacio Público, Equipo de Planeación","Deiby Johanny Atehortúa - Natalia Cardenas Hoyos
","Archis magnéticos","Registros administrativos","0),</v>
      </c>
    </row>
    <row r="545" spans="1:62" x14ac:dyDescent="0.2">
      <c r="A545" s="5" t="s">
        <v>543</v>
      </c>
      <c r="B545" s="6" t="s">
        <v>6155</v>
      </c>
      <c r="C545" s="41" t="s">
        <v>3947</v>
      </c>
      <c r="D545" s="41" t="s">
        <v>3948</v>
      </c>
      <c r="E545" s="41" t="s">
        <v>3949</v>
      </c>
      <c r="F545" s="42" t="s">
        <v>3950</v>
      </c>
      <c r="G545" s="41" t="s">
        <v>3951</v>
      </c>
      <c r="H545" s="41" t="s">
        <v>819</v>
      </c>
      <c r="I545" s="41" t="s">
        <v>856</v>
      </c>
      <c r="J545" s="41" t="s">
        <v>3952</v>
      </c>
      <c r="K545" s="41" t="s">
        <v>822</v>
      </c>
      <c r="L545" s="41" t="s">
        <v>3953</v>
      </c>
      <c r="M545" s="41">
        <v>2019</v>
      </c>
      <c r="N545" s="41"/>
      <c r="O545" s="41" t="s">
        <v>2075</v>
      </c>
      <c r="P545" s="41" t="s">
        <v>3954</v>
      </c>
      <c r="Q545" s="41" t="s">
        <v>3955</v>
      </c>
      <c r="R545" s="41" t="s">
        <v>897</v>
      </c>
      <c r="S545" s="41" t="s">
        <v>3956</v>
      </c>
      <c r="U545" s="10" t="s">
        <v>6434</v>
      </c>
      <c r="V545" s="4" t="str">
        <f t="shared" si="176"/>
        <v>4.4.3</v>
      </c>
      <c r="W545" s="122" t="s">
        <v>6435</v>
      </c>
      <c r="X545" s="4" t="str">
        <f t="shared" si="177"/>
        <v>Espacio Público efectivo generado</v>
      </c>
      <c r="Y545" s="4" t="s">
        <v>6435</v>
      </c>
      <c r="Z545" s="4" t="str">
        <f t="shared" si="178"/>
        <v>Suelo de espacio público efectivo que se haya generado en el área urbana destinado al disfrute colectivo, conformado por ecoparques. parques. plazas. plazoletas. zonas verdes recreacionales. parques cívicos. miradores panorámicos y áreas libres de los equipamientos (parques. plazas. plazoletas. zonas verdes)</v>
      </c>
      <c r="AA545" s="4" t="s">
        <v>6435</v>
      </c>
      <c r="AB545" s="4" t="str">
        <f t="shared" si="179"/>
        <v>Monitorear la generación de suelo de espacio público efectivo en el área urbana del municipio para garantizar una mayor oferta en pro de la obtención de beneficios ambientales. sociales y en función de promover la equidad territorial.</v>
      </c>
      <c r="AC545" s="4" t="s">
        <v>6435</v>
      </c>
      <c r="AD545" s="4" t="str">
        <f t="shared" si="180"/>
        <v>Decreto Único 1077 de 2015. Documento Conpes 3718 de 2012. Acuerdo 48 de 2014.</v>
      </c>
      <c r="AE545" s="4" t="s">
        <v>6435</v>
      </c>
      <c r="AF545" s="4" t="str">
        <f t="shared" si="181"/>
        <v xml:space="preserve">
V1</v>
      </c>
      <c r="AG545" s="4" t="s">
        <v>6435</v>
      </c>
      <c r="AH545" s="4" t="str">
        <f t="shared" si="182"/>
        <v>V1: Metros cuadrados de espacio público efectivo generado</v>
      </c>
      <c r="AI545" s="4" t="s">
        <v>6435</v>
      </c>
      <c r="AJ545" s="4" t="str">
        <f t="shared" si="183"/>
        <v>Creciente</v>
      </c>
      <c r="AK545" s="4" t="s">
        <v>6435</v>
      </c>
      <c r="AL545" s="4" t="str">
        <f t="shared" si="184"/>
        <v>Anual</v>
      </c>
      <c r="AM545" s="4" t="s">
        <v>6435</v>
      </c>
      <c r="AN545" s="4" t="str">
        <f t="shared" si="185"/>
        <v>Reportes de las dependencias corresponsables en la generación de espacio público efctivo.</v>
      </c>
      <c r="AO545" s="4" t="s">
        <v>6435</v>
      </c>
      <c r="AP545" s="4" t="str">
        <f t="shared" si="186"/>
        <v>Primaria</v>
      </c>
      <c r="AQ545" s="4" t="s">
        <v>6435</v>
      </c>
      <c r="AR545" s="4" t="str">
        <f t="shared" si="187"/>
        <v>Sistemas de información</v>
      </c>
      <c r="AS545" s="4" t="s">
        <v>6435</v>
      </c>
      <c r="AT545" s="4">
        <f t="shared" si="188"/>
        <v>2019</v>
      </c>
      <c r="AU545" s="4" t="s">
        <v>6435</v>
      </c>
      <c r="AV545" s="4">
        <f t="shared" si="189"/>
        <v>0</v>
      </c>
      <c r="AW545" s="4" t="s">
        <v>6435</v>
      </c>
      <c r="AX545" s="4" t="str">
        <f t="shared" si="190"/>
        <v>Departamento Administrativo de Planeación.</v>
      </c>
      <c r="AY545" s="4" t="s">
        <v>6435</v>
      </c>
      <c r="AZ545" s="4" t="str">
        <f t="shared" si="191"/>
        <v>Todas las dependencias que generarán espacio público en el períoso 2020-2023: Secretarías de Infraestructura Física, Educación, Cultura Ciudadana, Salud, Gerencia del Centro, Área Metropolitana del Valle de Aburrá.</v>
      </c>
      <c r="BA545" s="4" t="s">
        <v>6435</v>
      </c>
      <c r="BB545" s="4" t="str">
        <f t="shared" si="192"/>
        <v>Bases de datos y documentos de texto</v>
      </c>
      <c r="BC545" s="4" t="s">
        <v>6435</v>
      </c>
      <c r="BD545" s="4" t="str">
        <f t="shared" si="193"/>
        <v>Registros administrativos</v>
      </c>
      <c r="BE545" s="4" t="s">
        <v>6435</v>
      </c>
      <c r="BF545" s="4" t="str">
        <f t="shared" si="194"/>
        <v>La linea base corresponde al espacio público generado en el período 2015-2019. reportado por las dependencias anualmente a través del Plan Indicativo y se toma como inicio el año 2015. considerando la entrada en vigencia del POT el cual fue adoptado mediante el Acuerdo 48 del 17 de diciembre de 2014.
La meta a 2023. se construyó con la información suministrada por las dependencias corresponsables en la generación de espacio público efectivo . através de proyectos como Parques del Norte. PUI (Noroccidental. Comuna 13 y La Iguaná). Espacio público nuevo generado por proyectos de infraestructura física. Centro Cultural para las Artes – Cinematec. espacios públicos generados con la Cicloinfraestructura Universidades. Intervención del Parque Tricentenario. Parques de bolsillo y escenarios pequeños como red articulada de espacio público. Ciudadela Universitaria de Occidente. Ciudadela Universitaria Norte . JIBC Loreto. entre otros.</v>
      </c>
      <c r="BG545" s="4" t="s">
        <v>6437</v>
      </c>
      <c r="BH545" s="4" t="str">
        <f t="shared" si="195"/>
        <v>("4.4.3","Espacio Público efectivo generado","Suelo de espacio público efectivo que se haya generado en el área urbana destinado al disfrute colectivo, conformado por ecoparques. parques. plazas. plazoletas. zonas verdes recreacionales. parques cívicos. miradores panorámicos y áreas libres de los equipamientos (parques. plazas. plazoletas. zonas verdes)","Monitorear la generación de suelo de espacio público efectivo en el área urbana del municipio para garantizar una mayor oferta en pro de la obtención de beneficios ambientales. sociales y en función de promover la equidad territorial.","Decreto Único 1077 de 2015. Documento Conpes 3718 de 2012. Acuerdo 48 de 2014.","
V1","V1: Metros cuadrados de espacio público efectivo generado","Creciente","Anual","Reportes de las dependencias corresponsables en la generación de espacio público efctivo.","Primaria","Sistemas de información</v>
      </c>
      <c r="BI545" s="4" t="str">
        <f t="shared" si="196"/>
        <v>","2019","0","Departamento Administrativo de Planeación.","Todas las dependencias que generarán espacio público en el períoso 2020-2023: Secretarías de Infraestructura Física, Educación, Cultura Ciudadana, Salud, Gerencia del Centro, Área Metropolitana del Valle de Aburrá.","Bases de datos y documentos de texto","Registros administrativos","La linea base corresponde al espacio público generado en el período 2015-2019. reportado por las dependencias anualmente a través del Plan Indicativo y se toma como inicio el año 2015. considerando la entrada en vigencia del POT el cual fue adoptado mediante el Acuerdo 48 del 17 de diciembre de 2014.
La meta a 2023. se construyó con la información suministrada por las dependencias corresponsables en la generación de espacio público efectivo . através de proyectos como Parques del Norte. PUI (Noroccidental. Comuna 13 y La Iguaná). Espacio público nuevo generado por proyectos de infraestructura física. Centro Cultural para las Artes – Cinematec. espacios públicos generados con la Cicloinfraestructura Universidades. Intervención del Parque Tricentenario. Parques de bolsillo y escenarios pequeños como red articulada de espacio público. Ciudadela Universitaria de Occidente. Ciudadela Universitaria Norte . JIBC Loreto. entre otros.),</v>
      </c>
      <c r="BJ545" s="4" t="str">
        <f t="shared" si="197"/>
        <v>("4.4.3","Espacio Público efectivo generado","Suelo de espacio público efectivo que se haya generado en el área urbana destinado al disfrute colectivo, conformado por ecoparques. parques. plazas. plazoletas. zonas verdes recreacionales. parques cívicos. miradores panorámicos y áreas libres de los equipamientos (parques. plazas. plazoletas. zonas verdes)","Monitorear la generación de suelo de espacio público efectivo en el área urbana del municipio para garantizar una mayor oferta en pro de la obtención de beneficios ambientales. sociales y en función de promover la equidad territorial.","Decreto Único 1077 de 2015. Documento Conpes 3718 de 2012. Acuerdo 48 de 2014.","
V1","V1: Metros cuadrados de espacio público efectivo generado","Creciente","Anual","Reportes de las dependencias corresponsables en la generación de espacio público efctivo.","Primaria","Sistemas de información","2019","0","Departamento Administrativo de Planeación.","Todas las dependencias que generarán espacio público en el períoso 2020-2023: Secretarías de Infraestructura Física, Educación, Cultura Ciudadana, Salud, Gerencia del Centro, Área Metropolitana del Valle de Aburrá.","Bases de datos y documentos de texto","Registros administrativos","La linea base corresponde al espacio público generado en el período 2015-2019. reportado por las dependencias anualmente a través del Plan Indicativo y se toma como inicio el año 2015. considerando la entrada en vigencia del POT el cual fue adoptado mediante el Acuerdo 48 del 17 de diciembre de 2014.
La meta a 2023. se construyó con la información suministrada por las dependencias corresponsables en la generación de espacio público efectivo . através de proyectos como Parques del Norte. PUI (Noroccidental. Comuna 13 y La Iguaná). Espacio público nuevo generado por proyectos de infraestructura física. Centro Cultural para las Artes – Cinematec. espacios públicos generados con la Cicloinfraestructura Universidades. Intervención del Parque Tricentenario. Parques de bolsillo y escenarios pequeños como red articulada de espacio público. Ciudadela Universitaria de Occidente. Ciudadela Universitaria Norte . JIBC Loreto. entre otros.),</v>
      </c>
    </row>
    <row r="546" spans="1:62" x14ac:dyDescent="0.2">
      <c r="A546" s="5" t="s">
        <v>544</v>
      </c>
      <c r="B546" s="6" t="s">
        <v>6156</v>
      </c>
      <c r="C546" s="41" t="s">
        <v>3957</v>
      </c>
      <c r="D546" s="41" t="s">
        <v>3958</v>
      </c>
      <c r="E546" s="41" t="s">
        <v>3481</v>
      </c>
      <c r="F546" s="42" t="s">
        <v>817</v>
      </c>
      <c r="G546" s="41" t="s">
        <v>3959</v>
      </c>
      <c r="H546" s="41" t="s">
        <v>819</v>
      </c>
      <c r="I546" s="41" t="s">
        <v>872</v>
      </c>
      <c r="J546" s="41" t="s">
        <v>2116</v>
      </c>
      <c r="K546" s="41" t="s">
        <v>2117</v>
      </c>
      <c r="L546" s="41" t="s">
        <v>2118</v>
      </c>
      <c r="M546" s="41">
        <v>2019</v>
      </c>
      <c r="N546" s="41"/>
      <c r="O546" s="41" t="s">
        <v>2119</v>
      </c>
      <c r="P546" s="41" t="s">
        <v>2120</v>
      </c>
      <c r="Q546" s="41" t="s">
        <v>2121</v>
      </c>
      <c r="R546" s="41" t="s">
        <v>2122</v>
      </c>
      <c r="S546" s="41" t="s">
        <v>3960</v>
      </c>
      <c r="U546" s="10" t="s">
        <v>6434</v>
      </c>
      <c r="V546" s="4" t="str">
        <f t="shared" si="176"/>
        <v>4.4.4</v>
      </c>
      <c r="W546" s="122" t="s">
        <v>6435</v>
      </c>
      <c r="X546" s="4" t="str">
        <f t="shared" si="177"/>
        <v>Espacio público construido</v>
      </c>
      <c r="Y546" s="4" t="s">
        <v>6435</v>
      </c>
      <c r="Z546" s="4" t="str">
        <f t="shared" si="178"/>
        <v>Área de espacio público generada por proyectos de infraestructura física</v>
      </c>
      <c r="AA546" s="4" t="s">
        <v>6435</v>
      </c>
      <c r="AB546" s="4" t="str">
        <f t="shared" si="179"/>
        <v>Medir el área de nuevo espacio público que se genera para la ciudad</v>
      </c>
      <c r="AC546" s="4" t="s">
        <v>6435</v>
      </c>
      <c r="AD546" s="4" t="str">
        <f t="shared" si="180"/>
        <v>POT</v>
      </c>
      <c r="AE546" s="4" t="s">
        <v>6435</v>
      </c>
      <c r="AF546" s="4" t="str">
        <f t="shared" si="181"/>
        <v>V1</v>
      </c>
      <c r="AG546" s="4" t="s">
        <v>6435</v>
      </c>
      <c r="AH546" s="4" t="str">
        <f t="shared" si="182"/>
        <v>V1: Área de espacio público nuevo generado</v>
      </c>
      <c r="AI546" s="4" t="s">
        <v>6435</v>
      </c>
      <c r="AJ546" s="4" t="str">
        <f t="shared" si="183"/>
        <v>Creciente</v>
      </c>
      <c r="AK546" s="4" t="s">
        <v>6435</v>
      </c>
      <c r="AL546" s="4" t="str">
        <f t="shared" si="184"/>
        <v>Semestral</v>
      </c>
      <c r="AM546" s="4" t="s">
        <v>6435</v>
      </c>
      <c r="AN546" s="4" t="str">
        <f t="shared" si="185"/>
        <v>Secretaria de Infraestructura Fisica: SIRO</v>
      </c>
      <c r="AO546" s="4" t="s">
        <v>6435</v>
      </c>
      <c r="AP546" s="4" t="str">
        <f t="shared" si="186"/>
        <v>Interna</v>
      </c>
      <c r="AQ546" s="4" t="s">
        <v>6435</v>
      </c>
      <c r="AR546" s="4" t="str">
        <f t="shared" si="187"/>
        <v>Sitio de ejecución (campo)</v>
      </c>
      <c r="AS546" s="4" t="s">
        <v>6435</v>
      </c>
      <c r="AT546" s="4">
        <f t="shared" si="188"/>
        <v>2019</v>
      </c>
      <c r="AU546" s="4" t="s">
        <v>6435</v>
      </c>
      <c r="AV546" s="4">
        <f t="shared" si="189"/>
        <v>0</v>
      </c>
      <c r="AW546" s="4" t="s">
        <v>6435</v>
      </c>
      <c r="AX546" s="4" t="str">
        <f t="shared" si="190"/>
        <v>Secretaria de Infraestructura Fisica. Subsecretaria de Construccion y Mantenimiento</v>
      </c>
      <c r="AY546" s="4" t="s">
        <v>6435</v>
      </c>
      <c r="AZ546" s="4" t="str">
        <f t="shared" si="191"/>
        <v>Secretaria de Infraestructura Fisica. Unidad de Planeación y Prospectiva</v>
      </c>
      <c r="BA546" s="4" t="s">
        <v>6435</v>
      </c>
      <c r="BB546" s="4" t="str">
        <f t="shared" si="192"/>
        <v>Plataforma SIRO</v>
      </c>
      <c r="BC546" s="4" t="s">
        <v>6435</v>
      </c>
      <c r="BD546" s="4" t="str">
        <f t="shared" si="193"/>
        <v>Informes de contratos</v>
      </c>
      <c r="BE546" s="4" t="s">
        <v>6435</v>
      </c>
      <c r="BF546" s="4" t="str">
        <f t="shared" si="194"/>
        <v>Se modifica meta (380.000 m2)</v>
      </c>
      <c r="BG546" s="4" t="s">
        <v>6437</v>
      </c>
      <c r="BH546" s="4" t="str">
        <f t="shared" si="195"/>
        <v>("4.4.4","Espacio público construido","Área de espacio público generada por proyectos de infraestructura física","Medir el área de nuevo espacio público que se genera para la ciudad","POT","V1","V1: Área de espacio público nuevo generado","Creciente","Semestral","Secretaria de Infraestructura Fisica: SIRO","Interna","Sitio de ejecución (campo)</v>
      </c>
      <c r="BI546" s="4" t="str">
        <f t="shared" si="196"/>
        <v>","2019","0","Secretaria de Infraestructura Fisica. Subsecretaria de Construccion y Mantenimiento","Secretaria de Infraestructura Fisica. Unidad de Planeación y Prospectiva","Plataforma SIRO","Informes de contratos","Se modifica meta (380.000 m2)),</v>
      </c>
      <c r="BJ546" s="4" t="str">
        <f t="shared" si="197"/>
        <v>("4.4.4","Espacio público construido","Área de espacio público generada por proyectos de infraestructura física","Medir el área de nuevo espacio público que se genera para la ciudad","POT","V1","V1: Área de espacio público nuevo generado","Creciente","Semestral","Secretaria de Infraestructura Fisica: SIRO","Interna","Sitio de ejecución (campo)","2019","0","Secretaria de Infraestructura Fisica. Subsecretaria de Construccion y Mantenimiento","Secretaria de Infraestructura Fisica. Unidad de Planeación y Prospectiva","Plataforma SIRO","Informes de contratos","Se modifica meta (380.000 m2)),</v>
      </c>
    </row>
    <row r="547" spans="1:62" x14ac:dyDescent="0.2">
      <c r="A547" s="5" t="s">
        <v>545</v>
      </c>
      <c r="B547" s="6" t="s">
        <v>6157</v>
      </c>
      <c r="C547" s="45" t="s">
        <v>3961</v>
      </c>
      <c r="D547" s="45" t="s">
        <v>3962</v>
      </c>
      <c r="E547" s="45" t="s">
        <v>3963</v>
      </c>
      <c r="F547" s="88" t="s">
        <v>3964</v>
      </c>
      <c r="G547" s="89" t="s">
        <v>3965</v>
      </c>
      <c r="H547" s="90" t="s">
        <v>2088</v>
      </c>
      <c r="I547" s="90" t="s">
        <v>3966</v>
      </c>
      <c r="J547" s="90" t="s">
        <v>3967</v>
      </c>
      <c r="K547" s="90" t="s">
        <v>3968</v>
      </c>
      <c r="L547" s="90" t="s">
        <v>3969</v>
      </c>
      <c r="M547" s="90">
        <v>2019</v>
      </c>
      <c r="N547" s="90"/>
      <c r="O547" s="90" t="s">
        <v>3970</v>
      </c>
      <c r="P547" s="90" t="s">
        <v>3971</v>
      </c>
      <c r="Q547" s="90" t="s">
        <v>3972</v>
      </c>
      <c r="R547" s="90" t="s">
        <v>3973</v>
      </c>
      <c r="S547" s="90" t="s">
        <v>3974</v>
      </c>
      <c r="U547" s="10" t="s">
        <v>6434</v>
      </c>
      <c r="V547" s="4" t="str">
        <f t="shared" si="176"/>
        <v>4.4.5</v>
      </c>
      <c r="W547" s="122" t="s">
        <v>6435</v>
      </c>
      <c r="X547" s="4" t="str">
        <f t="shared" si="177"/>
        <v>Capacidad de respuesta y recuperación para el manejo de desastres</v>
      </c>
      <c r="Y547" s="4" t="s">
        <v>6435</v>
      </c>
      <c r="Z547" s="4" t="str">
        <f t="shared" si="178"/>
        <v>Corresponde al desarrollo de las acciones dedicadas al fortalecimiento de las capacidades. tanto del proceso de atención de desastres. en sus componentes de respuesta y recuperación. como del Cuerpo Oficial de Bomberos de Medellín. en particular</v>
      </c>
      <c r="AA547" s="4" t="s">
        <v>6435</v>
      </c>
      <c r="AB547" s="4" t="str">
        <f t="shared" si="179"/>
        <v>Evidenciar el aumento de las capacidades técnicas. tecnológicas. metodológicas y humanas. para mejorar la eficiencia y eficacia de los procesos de atención de emergencias. en general. y de la respuesta. la recuperación y del Cuerpo Oficial de Bomberos. en particular</v>
      </c>
      <c r="AC547" s="4" t="s">
        <v>6435</v>
      </c>
      <c r="AD547" s="4" t="str">
        <f t="shared" si="180"/>
        <v>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v>
      </c>
      <c r="AE547" s="4" t="s">
        <v>6435</v>
      </c>
      <c r="AF547" s="4" t="str">
        <f t="shared" si="181"/>
        <v>(V1xW1)+(V2xW2)+(V3xW3)</v>
      </c>
      <c r="AG547" s="4" t="s">
        <v>6435</v>
      </c>
      <c r="AH547" s="4" t="str">
        <f t="shared" si="182"/>
        <v>V1: sumatoria de acciones de fortalecimiento de la capacidad técnica y operativa en el ámbito territorial y sectorial. para la respuesta de incidentes dentro del territorio. de manera porcentual según pesos y metas establecidas en el “MODELO ESTRATÉGICO DAGRD VISIÓN 2023”. 
V2: sumatoria de acciones de Fortalecimiento del Cuerpo Oficial de Bomberos. de manera porcentual según pesos y metas establecidas en el “MODELO ESTRATÉGICO DAGRD VISIÓN 2023”. 
V3: sumatoria de Desarrollo de acciones estratégicas para la recuperación. de manera porcentual según pesos y metas establecidas en el “MODELO ESTRATÉGICO DAGRD VISIÓN 2023”. 
V=∑ Aan/Man x Wan
Aan: Avance de actividad n
Man: meta de actividad n
Wan: Peso actividad n</v>
      </c>
      <c r="AI547" s="4" t="s">
        <v>6435</v>
      </c>
      <c r="AJ547" s="4" t="str">
        <f t="shared" si="183"/>
        <v>CRECIENTE</v>
      </c>
      <c r="AK547" s="4" t="s">
        <v>6435</v>
      </c>
      <c r="AL547" s="4" t="str">
        <f t="shared" si="184"/>
        <v>ANUAL</v>
      </c>
      <c r="AM547" s="4" t="s">
        <v>6435</v>
      </c>
      <c r="AN547" s="4" t="str">
        <f t="shared" si="185"/>
        <v>Sistema Municipal de Gestión del Riesgo de Desastres. especialmente DAGRD</v>
      </c>
      <c r="AO547" s="4" t="s">
        <v>6435</v>
      </c>
      <c r="AP547" s="4" t="str">
        <f t="shared" si="186"/>
        <v>primaria</v>
      </c>
      <c r="AQ547" s="4" t="s">
        <v>6435</v>
      </c>
      <c r="AR547" s="4" t="str">
        <f t="shared" si="187"/>
        <v xml:space="preserve"> “MODELO ESTRATÉGICO DAGRD VISIÓN 2023” y proyectos ejecutados</v>
      </c>
      <c r="AS547" s="4" t="s">
        <v>6435</v>
      </c>
      <c r="AT547" s="4">
        <f t="shared" si="188"/>
        <v>2019</v>
      </c>
      <c r="AU547" s="4" t="s">
        <v>6435</v>
      </c>
      <c r="AV547" s="4">
        <f t="shared" si="189"/>
        <v>0</v>
      </c>
      <c r="AW547" s="4" t="s">
        <v>6435</v>
      </c>
      <c r="AX547" s="4" t="str">
        <f t="shared" si="190"/>
        <v>DAGRD - SUBDIRECCIÓN DE MANEJO DE DESASTRES</v>
      </c>
      <c r="AY547" s="4" t="s">
        <v>6435</v>
      </c>
      <c r="AZ547" s="4" t="str">
        <f t="shared" si="191"/>
        <v>Unidad administrativa del DAGRD</v>
      </c>
      <c r="BA547" s="4" t="s">
        <v>6435</v>
      </c>
      <c r="BB547" s="4" t="str">
        <f t="shared" si="192"/>
        <v>Hoja de calculo de Excel  “MODELO ESTRATÉGICO DAGRD VISIÓN 2023”</v>
      </c>
      <c r="BC547" s="4" t="s">
        <v>6435</v>
      </c>
      <c r="BD547" s="4" t="str">
        <f t="shared" si="193"/>
        <v>Observación. registros administrativos. Matriz calculo de indicadores.</v>
      </c>
      <c r="BE547" s="4" t="s">
        <v>6435</v>
      </c>
      <c r="BF547" s="4" t="str">
        <f t="shared" si="194"/>
        <v xml:space="preserve">La informacion de las variables de este indicador de resultado. se obtienen de indicadores de producto del proyecto Fortalecimiento de Manejo de Desastres.  </v>
      </c>
      <c r="BG547" s="4" t="s">
        <v>6437</v>
      </c>
      <c r="BH547" s="4" t="str">
        <f t="shared" si="195"/>
        <v>("4.4.5","Capacidad de respuesta y recuperación para el manejo de desastres","Corresponde al desarrollo de las acciones dedicadas al fortalecimiento de las capacidades. tanto del proceso de atención de desastres. en sus componentes de respuesta y recuperación. como del Cuerpo Oficial de Bomberos de Medellín. en particular","Evidenciar el aumento de las capacidades técnicas. tecnológicas. metodológicas y humanas. para mejorar la eficiencia y eficacia de los procesos de atención de emergencias. en general. y de la respuesta. la recuperación y del Cuerpo Oficial de Bomberos. en particular","Ley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C40","(V1xW1)+(V2xW2)+(V3xW3)","V1: sumatoria de acciones de fortalecimiento de la capacidad técnica y operativa en el ámbito territorial y sectorial. para la respuesta de incidentes dentro del territorio. de manera porcentual según pesos y metas establecidas en el “MODELO ESTRATÉGICO DAGRD VISIÓN 2023”. 
V2: sumatoria de acciones de Fortalecimiento del Cuerpo Oficial de Bomberos. de manera porcentual según pesos y metas establecidas en el “MODELO ESTRATÉGICO DAGRD VISIÓN 2023”. 
V3: sumatoria de Desarrollo de acciones estratégicas para la recuperación. de manera porcentual según pesos y metas establecidas en el “MODELO ESTRATÉGICO DAGRD VISIÓN 2023”. 
V=∑ Aan/Man x Wan
Aan: Avance de actividad n
Man: meta de actividad n
Wan: Peso actividad n","CRECIENTE","ANUAL","Sistema Municipal de Gestión del Riesgo de Desastres. especialmente DAGRD","primaria"," “MODELO ESTRATÉGICO DAGRD VISIÓN 2023” y proyectos ejecutados</v>
      </c>
      <c r="BI547" s="4" t="str">
        <f t="shared" si="196"/>
        <v>","2019","0","DAGRD - SUBDIRECCIÓN DE MANEJO DE DESASTRES","Unidad administrativa del DAGRD","Hoja de calculo de Excel  “MODELO ESTRATÉGICO DAGRD VISIÓN 2023”","Observación. registros administrativos. Matriz calculo de indicadores.","La informacion de las variables de este indicador de resultado. se obtienen de indicadores de producto del proyecto Fortalecimiento de Manejo de Desastres.  ),</v>
      </c>
      <c r="BJ547" s="4" t="str">
        <f t="shared" si="197"/>
        <v>("4.4.5","Capacidad de respuesta y recuperación para el manejo de desastres","Corresponde al desarrollo de las acciones dedicadas al fortalecimiento de las capacidades. tanto del proceso de atención de desastres. en sus componentes de respuesta y recuperación. como del Cuerpo Oficial de Bomberos de Medellín. en particular","Evidenciar el aumento de las capacidades técnicas. tecnológicas. metodológicas y humanas. para mejorar la eficiencia y eficacia de los procesos de atención de emergencias. en general. y de la respuesta. la recuperación y del Cuerpo Oficial de Bomberos. en particular","Ley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C40","(V1xW1)+(V2xW2)+(V3xW3)","V1: sumatoria de acciones de fortalecimiento de la capacidad técnica y operativa en el ámbito territorial y sectorial. para la respuesta de incidentes dentro del territorio. de manera porcentual según pesos y metas establecidas en el “MODELO ESTRATÉGICO DAGRD VISIÓN 2023”. 
V2: sumatoria de acciones de Fortalecimiento del Cuerpo Oficial de Bomberos. de manera porcentual según pesos y metas establecidas en el “MODELO ESTRATÉGICO DAGRD VISIÓN 2023”. 
V3: sumatoria de Desarrollo de acciones estratégicas para la recuperación. de manera porcentual según pesos y metas establecidas en el “MODELO ESTRATÉGICO DAGRD VISIÓN 2023”. 
V=∑ Aan/Man x Wan
Aan: Avance de actividad n
Man: meta de actividad n
Wan: Peso actividad n","CRECIENTE","ANUAL","Sistema Municipal de Gestión del Riesgo de Desastres. especialmente DAGRD","primaria"," “MODELO ESTRATÉGICO DAGRD VISIÓN 2023” y proyectos ejecutados","2019","0","DAGRD - SUBDIRECCIÓN DE MANEJO DE DESASTRES","Unidad administrativa del DAGRD","Hoja de calculo de Excel  “MODELO ESTRATÉGICO DAGRD VISIÓN 2023”","Observación. registros administrativos. Matriz calculo de indicadores.","La informacion de las variables de este indicador de resultado. se obtienen de indicadores de producto del proyecto Fortalecimiento de Manejo de Desastres.  ),</v>
      </c>
    </row>
    <row r="548" spans="1:62" x14ac:dyDescent="0.2">
      <c r="A548" s="5" t="s">
        <v>546</v>
      </c>
      <c r="B548" s="6" t="s">
        <v>6158</v>
      </c>
      <c r="C548" s="45" t="s">
        <v>3975</v>
      </c>
      <c r="D548" s="45" t="s">
        <v>3976</v>
      </c>
      <c r="E548" s="29" t="s">
        <v>3977</v>
      </c>
      <c r="F548" s="88" t="s">
        <v>3978</v>
      </c>
      <c r="G548" s="89" t="s">
        <v>3979</v>
      </c>
      <c r="H548" s="90" t="s">
        <v>2088</v>
      </c>
      <c r="I548" s="90" t="s">
        <v>3966</v>
      </c>
      <c r="J548" s="90" t="s">
        <v>3967</v>
      </c>
      <c r="K548" s="90" t="s">
        <v>3968</v>
      </c>
      <c r="L548" s="90" t="s">
        <v>3969</v>
      </c>
      <c r="M548" s="90">
        <v>2019</v>
      </c>
      <c r="N548" s="90"/>
      <c r="O548" s="90" t="s">
        <v>3980</v>
      </c>
      <c r="P548" s="90" t="s">
        <v>3971</v>
      </c>
      <c r="Q548" s="90" t="s">
        <v>3972</v>
      </c>
      <c r="R548" s="90" t="s">
        <v>3973</v>
      </c>
      <c r="S548" s="90" t="s">
        <v>3981</v>
      </c>
      <c r="U548" s="10" t="s">
        <v>6434</v>
      </c>
      <c r="V548" s="4" t="str">
        <f t="shared" si="176"/>
        <v>4.4.6</v>
      </c>
      <c r="W548" s="122" t="s">
        <v>6435</v>
      </c>
      <c r="X548" s="4" t="str">
        <f t="shared" si="177"/>
        <v>Medidas para la reducción del riesgo de desastres implementadas</v>
      </c>
      <c r="Y548" s="4" t="s">
        <v>6435</v>
      </c>
      <c r="Z548" s="4" t="str">
        <f t="shared" si="178"/>
        <v xml:space="preserve">Corresponde al desarrollo de acciones de prevención y mitigación del riesgo de desastres y protección financiera frente a las condiciones de riesgo de desastres en las personas. los medios de subsistencia. los bienes. la infraestructura y los recursos ambientales. con énfasis en la adaptación al cambio y variabilidad climática. </v>
      </c>
      <c r="AA548" s="4" t="s">
        <v>6435</v>
      </c>
      <c r="AB548" s="4" t="str">
        <f t="shared" si="179"/>
        <v>Desarrollar acciones de prevención y mitigación frente a las condiciones de riesgo de desastres en las personas. los medios de subsistencia. los bienes. la infraestructura y los recursos ambientales. con énfasis en la adaptación al cambio y variabilidad climática; y protección financiera para la respuesta. rehabilitación y reconstrucción.</v>
      </c>
      <c r="AC548" s="4" t="s">
        <v>6435</v>
      </c>
      <c r="AD548" s="4" t="str">
        <f t="shared" si="180"/>
        <v>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v>
      </c>
      <c r="AE548" s="4" t="s">
        <v>6435</v>
      </c>
      <c r="AF548" s="4" t="str">
        <f t="shared" si="181"/>
        <v>(V1xW1)+(V2xW2)</v>
      </c>
      <c r="AG548" s="4" t="s">
        <v>6435</v>
      </c>
      <c r="AH548" s="4" t="str">
        <f t="shared" si="182"/>
        <v>V1: sumatoria de intervenciones prospectivas y correctivas  en el territorio. de manera porcentual según pesos y metas establecidas en el “MODELO ESTRATÉGICO DAGRD VISIÓN 2023”. 
V2: sumatoria de acciones para la implementación de la Estrategia para la Gestión Financiera del Riesgo de Desastres. de manera porcentual según pesos y metas establecidas en el “MODELO ESTRATÉGICO DAGRD VISIÓN 2023”. 
V=∑ Aan/Man x Wan
Aan: Avance de actividad n
Man: meta de actividad n
Wan: Peso actividad n</v>
      </c>
      <c r="AI548" s="4" t="s">
        <v>6435</v>
      </c>
      <c r="AJ548" s="4" t="str">
        <f t="shared" si="183"/>
        <v>CRECIENTE</v>
      </c>
      <c r="AK548" s="4" t="s">
        <v>6435</v>
      </c>
      <c r="AL548" s="4" t="str">
        <f t="shared" si="184"/>
        <v>ANUAL</v>
      </c>
      <c r="AM548" s="4" t="s">
        <v>6435</v>
      </c>
      <c r="AN548" s="4" t="str">
        <f t="shared" si="185"/>
        <v>Sistema Municipal de Gestión del Riesgo de Desastres. especialmente DAGRD</v>
      </c>
      <c r="AO548" s="4" t="s">
        <v>6435</v>
      </c>
      <c r="AP548" s="4" t="str">
        <f t="shared" si="186"/>
        <v>primaria</v>
      </c>
      <c r="AQ548" s="4" t="s">
        <v>6435</v>
      </c>
      <c r="AR548" s="4" t="str">
        <f t="shared" si="187"/>
        <v xml:space="preserve"> “MODELO ESTRATÉGICO DAGRD VISIÓN 2023” y proyectos ejecutados</v>
      </c>
      <c r="AS548" s="4" t="s">
        <v>6435</v>
      </c>
      <c r="AT548" s="4">
        <f t="shared" si="188"/>
        <v>2019</v>
      </c>
      <c r="AU548" s="4" t="s">
        <v>6435</v>
      </c>
      <c r="AV548" s="4">
        <f t="shared" si="189"/>
        <v>0</v>
      </c>
      <c r="AW548" s="4" t="s">
        <v>6435</v>
      </c>
      <c r="AX548" s="4" t="str">
        <f t="shared" si="190"/>
        <v>DAGRD - SUBDIRECCIÓN DE CONOCIMIENTO Y REDUCCIÓN DEL RIESGO</v>
      </c>
      <c r="AY548" s="4" t="s">
        <v>6435</v>
      </c>
      <c r="AZ548" s="4" t="str">
        <f t="shared" si="191"/>
        <v>Unidad administrativa del DAGRD</v>
      </c>
      <c r="BA548" s="4" t="s">
        <v>6435</v>
      </c>
      <c r="BB548" s="4" t="str">
        <f t="shared" si="192"/>
        <v>Hoja de calculo de Excel  “MODELO ESTRATÉGICO DAGRD VISIÓN 2023”</v>
      </c>
      <c r="BC548" s="4" t="s">
        <v>6435</v>
      </c>
      <c r="BD548" s="4" t="str">
        <f t="shared" si="193"/>
        <v>Observación. registros administrativos. Matriz calculo de indicadores.</v>
      </c>
      <c r="BE548" s="4" t="s">
        <v>6435</v>
      </c>
      <c r="BF548" s="4" t="str">
        <f t="shared" si="194"/>
        <v>La informacion de las variables de este indicador de resultado. se obtienen de indicadores de producto del proyecto Reducción del Riesgo de desastres</v>
      </c>
      <c r="BG548" s="4" t="s">
        <v>6437</v>
      </c>
      <c r="BH548" s="4" t="str">
        <f t="shared" si="195"/>
        <v>("4.4.6","Medidas para la reducción del riesgo de desastres implementadas","Corresponde al desarrollo de acciones de prevención y mitigación del riesgo de desastres y protección financiera frente a las condiciones de riesgo de desastres en las personas. los medios de subsistencia. los bienes. la infraestructura y los recursos ambientales. con énfasis en la adaptación al cambio y variabilidad climática. ","Desarrollar acciones de prevención y mitigación frente a las condiciones de riesgo de desastres en las personas. los medios de subsistencia. los bienes. la infraestructura y los recursos ambientales. con énfasis en la adaptación al cambio y variabilidad climática; y protección financiera para la respuesta. rehabilitación y reconstrucción.","Ley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C40","(V1xW1)+(V2xW2)","V1: sumatoria de intervenciones prospectivas y correctivas  en el territorio. de manera porcentual según pesos y metas establecidas en el “MODELO ESTRATÉGICO DAGRD VISIÓN 2023”. 
V2: sumatoria de acciones para la implementación de la Estrategia para la Gestión Financiera del Riesgo de Desastres. de manera porcentual según pesos y metas establecidas en el “MODELO ESTRATÉGICO DAGRD VISIÓN 2023”. 
V=∑ Aan/Man x Wan
Aan: Avance de actividad n
Man: meta de actividad n
Wan: Peso actividad n","CRECIENTE","ANUAL","Sistema Municipal de Gestión del Riesgo de Desastres. especialmente DAGRD","primaria"," “MODELO ESTRATÉGICO DAGRD VISIÓN 2023” y proyectos ejecutados</v>
      </c>
      <c r="BI548" s="4" t="str">
        <f t="shared" si="196"/>
        <v>","2019","0","DAGRD - SUBDIRECCIÓN DE CONOCIMIENTO Y REDUCCIÓN DEL RIESGO","Unidad administrativa del DAGRD","Hoja de calculo de Excel  “MODELO ESTRATÉGICO DAGRD VISIÓN 2023”","Observación. registros administrativos. Matriz calculo de indicadores.","La informacion de las variables de este indicador de resultado. se obtienen de indicadores de producto del proyecto Reducción del Riesgo de desastres),</v>
      </c>
      <c r="BJ548" s="4" t="str">
        <f t="shared" si="197"/>
        <v>("4.4.6","Medidas para la reducción del riesgo de desastres implementadas","Corresponde al desarrollo de acciones de prevención y mitigación del riesgo de desastres y protección financiera frente a las condiciones de riesgo de desastres en las personas. los medios de subsistencia. los bienes. la infraestructura y los recursos ambientales. con énfasis en la adaptación al cambio y variabilidad climática. ","Desarrollar acciones de prevención y mitigación frente a las condiciones de riesgo de desastres en las personas. los medios de subsistencia. los bienes. la infraestructura y los recursos ambientales. con énfasis en la adaptación al cambio y variabilidad climática; y protección financiera para la respuesta. rehabilitación y reconstrucción.","Ley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C40","(V1xW1)+(V2xW2)","V1: sumatoria de intervenciones prospectivas y correctivas  en el territorio. de manera porcentual según pesos y metas establecidas en el “MODELO ESTRATÉGICO DAGRD VISIÓN 2023”. 
V2: sumatoria de acciones para la implementación de la Estrategia para la Gestión Financiera del Riesgo de Desastres. de manera porcentual según pesos y metas establecidas en el “MODELO ESTRATÉGICO DAGRD VISIÓN 2023”. 
V=∑ Aan/Man x Wan
Aan: Avance de actividad n
Man: meta de actividad n
Wan: Peso actividad n","CRECIENTE","ANUAL","Sistema Municipal de Gestión del Riesgo de Desastres. especialmente DAGRD","primaria"," “MODELO ESTRATÉGICO DAGRD VISIÓN 2023” y proyectos ejecutados","2019","0","DAGRD - SUBDIRECCIÓN DE CONOCIMIENTO Y REDUCCIÓN DEL RIESGO","Unidad administrativa del DAGRD","Hoja de calculo de Excel  “MODELO ESTRATÉGICO DAGRD VISIÓN 2023”","Observación. registros administrativos. Matriz calculo de indicadores.","La informacion de las variables de este indicador de resultado. se obtienen de indicadores de producto del proyecto Reducción del Riesgo de desastres),</v>
      </c>
    </row>
    <row r="549" spans="1:62" x14ac:dyDescent="0.2">
      <c r="A549" s="5" t="s">
        <v>547</v>
      </c>
      <c r="B549" s="6" t="s">
        <v>6159</v>
      </c>
      <c r="C549" s="42" t="s">
        <v>3982</v>
      </c>
      <c r="D549" s="42" t="s">
        <v>3983</v>
      </c>
      <c r="E549" s="42" t="s">
        <v>3984</v>
      </c>
      <c r="F549" s="42" t="s">
        <v>1202</v>
      </c>
      <c r="G549" s="42" t="s">
        <v>3985</v>
      </c>
      <c r="H549" s="42" t="s">
        <v>819</v>
      </c>
      <c r="I549" s="42" t="s">
        <v>903</v>
      </c>
      <c r="J549" s="42" t="s">
        <v>3282</v>
      </c>
      <c r="K549" s="42" t="s">
        <v>3283</v>
      </c>
      <c r="L549" s="42" t="s">
        <v>3284</v>
      </c>
      <c r="M549" s="42" t="s">
        <v>1344</v>
      </c>
      <c r="N549" s="41"/>
      <c r="O549" s="42" t="s">
        <v>3285</v>
      </c>
      <c r="P549" s="42" t="s">
        <v>3285</v>
      </c>
      <c r="Q549" s="42" t="s">
        <v>2103</v>
      </c>
      <c r="R549" s="42" t="s">
        <v>3286</v>
      </c>
      <c r="S549" s="41"/>
      <c r="U549" s="10" t="s">
        <v>6434</v>
      </c>
      <c r="V549" s="4" t="str">
        <f t="shared" si="176"/>
        <v>4.4.7</v>
      </c>
      <c r="W549" s="122" t="s">
        <v>6435</v>
      </c>
      <c r="X549" s="4" t="str">
        <f t="shared" si="177"/>
        <v>Nuevos hogares que superan el déficit cuantitativo de vivienda</v>
      </c>
      <c r="Y549" s="4" t="s">
        <v>6435</v>
      </c>
      <c r="Z549" s="4" t="str">
        <f t="shared" si="178"/>
        <v>Hace referencia a los hogares que logran superar el déficit cuantitativo de vivienda. es decir. aquellos hogares que comparten vivienda. que habitan en viviendas con materiales precarios. en
hacinamiento no mitigable. ubicados en zona de alto riesgo no recuperable o mitigable que acceden a soluciones habitacionales.</v>
      </c>
      <c r="AA549" s="4" t="s">
        <v>6435</v>
      </c>
      <c r="AB549" s="4" t="str">
        <f t="shared" si="179"/>
        <v>Medir la cantidad de hogares que superan el déficit cuantitativo como producto de la entrega de soluciones habitacionales de vivienda nueva o usada.</v>
      </c>
      <c r="AC549" s="4" t="s">
        <v>6435</v>
      </c>
      <c r="AD549" s="4" t="str">
        <f t="shared" si="180"/>
        <v>Decreto 2339 de 2013</v>
      </c>
      <c r="AE549" s="4" t="s">
        <v>6435</v>
      </c>
      <c r="AF549" s="4" t="str">
        <f t="shared" si="181"/>
        <v>V1+V2</v>
      </c>
      <c r="AG549" s="4" t="s">
        <v>6435</v>
      </c>
      <c r="AH549" s="4" t="str">
        <f t="shared" si="182"/>
        <v>V1: Número de hogares que reciben vivienda nueva 
V2: Número de hogares que reciben vivienda usada</v>
      </c>
      <c r="AI549" s="4" t="s">
        <v>6435</v>
      </c>
      <c r="AJ549" s="4" t="str">
        <f t="shared" si="183"/>
        <v>Creciente</v>
      </c>
      <c r="AK549" s="4" t="s">
        <v>6435</v>
      </c>
      <c r="AL549" s="4" t="str">
        <f t="shared" si="184"/>
        <v>Mensual</v>
      </c>
      <c r="AM549" s="4" t="s">
        <v>6435</v>
      </c>
      <c r="AN549" s="4" t="str">
        <f t="shared" si="185"/>
        <v>Módulo SMO del SIFI</v>
      </c>
      <c r="AO549" s="4" t="s">
        <v>6435</v>
      </c>
      <c r="AP549" s="4" t="str">
        <f t="shared" si="186"/>
        <v>Observaciones y bases de datos</v>
      </c>
      <c r="AQ549" s="4" t="s">
        <v>6435</v>
      </c>
      <c r="AR549" s="4" t="str">
        <f t="shared" si="187"/>
        <v>Datos de contacto en bases de datos</v>
      </c>
      <c r="AS549" s="4" t="s">
        <v>6435</v>
      </c>
      <c r="AT549" s="4" t="str">
        <f t="shared" si="188"/>
        <v>N.A.</v>
      </c>
      <c r="AU549" s="4" t="s">
        <v>6435</v>
      </c>
      <c r="AV549" s="4">
        <f t="shared" si="189"/>
        <v>0</v>
      </c>
      <c r="AW549" s="4" t="s">
        <v>6435</v>
      </c>
      <c r="AX549" s="4" t="str">
        <f t="shared" si="190"/>
        <v>ISVIMED</v>
      </c>
      <c r="AY549" s="4" t="s">
        <v>6435</v>
      </c>
      <c r="AZ549" s="4" t="str">
        <f t="shared" si="191"/>
        <v>ISVIMED</v>
      </c>
      <c r="BA549" s="4" t="s">
        <v>6435</v>
      </c>
      <c r="BB549" s="4" t="str">
        <f t="shared" si="192"/>
        <v>Excel</v>
      </c>
      <c r="BC549" s="4" t="s">
        <v>6435</v>
      </c>
      <c r="BD549" s="4" t="str">
        <f t="shared" si="193"/>
        <v>SIFI</v>
      </c>
      <c r="BE549" s="4" t="s">
        <v>6435</v>
      </c>
      <c r="BF549" s="4">
        <f t="shared" si="194"/>
        <v>0</v>
      </c>
      <c r="BG549" s="4" t="s">
        <v>6437</v>
      </c>
      <c r="BH549" s="4" t="str">
        <f t="shared" si="195"/>
        <v>("4.4.7","Nuevos hogares que superan el déficit cuantitativo de vivienda","Hace referencia a los hogares que logran superar el déficit cuantitativo de vivienda. es decir. aquellos hogares que comparten vivienda. que habitan en viviendas con materiales precarios. en
hacinamiento no mitigable. ubicados en zona de alto riesgo no recuperable o mitigable que acceden a soluciones habitacionales.","Medir la cantidad de hogares que superan el déficit cuantitativo como producto de la entrega de soluciones habitacionales de vivienda nueva o usada.","Decreto 2339 de 2013","V1+V2","V1: Número de hogares que reciben vivienda nueva 
V2: Número de hogares que reciben vivienda usada","Creciente","Mensual","Módulo SMO del SIFI","Observaciones y bases de datos","Datos de contacto en bases de datos</v>
      </c>
      <c r="BI549" s="4" t="str">
        <f t="shared" si="196"/>
        <v>","N.A.","0","ISVIMED","ISVIMED","Excel","SIFI","0),</v>
      </c>
      <c r="BJ549" s="4" t="str">
        <f t="shared" si="197"/>
        <v>("4.4.7","Nuevos hogares que superan el déficit cuantitativo de vivienda","Hace referencia a los hogares que logran superar el déficit cuantitativo de vivienda. es decir. aquellos hogares que comparten vivienda. que habitan en viviendas con materiales precarios. en
hacinamiento no mitigable. ubicados en zona de alto riesgo no recuperable o mitigable que acceden a soluciones habitacionales.","Medir la cantidad de hogares que superan el déficit cuantitativo como producto de la entrega de soluciones habitacionales de vivienda nueva o usada.","Decreto 2339 de 2013","V1+V2","V1: Número de hogares que reciben vivienda nueva 
V2: Número de hogares que reciben vivienda usada","Creciente","Mensual","Módulo SMO del SIFI","Observaciones y bases de datos","Datos de contacto en bases de datos","N.A.","0","ISVIMED","ISVIMED","Excel","SIFI","0),</v>
      </c>
    </row>
    <row r="550" spans="1:62" x14ac:dyDescent="0.2">
      <c r="A550" s="5" t="s">
        <v>548</v>
      </c>
      <c r="B550" s="6" t="s">
        <v>6160</v>
      </c>
      <c r="C550" s="42" t="s">
        <v>3986</v>
      </c>
      <c r="D550" s="42" t="s">
        <v>3987</v>
      </c>
      <c r="E550" s="42" t="s">
        <v>3984</v>
      </c>
      <c r="F550" s="42" t="s">
        <v>1202</v>
      </c>
      <c r="G550" s="42" t="s">
        <v>3988</v>
      </c>
      <c r="H550" s="42" t="s">
        <v>819</v>
      </c>
      <c r="I550" s="42" t="s">
        <v>903</v>
      </c>
      <c r="J550" s="42" t="s">
        <v>3282</v>
      </c>
      <c r="K550" s="42" t="s">
        <v>3283</v>
      </c>
      <c r="L550" s="42" t="s">
        <v>3284</v>
      </c>
      <c r="M550" s="42" t="s">
        <v>1344</v>
      </c>
      <c r="N550" s="41"/>
      <c r="O550" s="42" t="s">
        <v>3989</v>
      </c>
      <c r="P550" s="42" t="s">
        <v>3285</v>
      </c>
      <c r="Q550" s="42" t="s">
        <v>2103</v>
      </c>
      <c r="R550" s="42" t="s">
        <v>3286</v>
      </c>
      <c r="S550" s="41"/>
      <c r="U550" s="10" t="s">
        <v>6434</v>
      </c>
      <c r="V550" s="4" t="str">
        <f t="shared" si="176"/>
        <v>4.4.8</v>
      </c>
      <c r="W550" s="122" t="s">
        <v>6435</v>
      </c>
      <c r="X550" s="4" t="str">
        <f t="shared" si="177"/>
        <v>Nuevos hogares que superan el déficit cualitativo de vivienda</v>
      </c>
      <c r="Y550" s="4" t="s">
        <v>6435</v>
      </c>
      <c r="Z550" s="4" t="str">
        <f t="shared" si="178"/>
        <v>Comprende los hogares que superan las carencias habitacionales de sus viviendas a través de mejoramientos de vivienda y reconexión de servicios públicos.</v>
      </c>
      <c r="AA550" s="4" t="s">
        <v>6435</v>
      </c>
      <c r="AB550" s="4" t="str">
        <f t="shared" si="179"/>
        <v>Medir la cantidad de hogares que superan el déficit cualitativo como producto de la ejecución de los proyectos de mejoramiento de vivienda y viviendas conectadas a acueducto y alcantarillado.</v>
      </c>
      <c r="AC550" s="4" t="s">
        <v>6435</v>
      </c>
      <c r="AD550" s="4" t="str">
        <f t="shared" si="180"/>
        <v>Decreto 2339 de 2013</v>
      </c>
      <c r="AE550" s="4" t="s">
        <v>6435</v>
      </c>
      <c r="AF550" s="4" t="str">
        <f t="shared" si="181"/>
        <v>V1+V2</v>
      </c>
      <c r="AG550" s="4" t="s">
        <v>6435</v>
      </c>
      <c r="AH550" s="4" t="str">
        <f t="shared" si="182"/>
        <v>V1: número de hogares con mejoramientos ejecutados 
V2: número de hogares habilitados para la conexión a servicios públicos domiciliarios</v>
      </c>
      <c r="AI550" s="4" t="s">
        <v>6435</v>
      </c>
      <c r="AJ550" s="4" t="str">
        <f t="shared" si="183"/>
        <v>Creciente</v>
      </c>
      <c r="AK550" s="4" t="s">
        <v>6435</v>
      </c>
      <c r="AL550" s="4" t="str">
        <f t="shared" si="184"/>
        <v>Mensual</v>
      </c>
      <c r="AM550" s="4" t="s">
        <v>6435</v>
      </c>
      <c r="AN550" s="4" t="str">
        <f t="shared" si="185"/>
        <v>Módulo SMO del SIFI</v>
      </c>
      <c r="AO550" s="4" t="s">
        <v>6435</v>
      </c>
      <c r="AP550" s="4" t="str">
        <f t="shared" si="186"/>
        <v>Observaciones y bases de datos</v>
      </c>
      <c r="AQ550" s="4" t="s">
        <v>6435</v>
      </c>
      <c r="AR550" s="4" t="str">
        <f t="shared" si="187"/>
        <v>Datos de contacto en bases de datos</v>
      </c>
      <c r="AS550" s="4" t="s">
        <v>6435</v>
      </c>
      <c r="AT550" s="4" t="str">
        <f t="shared" si="188"/>
        <v>N.A.</v>
      </c>
      <c r="AU550" s="4" t="s">
        <v>6435</v>
      </c>
      <c r="AV550" s="4">
        <f t="shared" si="189"/>
        <v>0</v>
      </c>
      <c r="AW550" s="4" t="s">
        <v>6435</v>
      </c>
      <c r="AX550" s="4" t="str">
        <f t="shared" si="190"/>
        <v>ISVIMED y Secretaría de Gestión y Control Territorial</v>
      </c>
      <c r="AY550" s="4" t="s">
        <v>6435</v>
      </c>
      <c r="AZ550" s="4" t="str">
        <f t="shared" si="191"/>
        <v>ISVIMED</v>
      </c>
      <c r="BA550" s="4" t="s">
        <v>6435</v>
      </c>
      <c r="BB550" s="4" t="str">
        <f t="shared" si="192"/>
        <v>Excel</v>
      </c>
      <c r="BC550" s="4" t="s">
        <v>6435</v>
      </c>
      <c r="BD550" s="4" t="str">
        <f t="shared" si="193"/>
        <v>SIFI</v>
      </c>
      <c r="BE550" s="4" t="s">
        <v>6435</v>
      </c>
      <c r="BF550" s="4">
        <f t="shared" si="194"/>
        <v>0</v>
      </c>
      <c r="BG550" s="4" t="s">
        <v>6437</v>
      </c>
      <c r="BH550" s="4" t="str">
        <f t="shared" si="195"/>
        <v>("4.4.8","Nuevos hogares que superan el déficit cualitativo de vivienda","Comprende los hogares que superan las carencias habitacionales de sus viviendas a través de mejoramientos de vivienda y reconexión de servicios públicos.","Medir la cantidad de hogares que superan el déficit cualitativo como producto de la ejecución de los proyectos de mejoramiento de vivienda y viviendas conectadas a acueducto y alcantarillado.","Decreto 2339 de 2013","V1+V2","V1: número de hogares con mejoramientos ejecutados 
V2: número de hogares habilitados para la conexión a servicios públicos domiciliarios","Creciente","Mensual","Módulo SMO del SIFI","Observaciones y bases de datos","Datos de contacto en bases de datos</v>
      </c>
      <c r="BI550" s="4" t="str">
        <f t="shared" si="196"/>
        <v>","N.A.","0","ISVIMED y Secretaría de Gestión y Control Territorial","ISVIMED","Excel","SIFI","0),</v>
      </c>
      <c r="BJ550" s="4" t="str">
        <f t="shared" si="197"/>
        <v>("4.4.8","Nuevos hogares que superan el déficit cualitativo de vivienda","Comprende los hogares que superan las carencias habitacionales de sus viviendas a través de mejoramientos de vivienda y reconexión de servicios públicos.","Medir la cantidad de hogares que superan el déficit cualitativo como producto de la ejecución de los proyectos de mejoramiento de vivienda y viviendas conectadas a acueducto y alcantarillado.","Decreto 2339 de 2013","V1+V2","V1: número de hogares con mejoramientos ejecutados 
V2: número de hogares habilitados para la conexión a servicios públicos domiciliarios","Creciente","Mensual","Módulo SMO del SIFI","Observaciones y bases de datos","Datos de contacto en bases de datos","N.A.","0","ISVIMED y Secretaría de Gestión y Control Territorial","ISVIMED","Excel","SIFI","0),</v>
      </c>
    </row>
    <row r="551" spans="1:62" x14ac:dyDescent="0.2">
      <c r="A551" s="5" t="s">
        <v>549</v>
      </c>
      <c r="B551" s="6" t="s">
        <v>6161</v>
      </c>
      <c r="C551" s="18" t="s">
        <v>3990</v>
      </c>
      <c r="D551" s="18" t="s">
        <v>3991</v>
      </c>
      <c r="E551" s="18" t="s">
        <v>3992</v>
      </c>
      <c r="F551" s="19" t="s">
        <v>3873</v>
      </c>
      <c r="G551" s="18" t="s">
        <v>3993</v>
      </c>
      <c r="H551" s="18" t="s">
        <v>819</v>
      </c>
      <c r="I551" s="18" t="s">
        <v>856</v>
      </c>
      <c r="J551" s="18" t="s">
        <v>3994</v>
      </c>
      <c r="K551" s="18" t="s">
        <v>822</v>
      </c>
      <c r="L551" s="18" t="s">
        <v>3995</v>
      </c>
      <c r="M551" s="18">
        <v>2019</v>
      </c>
      <c r="N551" s="18"/>
      <c r="O551" s="18" t="s">
        <v>3643</v>
      </c>
      <c r="P551" s="18" t="s">
        <v>3829</v>
      </c>
      <c r="Q551" s="18" t="s">
        <v>3996</v>
      </c>
      <c r="R551" s="18" t="s">
        <v>897</v>
      </c>
      <c r="S551" s="18" t="s">
        <v>3997</v>
      </c>
      <c r="U551" s="10" t="s">
        <v>6434</v>
      </c>
      <c r="V551" s="4" t="str">
        <f t="shared" si="176"/>
        <v>4.4.9</v>
      </c>
      <c r="W551" s="122" t="s">
        <v>6435</v>
      </c>
      <c r="X551" s="4" t="str">
        <f t="shared" si="177"/>
        <v>Modelo de gestión del monitoreo, verificación y reporte del plan de acción climática implementado</v>
      </c>
      <c r="Y551" s="4" t="s">
        <v>6435</v>
      </c>
      <c r="Z551" s="4" t="str">
        <f t="shared" si="178"/>
        <v>Evidencia el avance en la implementación del modelo de gestión del monitoreo. la verificación y el reporte de la acciones desarrolladas por el municipio de Medellín para enfrentar  el Cambio Climático</v>
      </c>
      <c r="AA551" s="4" t="s">
        <v>6435</v>
      </c>
      <c r="AB551" s="4" t="str">
        <f t="shared" si="179"/>
        <v>Medir el avance en la formulación e  implementación el modelo de gestión del monitoreo. la verificación y el reporte de las acción desarrollada por el municipio de Medellín para enfrentar  el Cambio Climático</v>
      </c>
      <c r="AC551" s="4" t="s">
        <v>6435</v>
      </c>
      <c r="AD551" s="4" t="str">
        <f t="shared" si="180"/>
        <v>Acuerdo 048 de 2014 Plan de Ordenamiento Territorial. 
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v>
      </c>
      <c r="AE551" s="4" t="s">
        <v>6435</v>
      </c>
      <c r="AF551" s="4" t="str">
        <f t="shared" si="181"/>
        <v>V1 = (V2/V3)*100</v>
      </c>
      <c r="AG551" s="4" t="s">
        <v>6435</v>
      </c>
      <c r="AH551" s="4" t="str">
        <f t="shared" si="182"/>
        <v xml:space="preserve">V1: Porcentaje de avance en la implementación del modelo de gestión del monitoreo. verificación y reporte del plan de acción climática
V2: Etapas de la implementación del modelo de gestión del monitoreo. verificación y reporte del plan de acción climática ejecutadas
V3: Etapas de la implementación del modelo de gestión del monitoreo. verificación y reporte del plan de acción climática
</v>
      </c>
      <c r="AI551" s="4" t="s">
        <v>6435</v>
      </c>
      <c r="AJ551" s="4" t="str">
        <f t="shared" si="183"/>
        <v>Creciente</v>
      </c>
      <c r="AK551" s="4" t="s">
        <v>6435</v>
      </c>
      <c r="AL551" s="4" t="str">
        <f t="shared" si="184"/>
        <v>Anual</v>
      </c>
      <c r="AM551" s="4" t="s">
        <v>6435</v>
      </c>
      <c r="AN551" s="4" t="str">
        <f t="shared" si="185"/>
        <v>Secretaría de Medio Ambienta; Secretaría de Movilidad; Área Metropolitana del Valle de Aburrá; SIATA</v>
      </c>
      <c r="AO551" s="4" t="s">
        <v>6435</v>
      </c>
      <c r="AP551" s="4" t="str">
        <f t="shared" si="186"/>
        <v>Primaria</v>
      </c>
      <c r="AQ551" s="4" t="s">
        <v>6435</v>
      </c>
      <c r="AR551" s="4" t="str">
        <f t="shared" si="187"/>
        <v>Informes de actualización de Inventario de Gases de Efecto Invernadero. Informe la estrategia de Moniteo reporte y verificación del Plan de Acción Climática de Medellín. Registros propios. Actas</v>
      </c>
      <c r="AS551" s="4" t="s">
        <v>6435</v>
      </c>
      <c r="AT551" s="4">
        <f t="shared" si="188"/>
        <v>2019</v>
      </c>
      <c r="AU551" s="4" t="s">
        <v>6435</v>
      </c>
      <c r="AV551" s="4">
        <f t="shared" si="189"/>
        <v>0</v>
      </c>
      <c r="AW551" s="4" t="s">
        <v>6435</v>
      </c>
      <c r="AX551" s="4" t="str">
        <f t="shared" si="190"/>
        <v>Secretaría de Medio Ambiente</v>
      </c>
      <c r="AY551" s="4" t="s">
        <v>6435</v>
      </c>
      <c r="AZ551" s="4" t="str">
        <f t="shared" si="191"/>
        <v>Equipo de Planeación Ambiental y SIGAM</v>
      </c>
      <c r="BA551" s="4" t="s">
        <v>6435</v>
      </c>
      <c r="BB551" s="4" t="str">
        <f t="shared" si="192"/>
        <v>Archivo físico y registro digitalizado.  Archivos de Texto (word. TXT. PDF y Hojas de Cálculo (excel)</v>
      </c>
      <c r="BC551" s="4" t="s">
        <v>6435</v>
      </c>
      <c r="BD551" s="4" t="str">
        <f t="shared" si="193"/>
        <v>Registros administrativos</v>
      </c>
      <c r="BE551" s="4" t="s">
        <v>6435</v>
      </c>
      <c r="BF551" s="4" t="str">
        <f t="shared" si="194"/>
        <v xml:space="preserve">El modelo de gestión del monitoreo. verificación y reporte del plan de acción climática requiere del apoyo y el suministro de información de dependencias de la administración municipal. tales como Secretaría de Movilidad. Secretaría de Infraestructura Física. ISVIMED. Departamento Administrativo de Gestión de Riesgo de Desastres. Secretaría de Medio ambiente. Secretaría de Gestión y Control Territorial. Empresas Públicas de Medellín.  así como de la autoridad ambiental metropolitana -AMVA- </v>
      </c>
      <c r="BG551" s="4" t="s">
        <v>6437</v>
      </c>
      <c r="BH551" s="4" t="str">
        <f t="shared" si="195"/>
        <v>("4.4.9","Modelo de gestión del monitoreo, verificación y reporte del plan de acción climática implementado","Evidencia el avance en la implementación del modelo de gestión del monitoreo. la verificación y el reporte de la acciones desarrolladas por el municipio de Medellín para enfrentar  el Cambio Climático","Medir el avance en la formulación e  implementación el modelo de gestión del monitoreo. la verificación y el reporte de las acción desarrollada por el municipio de Medellín para enfrentar  el Cambio Climático","Acuerdo 048 de 2014 Plan de Ordenamiento Territorial. 
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Medellín”.","V1 = (V2/V3)*100","V1: Porcentaje de avance en la implementación del modelo de gestión del monitoreo. verificación y reporte del plan de acción climática
V2: Etapas de la implementación del modelo de gestión del monitoreo. verificación y reporte del plan de acción climática ejecutadas
V3: Etapas de la implementación del modelo de gestión del monitoreo. verificación y reporte del plan de acción climática
","Creciente","Anual","Secretaría de Medio Ambienta; Secretaría de Movilidad; Área Metropolitana del Valle de Aburrá; SIATA","Primaria","Informes de actualización de Inventario de Gases de Efecto Invernadero. Informe la estrategia de Moniteo reporte y verificación del Plan de Acción Climática de Medellín. Registros propios. Actas</v>
      </c>
      <c r="BI551" s="4" t="str">
        <f t="shared" si="196"/>
        <v>","2019","0","Secretaría de Medio Ambiente","Equipo de Planeación Ambiental y SIGAM","Archivo físico y registro digitalizado.  Archivos de Texto (word. TXT. PDF y Hojas de Cálculo (excel)","Registros administrativos","El modelo de gestión del monitoreo. verificación y reporte del plan de acción climática requiere del apoyo y el suministro de información de dependencias de la administración municipal. tales como Secretaría de Movilidad. Secretaría de Infraestructura Física. ISVIMED. Departamento Administrativo de Gestión de Riesgo de Desastres. Secretaría de Medio ambiente. Secretaría de Gestión y Control Territorial. Empresas Públicas de Medellín.  así como de la autoridad ambiental metropolitana -AMVA- ),</v>
      </c>
      <c r="BJ551" s="4" t="str">
        <f t="shared" si="197"/>
        <v>("4.4.9","Modelo de gestión del monitoreo, verificación y reporte del plan de acción climática implementado","Evidencia el avance en la implementación del modelo de gestión del monitoreo. la verificación y el reporte de la acciones desarrolladas por el municipio de Medellín para enfrentar  el Cambio Climático","Medir el avance en la formulación e  implementación el modelo de gestión del monitoreo. la verificación y el reporte de las acción desarrollada por el municipio de Medellín para enfrentar  el Cambio Climático","Acuerdo 048 de 2014 Plan de Ordenamiento Territorial. 
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Medellín”.","V1 = (V2/V3)*100","V1: Porcentaje de avance en la implementación del modelo de gestión del monitoreo. verificación y reporte del plan de acción climática
V2: Etapas de la implementación del modelo de gestión del monitoreo. verificación y reporte del plan de acción climática ejecutadas
V3: Etapas de la implementación del modelo de gestión del monitoreo. verificación y reporte del plan de acción climática
","Creciente","Anual","Secretaría de Medio Ambienta; Secretaría de Movilidad; Área Metropolitana del Valle de Aburrá; SIATA","Primaria","Informes de actualización de Inventario de Gases de Efecto Invernadero. Informe la estrategia de Moniteo reporte y verificación del Plan de Acción Climática de Medellín. Registros propios. Actas","2019","0","Secretaría de Medio Ambiente","Equipo de Planeación Ambiental y SIGAM","Archivo físico y registro digitalizado.  Archivos de Texto (word. TXT. PDF y Hojas de Cálculo (excel)","Registros administrativos","El modelo de gestión del monitoreo. verificación y reporte del plan de acción climática requiere del apoyo y el suministro de información de dependencias de la administración municipal. tales como Secretaría de Movilidad. Secretaría de Infraestructura Física. ISVIMED. Departamento Administrativo de Gestión de Riesgo de Desastres. Secretaría de Medio ambiente. Secretaría de Gestión y Control Territorial. Empresas Públicas de Medellín.  así como de la autoridad ambiental metropolitana -AMVA- ),</v>
      </c>
    </row>
    <row r="552" spans="1:62" x14ac:dyDescent="0.2">
      <c r="A552" s="5" t="s">
        <v>550</v>
      </c>
      <c r="B552" s="6" t="s">
        <v>6162</v>
      </c>
      <c r="C552" s="15" t="s">
        <v>3998</v>
      </c>
      <c r="D552" s="15" t="s">
        <v>3999</v>
      </c>
      <c r="E552" s="15" t="s">
        <v>4000</v>
      </c>
      <c r="F552" s="15" t="s">
        <v>4001</v>
      </c>
      <c r="G552" s="15" t="s">
        <v>4002</v>
      </c>
      <c r="H552" s="15" t="s">
        <v>819</v>
      </c>
      <c r="I552" s="15" t="s">
        <v>1102</v>
      </c>
      <c r="J552" s="15" t="s">
        <v>1064</v>
      </c>
      <c r="K552" s="15" t="s">
        <v>822</v>
      </c>
      <c r="L552" s="15" t="s">
        <v>4003</v>
      </c>
      <c r="M552" s="15">
        <v>2019</v>
      </c>
      <c r="N552" s="15"/>
      <c r="O552" s="15" t="s">
        <v>3936</v>
      </c>
      <c r="P552" s="15" t="s">
        <v>1067</v>
      </c>
      <c r="Q552" s="15" t="s">
        <v>1068</v>
      </c>
      <c r="R552" s="15" t="s">
        <v>897</v>
      </c>
      <c r="S552" s="15" t="s">
        <v>4004</v>
      </c>
      <c r="U552" s="10" t="s">
        <v>6434</v>
      </c>
      <c r="V552" s="4" t="str">
        <f t="shared" si="176"/>
        <v>4.4.1.1</v>
      </c>
      <c r="W552" s="122" t="s">
        <v>6435</v>
      </c>
      <c r="X552" s="4" t="str">
        <f t="shared" si="177"/>
        <v>Política pública de Protección a Moradores y Actividades Económicas y productivas instrumentada</v>
      </c>
      <c r="Y552" s="4" t="s">
        <v>6435</v>
      </c>
      <c r="Z552" s="4" t="str">
        <f t="shared" si="178"/>
        <v>La Política de Protección a Moradores es el marco normativo para garantizar que ninguna obra pública o transformación  urbanística que se ejecute en la ciudad. desmejore las condiciones actuales de los moradores de ese territorio o impacte de manera negativa su calidad de vida.</v>
      </c>
      <c r="AA552" s="4" t="s">
        <v>6435</v>
      </c>
      <c r="AB552" s="4" t="str">
        <f t="shared" si="179"/>
        <v xml:space="preserve">Según lo establecido en el Acuerdo 145 de 2019. el objetivo del indicador es medir el avance del proceso de reglamentación de los asuntos que quedaron pendientes de la política. tales como  el seguimiento y evaluación. los instrumentos. herramientas. el sistema de actores. roles y relaciones con sus respectivas instancias y demás reglamentación que requiera complementarse o modificarse para la puesta en marcha de la Política de Protección a Moradores. </v>
      </c>
      <c r="AC552" s="4" t="s">
        <v>6435</v>
      </c>
      <c r="AD552" s="4" t="str">
        <f t="shared" si="180"/>
        <v>Acuerdo 145 de 2019. articulo 20.</v>
      </c>
      <c r="AE552" s="4" t="s">
        <v>6435</v>
      </c>
      <c r="AF552" s="4" t="str">
        <f t="shared" si="181"/>
        <v xml:space="preserve">
(V1*.30)+(V2*.20)+(V3*.50)
</v>
      </c>
      <c r="AG552" s="4" t="s">
        <v>6435</v>
      </c>
      <c r="AH552" s="4" t="str">
        <f t="shared" si="182"/>
        <v xml:space="preserve">V1: 30% Instrumentalización (Formulación de 3 instrumentos pendientes: Mapa de actores. Sistema de Seguimiento y Evaluación. que incluye el sistema de seguimiento. y Protocolos revisados y ajustados)
V2: 20% Socialización. Proceso de devolución a comunidades.
V3: 50% Implementación. Definición de una obra pública que esté incluida en el Plan de Desarrollo para la operación piloto.
</v>
      </c>
      <c r="AI552" s="4" t="s">
        <v>6435</v>
      </c>
      <c r="AJ552" s="4" t="str">
        <f t="shared" si="183"/>
        <v>Creciente</v>
      </c>
      <c r="AK552" s="4" t="s">
        <v>6435</v>
      </c>
      <c r="AL552" s="4" t="str">
        <f t="shared" si="184"/>
        <v xml:space="preserve">Anual </v>
      </c>
      <c r="AM552" s="4" t="s">
        <v>6435</v>
      </c>
      <c r="AN552" s="4" t="str">
        <f t="shared" si="185"/>
        <v>Departamento Administrativo de Planeación-Subdirección de Planeación Territorial y Estratégica de Ciudad</v>
      </c>
      <c r="AO552" s="4" t="s">
        <v>6435</v>
      </c>
      <c r="AP552" s="4" t="str">
        <f t="shared" si="186"/>
        <v>Primaria</v>
      </c>
      <c r="AQ552" s="4" t="s">
        <v>6435</v>
      </c>
      <c r="AR552" s="4" t="str">
        <f t="shared" si="187"/>
        <v>Decretos y/o resoluciones Adoptadas</v>
      </c>
      <c r="AS552" s="4" t="s">
        <v>6435</v>
      </c>
      <c r="AT552" s="4">
        <f t="shared" si="188"/>
        <v>2019</v>
      </c>
      <c r="AU552" s="4" t="s">
        <v>6435</v>
      </c>
      <c r="AV552" s="4">
        <f t="shared" si="189"/>
        <v>0</v>
      </c>
      <c r="AW552" s="4" t="s">
        <v>6435</v>
      </c>
      <c r="AX552" s="4" t="str">
        <f t="shared" si="190"/>
        <v>Subdirección de Planeación Territorial y Estratégica de Ciudad del Departamento Administrativo de Planeación.</v>
      </c>
      <c r="AY552" s="4" t="s">
        <v>6435</v>
      </c>
      <c r="AZ552" s="4" t="str">
        <f t="shared" si="191"/>
        <v>Departamento Administrativo de Planeación</v>
      </c>
      <c r="BA552" s="4" t="s">
        <v>6435</v>
      </c>
      <c r="BB552" s="4" t="str">
        <f t="shared" si="192"/>
        <v>Base de datos Excel</v>
      </c>
      <c r="BC552" s="4" t="s">
        <v>6435</v>
      </c>
      <c r="BD552" s="4" t="str">
        <f t="shared" si="193"/>
        <v>Registros administrativos</v>
      </c>
      <c r="BE552" s="4" t="s">
        <v>6435</v>
      </c>
      <c r="BF552" s="4" t="str">
        <f t="shared" si="194"/>
        <v xml:space="preserve">El Acuerdo 145 de 2019 adopó la parte estratégica de la política. es decir. los objetivos. principios. nociones básicas. enfoques. escenarios de intervención y los protocolos. sin embargo. se debe continuar con el proceso de reglamentación del sistema de actores. los instrumentos de financiación y el sistema de seguimiento y evaluación de la política. por lo tanto. cuando se habla de instrumentada se hace referencia a dicho proceso de reglamentación. </v>
      </c>
      <c r="BG552" s="4" t="s">
        <v>6437</v>
      </c>
      <c r="BH552" s="4" t="str">
        <f t="shared" si="195"/>
        <v>("4.4.1.1","Política pública de Protección a Moradores y Actividades Económicas y productivas instrumentada","La Política de Protección a Moradores es el marco normativo para garantizar que ninguna obra pública o transformación  urbanística que se ejecute en la ciudad. desmejore las condiciones actuales de los moradores de ese territorio o impacte de manera negativa su calidad de vida.","Según lo establecido en el Acuerdo 145 de 2019. el objetivo del indicador es medir el avance del proceso de reglamentación de los asuntos que quedaron pendientes de la política. tales como  el seguimiento y evaluación. los instrumentos. herramientas. el sistema de actores. roles y relaciones con sus respectivas instancias y demás reglamentación que requiera complementarse o modificarse para la puesta en marcha de la Política de Protección a Moradores. ","Acuerdo 145 de 2019. articulo 20.","
(V1*.30)+(V2*.20)+(V3*.50)
","V1: 30% Instrumentalización (Formulación de 3 instrumentos pendientes: Mapa de actores. Sistema de Seguimiento y Evaluación. que incluye el sistema de seguimiento. y Protocolos revisados y ajustados)
V2: 20% Socialización. Proceso de devolución a comunidades.
V3: 50% Implementación. Definición de una obra pública que esté incluida en el Plan de Desarrollo para la operación piloto.
","Creciente","Anual ","Departamento Administrativo de Planeación-Subdirección de Planeación Territorial y Estratégica de Ciudad","Primaria","Decretos y/o resoluciones Adoptadas</v>
      </c>
      <c r="BI552" s="4" t="str">
        <f t="shared" si="196"/>
        <v>","2019","0","Subdirección de Planeación Territorial y Estratégica de Ciudad del Departamento Administrativo de Planeación.","Departamento Administrativo de Planeación","Base de datos Excel","Registros administrativos","El Acuerdo 145 de 2019 adopó la parte estratégica de la política. es decir. los objetivos. principios. nociones básicas. enfoques. escenarios de intervención y los protocolos. sin embargo. se debe continuar con el proceso de reglamentación del sistema de actores. los instrumentos de financiación y el sistema de seguimiento y evaluación de la política. por lo tanto. cuando se habla de instrumentada se hace referencia a dicho proceso de reglamentación. ),</v>
      </c>
      <c r="BJ552" s="4" t="str">
        <f t="shared" si="197"/>
        <v>("4.4.1.1","Política pública de Protección a Moradores y Actividades Económicas y productivas instrumentada","La Política de Protección a Moradores es el marco normativo para garantizar que ninguna obra pública o transformación  urbanística que se ejecute en la ciudad. desmejore las condiciones actuales de los moradores de ese territorio o impacte de manera negativa su calidad de vida.","Según lo establecido en el Acuerdo 145 de 2019. el objetivo del indicador es medir el avance del proceso de reglamentación de los asuntos que quedaron pendientes de la política. tales como  el seguimiento y evaluación. los instrumentos. herramientas. el sistema de actores. roles y relaciones con sus respectivas instancias y demás reglamentación que requiera complementarse o modificarse para la puesta en marcha de la Política de Protección a Moradores. ","Acuerdo 145 de 2019. articulo 20.","
(V1*.30)+(V2*.20)+(V3*.50)
","V1: 30% Instrumentalización (Formulación de 3 instrumentos pendientes: Mapa de actores. Sistema de Seguimiento y Evaluación. que incluye el sistema de seguimiento. y Protocolos revisados y ajustados)
V2: 20% Socialización. Proceso de devolución a comunidades.
V3: 50% Implementación. Definición de una obra pública que esté incluida en el Plan de Desarrollo para la operación piloto.
","Creciente","Anual ","Departamento Administrativo de Planeación-Subdirección de Planeación Territorial y Estratégica de Ciudad","Primaria","Decretos y/o resoluciones Adoptadas","2019","0","Subdirección de Planeación Territorial y Estratégica de Ciudad del Departamento Administrativo de Planeación.","Departamento Administrativo de Planeación","Base de datos Excel","Registros administrativos","El Acuerdo 145 de 2019 adopó la parte estratégica de la política. es decir. los objetivos. principios. nociones básicas. enfoques. escenarios de intervención y los protocolos. sin embargo. se debe continuar con el proceso de reglamentación del sistema de actores. los instrumentos de financiación y el sistema de seguimiento y evaluación de la política. por lo tanto. cuando se habla de instrumentada se hace referencia a dicho proceso de reglamentación. ),</v>
      </c>
    </row>
    <row r="553" spans="1:62" x14ac:dyDescent="0.2">
      <c r="A553" s="5" t="s">
        <v>551</v>
      </c>
      <c r="B553" s="6" t="s">
        <v>6163</v>
      </c>
      <c r="C553" s="15" t="s">
        <v>4005</v>
      </c>
      <c r="D553" s="15" t="s">
        <v>4006</v>
      </c>
      <c r="E553" s="15" t="s">
        <v>4007</v>
      </c>
      <c r="F553" s="15" t="s">
        <v>832</v>
      </c>
      <c r="G553" s="15" t="s">
        <v>4008</v>
      </c>
      <c r="H553" s="15" t="s">
        <v>819</v>
      </c>
      <c r="I553" s="15" t="s">
        <v>1102</v>
      </c>
      <c r="J553" s="15" t="s">
        <v>1064</v>
      </c>
      <c r="K553" s="15" t="s">
        <v>822</v>
      </c>
      <c r="L553" s="15" t="s">
        <v>4009</v>
      </c>
      <c r="M553" s="15">
        <v>2019</v>
      </c>
      <c r="N553" s="15"/>
      <c r="O553" s="15" t="s">
        <v>3936</v>
      </c>
      <c r="P553" s="15" t="s">
        <v>1067</v>
      </c>
      <c r="Q553" s="15" t="s">
        <v>1068</v>
      </c>
      <c r="R553" s="15" t="s">
        <v>897</v>
      </c>
      <c r="S553" s="15" t="s">
        <v>4010</v>
      </c>
      <c r="U553" s="10" t="s">
        <v>6434</v>
      </c>
      <c r="V553" s="4" t="str">
        <f t="shared" si="176"/>
        <v>4.4.1.2</v>
      </c>
      <c r="W553" s="122" t="s">
        <v>6435</v>
      </c>
      <c r="X553" s="4" t="str">
        <f t="shared" si="177"/>
        <v>Instrumentos de financiación del POT, formulados adoptados y operando</v>
      </c>
      <c r="Y553" s="4" t="s">
        <v>6435</v>
      </c>
      <c r="Z553" s="4" t="str">
        <f t="shared" si="178"/>
        <v>Son instrumentos de financiación los contemplados en el artículo 499 al 542 del Acuerdo 48 de 2014. los cuales están dirigidos al direccionamiento de recursos para la ejecución del desarrollo territorial. con el fin de financiar el desarrollo urbano de la ciudad y las cargas generales de los sistemas</v>
      </c>
      <c r="AA553" s="4" t="s">
        <v>6435</v>
      </c>
      <c r="AB553" s="4" t="str">
        <f t="shared" si="179"/>
        <v xml:space="preserve">Conocer el avance en el proceso de formulación y adopción de los instrumentos de financiación que deben ser reglamentados durante la vigencia del POT para garantizar la obtención de recursos con los cuales se financiará el desarrollo urbano y los sistemas públicos y colectivos del territorio municipal contemplados en el Acuerdo 48 de 2014. </v>
      </c>
      <c r="AC553" s="4" t="s">
        <v>6435</v>
      </c>
      <c r="AD553" s="4" t="str">
        <f t="shared" si="180"/>
        <v>Artículo 499 al 542 del Acuerdo 48 de 2014.</v>
      </c>
      <c r="AE553" s="4" t="s">
        <v>6435</v>
      </c>
      <c r="AF553" s="4" t="str">
        <f t="shared" si="181"/>
        <v>(V1/V2)*100</v>
      </c>
      <c r="AG553" s="4" t="s">
        <v>6435</v>
      </c>
      <c r="AH553" s="4" t="str">
        <f t="shared" si="182"/>
        <v>V1: Sumatoria de avance en la formulación y adopción de los instrumentos de financiación previstos para su adopción en el Acuerdo 48 de 2014.
V2: Número total de instrumentos de financiación previstos para su adopción en el Acuerdo 48 de 2014.</v>
      </c>
      <c r="AI553" s="4" t="s">
        <v>6435</v>
      </c>
      <c r="AJ553" s="4" t="str">
        <f t="shared" si="183"/>
        <v>Creciente</v>
      </c>
      <c r="AK553" s="4" t="s">
        <v>6435</v>
      </c>
      <c r="AL553" s="4" t="str">
        <f t="shared" si="184"/>
        <v xml:space="preserve">Anual </v>
      </c>
      <c r="AM553" s="4" t="s">
        <v>6435</v>
      </c>
      <c r="AN553" s="4" t="str">
        <f t="shared" si="185"/>
        <v>Departamento Administrativo de Planeación-Subdirección de Planeación Territorial y Estratégica de Ciudad</v>
      </c>
      <c r="AO553" s="4" t="s">
        <v>6435</v>
      </c>
      <c r="AP553" s="4" t="str">
        <f t="shared" si="186"/>
        <v>Primaria</v>
      </c>
      <c r="AQ553" s="4" t="s">
        <v>6435</v>
      </c>
      <c r="AR553" s="4" t="str">
        <f t="shared" si="187"/>
        <v>Decretos adoptados. estudios publicados. proyecto de decreto. constancias de socialización y viabilidades oficiales de las dependencias del Municipio de Medellin</v>
      </c>
      <c r="AS553" s="4" t="s">
        <v>6435</v>
      </c>
      <c r="AT553" s="4">
        <f t="shared" si="188"/>
        <v>2019</v>
      </c>
      <c r="AU553" s="4" t="s">
        <v>6435</v>
      </c>
      <c r="AV553" s="4">
        <f t="shared" si="189"/>
        <v>0</v>
      </c>
      <c r="AW553" s="4" t="s">
        <v>6435</v>
      </c>
      <c r="AX553" s="4" t="str">
        <f t="shared" si="190"/>
        <v>Subdirección de Planeación Territorial y Estratégica de Ciudad del Departamento Administrativo de Planeación.</v>
      </c>
      <c r="AY553" s="4" t="s">
        <v>6435</v>
      </c>
      <c r="AZ553" s="4" t="str">
        <f t="shared" si="191"/>
        <v>Departamento Administrativo de Planeación</v>
      </c>
      <c r="BA553" s="4" t="s">
        <v>6435</v>
      </c>
      <c r="BB553" s="4" t="str">
        <f t="shared" si="192"/>
        <v>Base de datos Excel</v>
      </c>
      <c r="BC553" s="4" t="s">
        <v>6435</v>
      </c>
      <c r="BD553" s="4" t="str">
        <f t="shared" si="193"/>
        <v>Registros administrativos</v>
      </c>
      <c r="BE553" s="4" t="s">
        <v>6435</v>
      </c>
      <c r="BF553" s="4" t="str">
        <f t="shared" si="194"/>
        <v>El indicador definido incorpora no solo la medición hasta el proceso de adopción sino que también incorpora avances durante el proceso de formulación. Su reporte se hace en porcentaje a fin de no sacrificar la gestión. ya que cada acción que se haya adelantado respecto a uno u otro instrumento cuenta.  por haber consumido recursos tanto humanos como económicos. es decir que a medida que se desarrolla  el protocolo básico de los instrumentos financieros. en concordancia con el artículo 538 del Acuerdo 48 de 2014. se van realizando los respectivos reportes de avances de cada instrumento.</v>
      </c>
      <c r="BG553" s="4" t="s">
        <v>6437</v>
      </c>
      <c r="BH553" s="4" t="str">
        <f t="shared" si="195"/>
        <v>("4.4.1.2","Instrumentos de financiación del POT, formulados adoptados y operando","Son instrumentos de financiación los contemplados en el artículo 499 al 542 del Acuerdo 48 de 2014. los cuales están dirigidos al direccionamiento de recursos para la ejecución del desarrollo territorial. con el fin de financiar el desarrollo urbano de la ciudad y las cargas generales de los sistemas","Conocer el avance en el proceso de formulación y adopción de los instrumentos de financiación que deben ser reglamentados durante la vigencia del POT para garantizar la obtención de recursos con los cuales se financiará el desarrollo urbano y los sistemas públicos y colectivos del territorio municipal contemplados en el Acuerdo 48 de 2014. ","Artículo 499 al 542 del Acuerdo 48 de 2014.","(V1/V2)*100","V1: Sumatoria de avance en la formulación y adopción de los instrumentos de financiación previstos para su adopción en el Acuerdo 48 de 2014.
V2: Número total de instrumentos de financiación previstos para su adopción en el Acuerdo 48 de 2014.","Creciente","Anual ","Departamento Administrativo de Planeación-Subdirección de Planeación Territorial y Estratégica de Ciudad","Primaria","Decretos adoptados. estudios publicados. proyecto de decreto. constancias de socialización y viabilidades oficiales de las dependencias del Municipio de Medellin</v>
      </c>
      <c r="BI553" s="4" t="str">
        <f t="shared" si="196"/>
        <v>","2019","0","Subdirección de Planeación Territorial y Estratégica de Ciudad del Departamento Administrativo de Planeación.","Departamento Administrativo de Planeación","Base de datos Excel","Registros administrativos","El indicador definido incorpora no solo la medición hasta el proceso de adopción sino que también incorpora avances durante el proceso de formulación. Su reporte se hace en porcentaje a fin de no sacrificar la gestión. ya que cada acción que se haya adelantado respecto a uno u otro instrumento cuenta.  por haber consumido recursos tanto humanos como económicos. es decir que a medida que se desarrolla  el protocolo básico de los instrumentos financieros. en concordancia con el artículo 538 del Acuerdo 48 de 2014. se van realizando los respectivos reportes de avances de cada instrumento.),</v>
      </c>
      <c r="BJ553" s="4" t="str">
        <f t="shared" si="197"/>
        <v>("4.4.1.2","Instrumentos de financiación del POT, formulados adoptados y operando","Son instrumentos de financiación los contemplados en el artículo 499 al 542 del Acuerdo 48 de 2014. los cuales están dirigidos al direccionamiento de recursos para la ejecución del desarrollo territorial. con el fin de financiar el desarrollo urbano de la ciudad y las cargas generales de los sistemas","Conocer el avance en el proceso de formulación y adopción de los instrumentos de financiación que deben ser reglamentados durante la vigencia del POT para garantizar la obtención de recursos con los cuales se financiará el desarrollo urbano y los sistemas públicos y colectivos del territorio municipal contemplados en el Acuerdo 48 de 2014. ","Artículo 499 al 542 del Acuerdo 48 de 2014.","(V1/V2)*100","V1: Sumatoria de avance en la formulación y adopción de los instrumentos de financiación previstos para su adopción en el Acuerdo 48 de 2014.
V2: Número total de instrumentos de financiación previstos para su adopción en el Acuerdo 48 de 2014.","Creciente","Anual ","Departamento Administrativo de Planeación-Subdirección de Planeación Territorial y Estratégica de Ciudad","Primaria","Decretos adoptados. estudios publicados. proyecto de decreto. constancias de socialización y viabilidades oficiales de las dependencias del Municipio de Medellin","2019","0","Subdirección de Planeación Territorial y Estratégica de Ciudad del Departamento Administrativo de Planeación.","Departamento Administrativo de Planeación","Base de datos Excel","Registros administrativos","El indicador definido incorpora no solo la medición hasta el proceso de adopción sino que también incorpora avances durante el proceso de formulación. Su reporte se hace en porcentaje a fin de no sacrificar la gestión. ya que cada acción que se haya adelantado respecto a uno u otro instrumento cuenta.  por haber consumido recursos tanto humanos como económicos. es decir que a medida que se desarrolla  el protocolo básico de los instrumentos financieros. en concordancia con el artículo 538 del Acuerdo 48 de 2014. se van realizando los respectivos reportes de avances de cada instrumento.),</v>
      </c>
    </row>
    <row r="554" spans="1:62" x14ac:dyDescent="0.2">
      <c r="A554" s="5" t="s">
        <v>552</v>
      </c>
      <c r="B554" s="6" t="s">
        <v>6164</v>
      </c>
      <c r="C554" s="25" t="s">
        <v>4011</v>
      </c>
      <c r="D554" s="25" t="s">
        <v>4012</v>
      </c>
      <c r="E554" s="25" t="s">
        <v>4013</v>
      </c>
      <c r="F554" s="23" t="s">
        <v>832</v>
      </c>
      <c r="G554" s="25" t="s">
        <v>4014</v>
      </c>
      <c r="H554" s="25" t="s">
        <v>819</v>
      </c>
      <c r="I554" s="25" t="s">
        <v>856</v>
      </c>
      <c r="J554" s="25" t="s">
        <v>1064</v>
      </c>
      <c r="K554" s="25" t="s">
        <v>822</v>
      </c>
      <c r="L554" s="25" t="s">
        <v>4015</v>
      </c>
      <c r="M554" s="25" t="s">
        <v>972</v>
      </c>
      <c r="N554" s="25"/>
      <c r="O554" s="25" t="s">
        <v>3936</v>
      </c>
      <c r="P554" s="25" t="s">
        <v>1067</v>
      </c>
      <c r="Q554" s="25" t="s">
        <v>1068</v>
      </c>
      <c r="R554" s="25" t="s">
        <v>897</v>
      </c>
      <c r="S554" s="25" t="s">
        <v>4016</v>
      </c>
      <c r="U554" s="10" t="s">
        <v>6434</v>
      </c>
      <c r="V554" s="4" t="str">
        <f t="shared" si="176"/>
        <v>4.4.1.3</v>
      </c>
      <c r="W554" s="122" t="s">
        <v>6435</v>
      </c>
      <c r="X554" s="4" t="str">
        <f t="shared" si="177"/>
        <v>Proyectos Estratégicos viabilizados y tramitados</v>
      </c>
      <c r="Y554" s="4" t="s">
        <v>6435</v>
      </c>
      <c r="Z554" s="4" t="str">
        <f t="shared" si="178"/>
        <v>Los Proyectos Estratégicos viabilizados y tramitados a que hace referencia el indicador  son los definidos en el Plan de Desarrollo  2020-2023,  que requieran obtener  "Concepto Técnico" (favorable o con observaciones) por parte del Departamento Administrativo de Planeación, en lo relativo al cumplimiento normativo de los planteamientos de espacio público y viales.
Se trata de revisar, verificar y coceptuar sobre  el cumplimiento normativo de los diseños de los planteamientos de espacio público y viales, presentados ante el Departamento Administrativo de Planeación  por las diferentes dependencias municipales,  de tal manera que sean viabilizados para su posterior ejecución.
Los trámites que se atienden y que son objeto de "Concepto Técnico", favorable o de algún tipo de observación para  subsanar con miras a su viabilización, son los siguientes:
*Concepto técnico  a la presentación de estudios de tránsito. transporte, movilidad y/o accesibilidad para  proyectos públicos.
*Concepto técnico de la incorporación del plano topográfico y diseño vial para proyectos públicos.
*Concepto técnico de los diseños de espacio público asociados a los proyectos urbanísticos públicos.
De otro lado se suministra información relativa a: 
*Solicitud normativa y usos del suelo para proyectos públicos.
*Consulta de vías obligadas para  proyectos públicos.</v>
      </c>
      <c r="AA554" s="4" t="s">
        <v>6435</v>
      </c>
      <c r="AB554" s="4" t="str">
        <f t="shared" si="179"/>
        <v xml:space="preserve">Revisar, validar y emitir  conceptos técnicos  para cada uno de los proyectos estratégicos definidos en el Plan de Desarrollo Municipal  2020-2023 y de los demás que sean presentados por las diferentes dependencias  municipales, en los tiempos establecidos para ello, en el cuatrienio.
</v>
      </c>
      <c r="AC554" s="4" t="s">
        <v>6435</v>
      </c>
      <c r="AD554" s="4" t="str">
        <f t="shared" si="180"/>
        <v xml:space="preserve">Normativa Nacional:
*Ley 400 de 1997 , "Por la cual se adoptan normas sobre construcciones Sismo Resistentes"
*Decreto 1504 de 1998, "Por el cual se reglamenta el manejo del espacio público en los Planes de Ordenamiento Territorial" 
*Ley 1228 de 2008; "Por la cual se determinan las fajas mínimas de retiro obligatorio o áreas de exclusión, para las carreteras del sistema vial nacional, se crea el Sistema Integral Nacional de Información de Carreteras y se dictan otras disposiciones"
*Decreto 926 de 2010, "Por la cual se establecen los requisitos de carácter técnico y científico para construcciones Sismo Resistentes NSR-10  
*Decreto 1469 de 2010, "Por el cual se reglamentan las disposiciones  relativas a a las licencias urbanísticas; al reconocimiento de edificaciones; a la función pública que desempeñan los curadores urbanos y se expiden otras disposiciones"
*Resolucion 2074 de 2015;"Por la cual se cede a tiítulo gratuito un bien fiscal" 
Normativa Municipal:
 *Acuerdo 48 de 2014,  "Por medio del cual se adopta la revisión y ajuste  de largo plazo del  Plan de Ordenamiento Territorial  del Municipio de Medellín y se dictan otras disposiciones complementarias"
* Decreto 0113 de 2017 : "Por medio del cual se adopta el Manual del  Espacio ¨Público del Municipio de Medellín y se asigna una función"
*Decreto 409 de 2007 , "Por el cual se expiden las normas específicas para las actuaciones y procesos de urbanización, parcelación y ocnstrucción en los suelos urbano, de expansión y rural del Municipio de Medellín"
*Decreto 568 de 2011, "Por el cual se precisa el contenido del plano topográfico y de diseño vial para las solicitudes de licencia de urbanización, parcelación,  y  subdivisión en Medellín"
*Demás normas que apliquen.
</v>
      </c>
      <c r="AE554" s="4" t="s">
        <v>6435</v>
      </c>
      <c r="AF554" s="4" t="str">
        <f t="shared" si="181"/>
        <v>(V1/V2)*100</v>
      </c>
      <c r="AG554" s="4" t="s">
        <v>6435</v>
      </c>
      <c r="AH554" s="4" t="str">
        <f t="shared" si="182"/>
        <v xml:space="preserve">V1: Número de solicitudes  tramitadas. 
V2: Número de solicitudes radicadas para tramitación. </v>
      </c>
      <c r="AI554" s="4" t="s">
        <v>6435</v>
      </c>
      <c r="AJ554" s="4" t="str">
        <f t="shared" si="183"/>
        <v>Creciente</v>
      </c>
      <c r="AK554" s="4" t="s">
        <v>6435</v>
      </c>
      <c r="AL554" s="4" t="str">
        <f t="shared" si="184"/>
        <v>Anual</v>
      </c>
      <c r="AM554" s="4" t="s">
        <v>6435</v>
      </c>
      <c r="AN554" s="4" t="str">
        <f t="shared" si="185"/>
        <v>Departamento Administrativo de Planeación-Subdirección de Planeación Territorial y Estratégica de Ciudad</v>
      </c>
      <c r="AO554" s="4" t="s">
        <v>6435</v>
      </c>
      <c r="AP554" s="4" t="str">
        <f t="shared" si="186"/>
        <v>Primaria</v>
      </c>
      <c r="AQ554" s="4" t="s">
        <v>6435</v>
      </c>
      <c r="AR554" s="4" t="str">
        <f t="shared" si="187"/>
        <v xml:space="preserve">Oficios radicados en respuesta a las solicitudes de  normativa y usos del suelo y consulta de  vías obligadas para proyectos públicos.
Oficios de respuesta a trámites de revisión , validacion y concepto técnico de estudios de tránsito,  transporte, movilidad y/o accesibilidad, para entidades públicas.
Oficios de respuesta a trámites de revisión, validación y concepto técnico de plano topográfico, diseños de espacio público y viales de proyectos públicos.
Anexos planimétricos sellados.
</v>
      </c>
      <c r="AS554" s="4" t="s">
        <v>6435</v>
      </c>
      <c r="AT554" s="4" t="str">
        <f t="shared" si="188"/>
        <v>N/A</v>
      </c>
      <c r="AU554" s="4" t="s">
        <v>6435</v>
      </c>
      <c r="AV554" s="4">
        <f t="shared" si="189"/>
        <v>0</v>
      </c>
      <c r="AW554" s="4" t="s">
        <v>6435</v>
      </c>
      <c r="AX554" s="4" t="str">
        <f t="shared" si="190"/>
        <v>Subdirección de Planeación Territorial y Estratégica de Ciudad del Departamento Administrativo de Planeación.</v>
      </c>
      <c r="AY554" s="4" t="s">
        <v>6435</v>
      </c>
      <c r="AZ554" s="4" t="str">
        <f t="shared" si="191"/>
        <v>Departamento Administrativo de Planeación</v>
      </c>
      <c r="BA554" s="4" t="s">
        <v>6435</v>
      </c>
      <c r="BB554" s="4" t="str">
        <f t="shared" si="192"/>
        <v>Base de datos Excel</v>
      </c>
      <c r="BC554" s="4" t="s">
        <v>6435</v>
      </c>
      <c r="BD554" s="4" t="str">
        <f t="shared" si="193"/>
        <v>Registros administrativos</v>
      </c>
      <c r="BE554" s="4" t="s">
        <v>6435</v>
      </c>
      <c r="BF554" s="4" t="str">
        <f t="shared" si="194"/>
        <v>El 100% de los trámites radicados para revisar, validar y emitir conceptos técnicos , asi como las de solicitud de información serán  atendidas. 
Se debe tener en cuenta que el 100% de los trámites que ingresan no estan asociados a la revisión, validación y emisión de conceptos técnicos para viabilización de los proyectos sino que tambien estan relacionados con suministro de información.   De igual manera no todas saldran viabilizadas, es decir, con concepto técnico favorable,  sino observadas,  pues ello depende del cumplimiento de la normatividad vigente por parte de los terceros solicitantes. 
La línea base que antes aparecía en 100 ahora aparece como N/A. pues este indicador  depende del número de solicitudes que las diferentes dependencias del Municipio de Medellín radiquen para ser atendidas en cada anualidad; no es posible determinar algún marco de referencia o línea base,  pues no se podria asegurar por ejemplo,  que en el año 2020 van a ingresar más solicitudes de las que ingresaron en el año 2019, ni menos. Es decir los logros de un período no están supeditados a los logros de los períodos anteriores.</v>
      </c>
      <c r="BG554" s="4" t="s">
        <v>6437</v>
      </c>
      <c r="BH554" s="4" t="str">
        <f t="shared" si="195"/>
        <v xml:space="preserve">("4.4.1.3","Proyectos Estratégicos viabilizados y tramitados","Los Proyectos Estratégicos viabilizados y tramitados a que hace referencia el indicador  son los definidos en el Plan de Desarrollo  2020-2023,  que requieran obtener  "Concepto Técnico" (favorable o con observaciones) por parte del Departamento Administrativo de Planeación, en lo relativo al cumplimiento normativo de los planteamientos de espacio público y viales.
Se trata de revisar, verificar y coceptuar sobre  el cumplimiento normativo de los diseños de los planteamientos de espacio público y viales, presentados ante el Departamento Administrativo de Planeación  por las diferentes dependencias municipales,  de tal manera que sean viabilizados para su posterior ejecución.
Los trámites que se atienden y que son objeto de "Concepto Técnico", favorable o de algún tipo de observación para  subsanar con miras a su viabilización, son los siguientes:
*Concepto técnico  a la presentación de estudios de tránsito. transporte, movilidad y/o accesibilidad para  proyectos públicos.
*Concepto técnico de la incorporación del plano topográfico y diseño vial para proyectos públicos.
*Concepto técnico de los diseños de espacio público asociados a los proyectos urbanísticos públicos.
De otro lado se suministra información relativa a: 
*Solicitud normativa y usos del suelo para proyectos públicos.
*Consulta de vías obligadas para  proyectos públicos.","Revisar, validar y emitir  conceptos técnicos  para cada uno de los proyectos estratégicos definidos en el Plan de Desarrollo Municipal  2020-2023 y de los demás que sean presentados por las diferentes dependencias  municipales, en los tiempos establecidos para ello, en el cuatrienio.
","Normativa Nacional:
*Ley 400 de 1997 , "Por la cual se adoptan normas sobre construcciones Sismo Resistentes"
*Decreto 1504 de 1998, "Por el cual se reglamenta el manejo del espacio público en los Planes de Ordenamiento Territorial" 
*Ley 1228 de 2008; "Por la cual se determinan las fajas mínimas de retiro obligatorio o áreas de exclusión, para las carreteras del sistema vial nacional, se crea el Sistema Integral Nacional de Información de Carreteras y se dictan otras disposiciones"
*Decreto 926 de 2010, "Por la cual se establecen los requisitos de carácter técnico y científico para construcciones Sismo Resistentes NSR-10  
*Decreto 1469 de 2010, "Por el cual se reglamentan las disposiciones  relativas a a las licencias urbanísticas; al reconocimiento de edificaciones; a la función pública que desempeñan los curadores urbanos y se expiden otras disposiciones"
*Resolucion 2074 de 2015;"Por la cual se cede a tiítulo gratuito un bien fiscal" 
Normativa Municipal:
 *Acuerdo 48 de 2014,  "Por medio del cual se adopta la revisión y ajuste  de largo plazo del  Plan de Ordenamiento Territorial  del Municipio de Medellín y se dictan otras disposiciones complementarias"
* Decreto 0113 de 2017 : "Por medio del cual se adopta el Manual del  Espacio ¨Público del Municipio de Medellín y se asigna una función"
*Decreto 409 de 2007 , "Por el cual se expiden las normas específicas para las actuaciones y procesos de urbanización, parcelación y ocnstrucción en los suelos urbano, de expansión y rural del Municipio de Medellín"
*Decreto 568 de 2011, "Por el cual se precisa el contenido del plano topográfico y de diseño vial para las solicitudes de licencia de urbanización, parcelación,  y  subdivisión en Medellín"
*Demás normas que apliquen.
","(V1/V2)*100","V1: Número de solicitudes  tramitadas. 
V2: Número de solicitudes radicadas para tramitación. ","Creciente","Anual","Departamento Administrativo de Planeación-Subdirección de Planeación Territorial y Estratégica de Ciudad","Primaria","Oficios radicados en respuesta a las solicitudes de  normativa y usos del suelo y consulta de  vías obligadas para proyectos públicos.
Oficios de respuesta a trámites de revisión , validacion y concepto técnico de estudios de tránsito,  transporte, movilidad y/o accesibilidad, para entidades públicas.
Oficios de respuesta a trámites de revisión, validación y concepto técnico de plano topográfico, diseños de espacio público y viales de proyectos públicos.
Anexos planimétricos sellados.
</v>
      </c>
      <c r="BI554" s="4" t="str">
        <f t="shared" si="196"/>
        <v>","N/A","0","Subdirección de Planeación Territorial y Estratégica de Ciudad del Departamento Administrativo de Planeación.","Departamento Administrativo de Planeación","Base de datos Excel","Registros administrativos","El 100% de los trámites radicados para revisar, validar y emitir conceptos técnicos , asi como las de solicitud de información serán  atendidas. 
Se debe tener en cuenta que el 100% de los trámites que ingresan no estan asociados a la revisión, validación y emisión de conceptos técnicos para viabilización de los proyectos sino que tambien estan relacionados con suministro de información.   De igual manera no todas saldran viabilizadas, es decir, con concepto técnico favorable,  sino observadas,  pues ello depende del cumplimiento de la normatividad vigente por parte de los terceros solicitantes. 
La línea base que antes aparecía en 100 ahora aparece como N/A. pues este indicador  depende del número de solicitudes que las diferentes dependencias del Municipio de Medellín radiquen para ser atendidas en cada anualidad; no es posible determinar algún marco de referencia o línea base,  pues no se podria asegurar por ejemplo,  que en el año 2020 van a ingresar más solicitudes de las que ingresaron en el año 2019, ni menos. Es decir los logros de un período no están supeditados a los logros de los períodos anteriores.),</v>
      </c>
      <c r="BJ554" s="4" t="str">
        <f t="shared" si="197"/>
        <v>("4.4.1.3","Proyectos Estratégicos viabilizados y tramitados","Los Proyectos Estratégicos viabilizados y tramitados a que hace referencia el indicador  son los definidos en el Plan de Desarrollo  2020-2023,  que requieran obtener  "Concepto Técnico" (favorable o con observaciones) por parte del Departamento Administrativo de Planeación, en lo relativo al cumplimiento normativo de los planteamientos de espacio público y viales.
Se trata de revisar, verificar y coceptuar sobre  el cumplimiento normativo de los diseños de los planteamientos de espacio público y viales, presentados ante el Departamento Administrativo de Planeación  por las diferentes dependencias municipales,  de tal manera que sean viabilizados para su posterior ejecución.
Los trámites que se atienden y que son objeto de "Concepto Técnico", favorable o de algún tipo de observación para  subsanar con miras a su viabilización, son los siguientes:
*Concepto técnico  a la presentación de estudios de tránsito. transporte, movilidad y/o accesibilidad para  proyectos públicos.
*Concepto técnico de la incorporación del plano topográfico y diseño vial para proyectos públicos.
*Concepto técnico de los diseños de espacio público asociados a los proyectos urbanísticos públicos.
De otro lado se suministra información relativa a: 
*Solicitud normativa y usos del suelo para proyectos públicos.
*Consulta de vías obligadas para  proyectos públicos.","Revisar, validar y emitir  conceptos técnicos  para cada uno de los proyectos estratégicos definidos en el Plan de Desarrollo Municipal  2020-2023 y de los demás que sean presentados por las diferentes dependencias  municipales, en los tiempos establecidos para ello, en el cuatrienio.
","Normativa Nacional:
*Ley 400 de 1997 , "Por la cual se adoptan normas sobre construcciones Sismo Resistentes"
*Decreto 1504 de 1998, "Por el cual se reglamenta el manejo del espacio público en los Planes de Ordenamiento Territorial" 
*Ley 1228 de 2008; "Por la cual se determinan las fajas mínimas de retiro obligatorio o áreas de exclusión, para las carreteras del sistema vial nacional, se crea el Sistema Integral Nacional de Información de Carreteras y se dictan otras disposiciones"
*Decreto 926 de 2010, "Por la cual se establecen los requisitos de carácter técnico y científico para construcciones Sismo Resistentes NSR-10  
*Decreto 1469 de 2010, "Por el cual se reglamentan las disposiciones  relativas a a las licencias urbanísticas; al reconocimiento de edificaciones; a la función pública que desempeñan los curadores urbanos y se expiden otras disposiciones"
*Resolucion 2074 de 2015;"Por la cual se cede a tiítulo gratuito un bien fiscal" 
Normativa Municipal:
 *Acuerdo 48 de 2014,  "Por medio del cual se adopta la revisión y ajuste  de largo plazo del  Plan de Ordenamiento Territorial  del Municipio de Medellín y se dictan otras disposiciones complementarias"
* Decreto 0113 de 2017 : "Por medio del cual se adopta el Manual del  Espacio ¨Público del Municipio de Medellín y se asigna una función"
*Decreto 409 de 2007 , "Por el cual se expiden las normas específicas para las actuaciones y procesos de urbanización, parcelación y ocnstrucción en los suelos urbano, de expansión y rural del Municipio de Medellín"
*Decreto 568 de 2011, "Por el cual se precisa el contenido del plano topográfico y de diseño vial para las solicitudes de licencia de urbanización, parcelación,  y  subdivisión en Medellín"
*Demás normas que apliquen.
","(V1/V2)*100","V1: Número de solicitudes  tramitadas. 
V2: Número de solicitudes radicadas para tramitación. ","Creciente","Anual","Departamento Administrativo de Planeación-Subdirección de Planeación Territorial y Estratégica de Ciudad","Primaria","Oficios radicados en respuesta a las solicitudes de  normativa y usos del suelo y consulta de  vías obligadas para proyectos públicos.
Oficios de respuesta a trámites de revisión , validacion y concepto técnico de estudios de tránsito,  transporte, movilidad y/o accesibilidad, para entidades públicas.
Oficios de respuesta a trámites de revisión, validación y concepto técnico de plano topográfico, diseños de espacio público y viales de proyectos públicos.
Anexos planimétricos sellados.
","N/A","0","Subdirección de Planeación Territorial y Estratégica de Ciudad del Departamento Administrativo de Planeación.","Departamento Administrativo de Planeación","Base de datos Excel","Registros administrativos","El 100% de los trámites radicados para revisar, validar y emitir conceptos técnicos , asi como las de solicitud de información serán  atendidas. 
Se debe tener en cuenta que el 100% de los trámites que ingresan no estan asociados a la revisión, validación y emisión de conceptos técnicos para viabilización de los proyectos sino que tambien estan relacionados con suministro de información.   De igual manera no todas saldran viabilizadas, es decir, con concepto técnico favorable,  sino observadas,  pues ello depende del cumplimiento de la normatividad vigente por parte de los terceros solicitantes. 
La línea base que antes aparecía en 100 ahora aparece como N/A. pues este indicador  depende del número de solicitudes que las diferentes dependencias del Municipio de Medellín radiquen para ser atendidas en cada anualidad; no es posible determinar algún marco de referencia o línea base,  pues no se podria asegurar por ejemplo,  que en el año 2020 van a ingresar más solicitudes de las que ingresaron en el año 2019, ni menos. Es decir los logros de un período no están supeditados a los logros de los períodos anteriores.),</v>
      </c>
    </row>
    <row r="555" spans="1:62" x14ac:dyDescent="0.2">
      <c r="A555" s="5" t="s">
        <v>553</v>
      </c>
      <c r="B555" s="6" t="s">
        <v>6165</v>
      </c>
      <c r="C555" s="15" t="s">
        <v>4017</v>
      </c>
      <c r="D555" s="15" t="s">
        <v>4018</v>
      </c>
      <c r="E555" s="15" t="s">
        <v>4019</v>
      </c>
      <c r="F555" s="15" t="s">
        <v>4020</v>
      </c>
      <c r="G555" s="15" t="s">
        <v>4021</v>
      </c>
      <c r="H555" s="15" t="s">
        <v>819</v>
      </c>
      <c r="I555" s="15" t="s">
        <v>856</v>
      </c>
      <c r="J555" s="15" t="s">
        <v>1064</v>
      </c>
      <c r="K555" s="15" t="s">
        <v>822</v>
      </c>
      <c r="L555" s="15" t="s">
        <v>4022</v>
      </c>
      <c r="M555" s="15">
        <v>2019</v>
      </c>
      <c r="N555" s="15"/>
      <c r="O555" s="15" t="s">
        <v>1066</v>
      </c>
      <c r="P555" s="15" t="s">
        <v>1067</v>
      </c>
      <c r="Q555" s="15" t="s">
        <v>1068</v>
      </c>
      <c r="R555" s="15" t="s">
        <v>1069</v>
      </c>
      <c r="S555" s="15" t="s">
        <v>4023</v>
      </c>
      <c r="U555" s="10" t="s">
        <v>6434</v>
      </c>
      <c r="V555" s="4" t="str">
        <f t="shared" si="176"/>
        <v>4.4.1.4</v>
      </c>
      <c r="W555" s="122" t="s">
        <v>6435</v>
      </c>
      <c r="X555" s="4" t="str">
        <f t="shared" si="177"/>
        <v>Mesas de concertación con comunidades de base en zonas de renovación urbana; unidad de medida</v>
      </c>
      <c r="Y555" s="4" t="s">
        <v>6435</v>
      </c>
      <c r="Z555" s="4" t="str">
        <f t="shared" si="178"/>
        <v>El indicador esta asociado al número de mesas de concertación que se conformaran durante la vigencia del Plan de Desarrollo. en función de la renovación urbana la cual esta asociada al instrumento de planeación y de gestión del suelo. y se constituye en el medio para generar. reutilizar y priorizar estratégicamente el suelo urbanizado como requerimiento esencial para la dotación de vivienda. equipamientos y servicios urbanos. razón por la cual. para su implementación se requiere de la concertación con las comunidades que hacen parte de dicha renovación a través de dichas mesas de trabajo para lograr los objetivos propuestos con la renovación.</v>
      </c>
      <c r="AA555" s="4" t="s">
        <v>6435</v>
      </c>
      <c r="AB555" s="4" t="str">
        <f t="shared" si="179"/>
        <v>Conocer el avance en la conformación de las mesas de concertación con comunidades en los poligonos de renovación urbana que hoy se encuentran aprobados</v>
      </c>
      <c r="AC555" s="4" t="s">
        <v>6435</v>
      </c>
      <c r="AD555" s="4" t="str">
        <f t="shared" si="180"/>
        <v>Acuerdo 48 de 2014. IV Parte. Titulo I Sistema de Gestión para la Equidad Territorial</v>
      </c>
      <c r="AE555" s="4" t="s">
        <v>6435</v>
      </c>
      <c r="AF555" s="4" t="str">
        <f t="shared" si="181"/>
        <v>(V1+V2+V3+V4)</v>
      </c>
      <c r="AG555" s="4" t="s">
        <v>6435</v>
      </c>
      <c r="AH555" s="4" t="str">
        <f t="shared" si="182"/>
        <v>V1: mesa de concertacion 1
V2: mesa de concertacion 2
V3: mesa de concertacion 3
V4: mesa de concertacion 4</v>
      </c>
      <c r="AI555" s="4" t="s">
        <v>6435</v>
      </c>
      <c r="AJ555" s="4" t="str">
        <f t="shared" si="183"/>
        <v>Creciente</v>
      </c>
      <c r="AK555" s="4" t="s">
        <v>6435</v>
      </c>
      <c r="AL555" s="4" t="str">
        <f t="shared" si="184"/>
        <v>Anual</v>
      </c>
      <c r="AM555" s="4" t="s">
        <v>6435</v>
      </c>
      <c r="AN555" s="4" t="str">
        <f t="shared" si="185"/>
        <v>Departamento Administrativo de Planeación-Subdirección de Planeación Territorial y Estratégica de Ciudad</v>
      </c>
      <c r="AO555" s="4" t="s">
        <v>6435</v>
      </c>
      <c r="AP555" s="4" t="str">
        <f t="shared" si="186"/>
        <v>Primaria</v>
      </c>
      <c r="AQ555" s="4" t="s">
        <v>6435</v>
      </c>
      <c r="AR555" s="4" t="str">
        <f t="shared" si="187"/>
        <v>Actas de conformación de las mesas. listados de asistencias. sistematización del proceso</v>
      </c>
      <c r="AS555" s="4" t="s">
        <v>6435</v>
      </c>
      <c r="AT555" s="4">
        <f t="shared" si="188"/>
        <v>2019</v>
      </c>
      <c r="AU555" s="4" t="s">
        <v>6435</v>
      </c>
      <c r="AV555" s="4">
        <f t="shared" si="189"/>
        <v>0</v>
      </c>
      <c r="AW555" s="4" t="s">
        <v>6435</v>
      </c>
      <c r="AX555" s="4" t="str">
        <f t="shared" si="190"/>
        <v>Subdirección de Planeación Territorial y Estratégica de Ciudad</v>
      </c>
      <c r="AY555" s="4" t="s">
        <v>6435</v>
      </c>
      <c r="AZ555" s="4" t="str">
        <f t="shared" si="191"/>
        <v>Departamento Administrativo de Planeación</v>
      </c>
      <c r="BA555" s="4" t="s">
        <v>6435</v>
      </c>
      <c r="BB555" s="4" t="str">
        <f t="shared" si="192"/>
        <v>Base de datos Excel</v>
      </c>
      <c r="BC555" s="4" t="s">
        <v>6435</v>
      </c>
      <c r="BD555" s="4" t="str">
        <f t="shared" si="193"/>
        <v>Registros Administrativos</v>
      </c>
      <c r="BE555" s="4" t="s">
        <v>6435</v>
      </c>
      <c r="BF555" s="4" t="str">
        <f t="shared" si="194"/>
        <v>Se incluye nuevo indicador. EN RESPUESTA A ENMIENDA CONCEJAL DANIEL CARVHALO PROPUESTA 59</v>
      </c>
      <c r="BG555" s="4" t="s">
        <v>6437</v>
      </c>
      <c r="BH555" s="4" t="str">
        <f t="shared" si="195"/>
        <v>("4.4.1.4","Mesas de concertación con comunidades de base en zonas de renovación urbana; unidad de medida","El indicador esta asociado al número de mesas de concertación que se conformaran durante la vigencia del Plan de Desarrollo. en función de la renovación urbana la cual esta asociada al instrumento de planeación y de gestión del suelo. y se constituye en el medio para generar. reutilizar y priorizar estratégicamente el suelo urbanizado como requerimiento esencial para la dotación de vivienda. equipamientos y servicios urbanos. razón por la cual. para su implementación se requiere de la concertación con las comunidades que hacen parte de dicha renovación a través de dichas mesas de trabajo para lograr los objetivos propuestos con la renovación.","Conocer el avance en la conformación de las mesas de concertación con comunidades en los poligonos de renovación urbana que hoy se encuentran aprobados","Acuerdo 48 de 2014. IV Parte. Titulo I Sistema de Gestión para la Equidad Territorial","(V1+V2+V3+V4)","V1: mesa de concertacion 1
V2: mesa de concertacion 2
V3: mesa de concertacion 3
V4: mesa de concertacion 4","Creciente","Anual","Departamento Administrativo de Planeación-Subdirección de Planeación Territorial y Estratégica de Ciudad","Primaria","Actas de conformación de las mesas. listados de asistencias. sistematización del proceso</v>
      </c>
      <c r="BI555" s="4" t="str">
        <f t="shared" si="196"/>
        <v>","2019","0","Subdirección de Planeación Territorial y Estratégica de Ciudad","Departamento Administrativo de Planeación","Base de datos Excel","Registros Administrativos","Se incluye nuevo indicador. EN RESPUESTA A ENMIENDA CONCEJAL DANIEL CARVHALO PROPUESTA 59),</v>
      </c>
      <c r="BJ555" s="4" t="str">
        <f t="shared" si="197"/>
        <v>("4.4.1.4","Mesas de concertación con comunidades de base en zonas de renovación urbana; unidad de medida","El indicador esta asociado al número de mesas de concertación que se conformaran durante la vigencia del Plan de Desarrollo. en función de la renovación urbana la cual esta asociada al instrumento de planeación y de gestión del suelo. y se constituye en el medio para generar. reutilizar y priorizar estratégicamente el suelo urbanizado como requerimiento esencial para la dotación de vivienda. equipamientos y servicios urbanos. razón por la cual. para su implementación se requiere de la concertación con las comunidades que hacen parte de dicha renovación a través de dichas mesas de trabajo para lograr los objetivos propuestos con la renovación.","Conocer el avance en la conformación de las mesas de concertación con comunidades en los poligonos de renovación urbana que hoy se encuentran aprobados","Acuerdo 48 de 2014. IV Parte. Titulo I Sistema de Gestión para la Equidad Territorial","(V1+V2+V3+V4)","V1: mesa de concertacion 1
V2: mesa de concertacion 2
V3: mesa de concertacion 3
V4: mesa de concertacion 4","Creciente","Anual","Departamento Administrativo de Planeación-Subdirección de Planeación Territorial y Estratégica de Ciudad","Primaria","Actas de conformación de las mesas. listados de asistencias. sistematización del proceso","2019","0","Subdirección de Planeación Territorial y Estratégica de Ciudad","Departamento Administrativo de Planeación","Base de datos Excel","Registros Administrativos","Se incluye nuevo indicador. EN RESPUESTA A ENMIENDA CONCEJAL DANIEL CARVHALO PROPUESTA 59),</v>
      </c>
    </row>
    <row r="556" spans="1:62" x14ac:dyDescent="0.2">
      <c r="A556" s="5" t="s">
        <v>554</v>
      </c>
      <c r="B556" s="6" t="s">
        <v>6166</v>
      </c>
      <c r="C556" s="55" t="s">
        <v>4024</v>
      </c>
      <c r="D556" s="55" t="s">
        <v>4025</v>
      </c>
      <c r="E556" s="55" t="s">
        <v>4026</v>
      </c>
      <c r="F556" s="91" t="s">
        <v>4027</v>
      </c>
      <c r="G556" s="92" t="s">
        <v>4028</v>
      </c>
      <c r="H556" s="55" t="s">
        <v>819</v>
      </c>
      <c r="I556" s="55" t="s">
        <v>856</v>
      </c>
      <c r="J556" s="55" t="s">
        <v>4029</v>
      </c>
      <c r="K556" s="55" t="s">
        <v>4030</v>
      </c>
      <c r="L556" s="55" t="s">
        <v>4031</v>
      </c>
      <c r="M556" s="54">
        <v>2020</v>
      </c>
      <c r="N556" s="54"/>
      <c r="O556" s="55" t="s">
        <v>4032</v>
      </c>
      <c r="P556" s="55" t="s">
        <v>4032</v>
      </c>
      <c r="Q556" s="55" t="s">
        <v>4033</v>
      </c>
      <c r="R556" s="55" t="s">
        <v>897</v>
      </c>
      <c r="S556" s="53"/>
      <c r="U556" s="10" t="s">
        <v>6434</v>
      </c>
      <c r="V556" s="4" t="str">
        <f t="shared" si="176"/>
        <v>4.4.1.5</v>
      </c>
      <c r="W556" s="122" t="s">
        <v>6435</v>
      </c>
      <c r="X556" s="4" t="str">
        <f t="shared" si="177"/>
        <v>Obras construidas del proyecto de valorización El Poblado</v>
      </c>
      <c r="Y556" s="4" t="s">
        <v>6435</v>
      </c>
      <c r="Z556" s="4" t="str">
        <f t="shared" si="178"/>
        <v>Es un indicador requerido para el conteo de obras construidas por FONVALMED</v>
      </c>
      <c r="AA556" s="4" t="s">
        <v>6435</v>
      </c>
      <c r="AB556" s="4" t="str">
        <f t="shared" si="179"/>
        <v>Determinar el número de obras construidas y entregadas en el marco del proyecto de valorización de El Poblado</v>
      </c>
      <c r="AC556" s="4" t="s">
        <v>6435</v>
      </c>
      <c r="AD556" s="4" t="str">
        <f t="shared" si="180"/>
        <v>Normas de construcción vigente NSR 10, código de puentes, Manual de espacio Público (MEP) POT Municipal, Resolución Distribuidora 725 de 2009, Resolución 094 de 2014</v>
      </c>
      <c r="AE556" s="4" t="s">
        <v>6435</v>
      </c>
      <c r="AF556" s="4" t="str">
        <f t="shared" si="181"/>
        <v>V1+V2+V3+V4+V5</v>
      </c>
      <c r="AG556" s="4" t="s">
        <v>6435</v>
      </c>
      <c r="AH556" s="4" t="str">
        <f t="shared" si="182"/>
        <v>V1: Obra ejecutada 1
V2: Obra ejecutada 2
V3: Obra ejecutada 3
V4: Obra ejecutada 4
V5: Obra ejecutada 5</v>
      </c>
      <c r="AI556" s="4" t="s">
        <v>6435</v>
      </c>
      <c r="AJ556" s="4" t="str">
        <f t="shared" si="183"/>
        <v>Creciente</v>
      </c>
      <c r="AK556" s="4" t="s">
        <v>6435</v>
      </c>
      <c r="AL556" s="4" t="str">
        <f t="shared" si="184"/>
        <v>Anual</v>
      </c>
      <c r="AM556" s="4" t="s">
        <v>6435</v>
      </c>
      <c r="AN556" s="4" t="str">
        <f t="shared" si="185"/>
        <v>FONDO DE VALORIZACIÓN DE MEDELLIN</v>
      </c>
      <c r="AO556" s="4" t="s">
        <v>6435</v>
      </c>
      <c r="AP556" s="4" t="str">
        <f t="shared" si="186"/>
        <v>ENTIDAD DESENTRALIZADA</v>
      </c>
      <c r="AQ556" s="4" t="s">
        <v>6435</v>
      </c>
      <c r="AR556" s="4" t="str">
        <f t="shared" si="187"/>
        <v>LIQUIDACIONES  DE OBRA, ACTAS DE ENTREGA A LA SECRETARIA DE INFRAESTRUCTURA Y MUNICIPIO DE MEDELLIN</v>
      </c>
      <c r="AS556" s="4" t="s">
        <v>6435</v>
      </c>
      <c r="AT556" s="4">
        <f t="shared" si="188"/>
        <v>2020</v>
      </c>
      <c r="AU556" s="4" t="s">
        <v>6435</v>
      </c>
      <c r="AV556" s="4">
        <f t="shared" si="189"/>
        <v>0</v>
      </c>
      <c r="AW556" s="4" t="s">
        <v>6435</v>
      </c>
      <c r="AX556" s="4" t="str">
        <f t="shared" si="190"/>
        <v>Coordinación de Planeación FONVALMED</v>
      </c>
      <c r="AY556" s="4" t="s">
        <v>6435</v>
      </c>
      <c r="AZ556" s="4" t="str">
        <f t="shared" si="191"/>
        <v>Coordinación de Planeación FONVALMED</v>
      </c>
      <c r="BA556" s="4" t="s">
        <v>6435</v>
      </c>
      <c r="BB556" s="4" t="str">
        <f t="shared" si="192"/>
        <v>Medios magnéticos (Hojas de calculo y documentos de word)</v>
      </c>
      <c r="BC556" s="4" t="s">
        <v>6435</v>
      </c>
      <c r="BD556" s="4" t="str">
        <f t="shared" si="193"/>
        <v>Registros administrativos</v>
      </c>
      <c r="BE556" s="4" t="s">
        <v>6435</v>
      </c>
      <c r="BF556" s="4">
        <f t="shared" si="194"/>
        <v>0</v>
      </c>
      <c r="BG556" s="4" t="s">
        <v>6437</v>
      </c>
      <c r="BH556" s="4" t="str">
        <f t="shared" si="195"/>
        <v>("4.4.1.5","Obras construidas del proyecto de valorización El Poblado","Es un indicador requerido para el conteo de obras construidas por FONVALMED","Determinar el número de obras construidas y entregadas en el marco del proyecto de valorización de El Poblado","Normas de construcción vigente NSR 10, código de puentes, Manual de espacio Público (MEP) POT Municipal, Resolución Distribuidora 725 de 2009, Resolución 094 de 2014","V1+V2+V3+V4+V5","V1: Obra ejecutada 1
V2: Obra ejecutada 2
V3: Obra ejecutada 3
V4: Obra ejecutada 4
V5: Obra ejecutada 5","Creciente","Anual","FONDO DE VALORIZACIÓN DE MEDELLIN","ENTIDAD DESENTRALIZADA","LIQUIDACIONES  DE OBRA, ACTAS DE ENTREGA A LA SECRETARIA DE INFRAESTRUCTURA Y MUNICIPIO DE MEDELLIN</v>
      </c>
      <c r="BI556" s="4" t="str">
        <f t="shared" si="196"/>
        <v>","2020","0","Coordinación de Planeación FONVALMED","Coordinación de Planeación FONVALMED","Medios magnéticos (Hojas de calculo y documentos de word)","Registros administrativos","0),</v>
      </c>
      <c r="BJ556" s="4" t="str">
        <f t="shared" si="197"/>
        <v>("4.4.1.5","Obras construidas del proyecto de valorización El Poblado","Es un indicador requerido para el conteo de obras construidas por FONVALMED","Determinar el número de obras construidas y entregadas en el marco del proyecto de valorización de El Poblado","Normas de construcción vigente NSR 10, código de puentes, Manual de espacio Público (MEP) POT Municipal, Resolución Distribuidora 725 de 2009, Resolución 094 de 2014","V1+V2+V3+V4+V5","V1: Obra ejecutada 1
V2: Obra ejecutada 2
V3: Obra ejecutada 3
V4: Obra ejecutada 4
V5: Obra ejecutada 5","Creciente","Anual","FONDO DE VALORIZACIÓN DE MEDELLIN","ENTIDAD DESENTRALIZADA","LIQUIDACIONES  DE OBRA, ACTAS DE ENTREGA A LA SECRETARIA DE INFRAESTRUCTURA Y MUNICIPIO DE MEDELLIN","2020","0","Coordinación de Planeación FONVALMED","Coordinación de Planeación FONVALMED","Medios magnéticos (Hojas de calculo y documentos de word)","Registros administrativos","0),</v>
      </c>
    </row>
    <row r="557" spans="1:62" x14ac:dyDescent="0.2">
      <c r="A557" s="5" t="s">
        <v>555</v>
      </c>
      <c r="B557" s="6" t="s">
        <v>6167</v>
      </c>
      <c r="C557" s="15" t="s">
        <v>4034</v>
      </c>
      <c r="D557" s="15" t="s">
        <v>4035</v>
      </c>
      <c r="E557" s="15" t="s">
        <v>4019</v>
      </c>
      <c r="F557" s="15" t="s">
        <v>1202</v>
      </c>
      <c r="G557" s="15" t="s">
        <v>4036</v>
      </c>
      <c r="H557" s="15" t="s">
        <v>819</v>
      </c>
      <c r="I557" s="15" t="s">
        <v>856</v>
      </c>
      <c r="J557" s="15" t="s">
        <v>1064</v>
      </c>
      <c r="K557" s="15" t="s">
        <v>822</v>
      </c>
      <c r="L557" s="15" t="s">
        <v>4037</v>
      </c>
      <c r="M557" s="15">
        <v>2019</v>
      </c>
      <c r="N557" s="15"/>
      <c r="O557" s="15" t="s">
        <v>4038</v>
      </c>
      <c r="P557" s="15" t="s">
        <v>4039</v>
      </c>
      <c r="Q557" s="15" t="s">
        <v>1068</v>
      </c>
      <c r="R557" s="15" t="s">
        <v>1069</v>
      </c>
      <c r="S557" s="15" t="s">
        <v>4040</v>
      </c>
      <c r="U557" s="10" t="s">
        <v>6434</v>
      </c>
      <c r="V557" s="4" t="str">
        <f t="shared" si="176"/>
        <v>4.4.1.6</v>
      </c>
      <c r="W557" s="122" t="s">
        <v>6435</v>
      </c>
      <c r="X557" s="4" t="str">
        <f t="shared" si="177"/>
        <v>Estrategia de concertación y diálogo para el desarrollo de ejercicios de renovación y planificación territorial en el barrio Moravia formulada e implementada</v>
      </c>
      <c r="Y557" s="4" t="s">
        <v>6435</v>
      </c>
      <c r="Z557" s="4" t="str">
        <f t="shared" si="178"/>
        <v xml:space="preserve">El indicador esta asociado a la formulación e implementación de una estrategia de concertación y dialogo con la comunidad de Moravia en función del proceso de renovación que hoy tiene el barrio Moravia. </v>
      </c>
      <c r="AA557" s="4" t="s">
        <v>6435</v>
      </c>
      <c r="AB557" s="4" t="str">
        <f t="shared" si="179"/>
        <v xml:space="preserve">Conocer el avance en la formulación e implementación de la estrategia de concertación y dialogo con la comunidad del Barrio Moravia en el marco del proceso de renovación. </v>
      </c>
      <c r="AC557" s="4" t="s">
        <v>6435</v>
      </c>
      <c r="AD557" s="4" t="str">
        <f t="shared" si="180"/>
        <v>Acuerdo 48 de 2014. IV Parte. Titulo I Sistema de Gestión para la Equidad Territorial</v>
      </c>
      <c r="AE557" s="4" t="s">
        <v>6435</v>
      </c>
      <c r="AF557" s="4" t="str">
        <f t="shared" si="181"/>
        <v>V1+V2</v>
      </c>
      <c r="AG557" s="4" t="s">
        <v>6435</v>
      </c>
      <c r="AH557" s="4" t="str">
        <f t="shared" si="182"/>
        <v>V1: 50% Formulación de la estrategia de concertación y dialogo
V2: 50% Implementación de la estrategia de concertación y dialogo</v>
      </c>
      <c r="AI557" s="4" t="s">
        <v>6435</v>
      </c>
      <c r="AJ557" s="4" t="str">
        <f t="shared" si="183"/>
        <v>Creciente</v>
      </c>
      <c r="AK557" s="4" t="s">
        <v>6435</v>
      </c>
      <c r="AL557" s="4" t="str">
        <f t="shared" si="184"/>
        <v>Anual</v>
      </c>
      <c r="AM557" s="4" t="s">
        <v>6435</v>
      </c>
      <c r="AN557" s="4" t="str">
        <f t="shared" si="185"/>
        <v>Departamento Administrativo de Planeación-Subdirección de Planeación Territorial y Estratégica de Ciudad</v>
      </c>
      <c r="AO557" s="4" t="s">
        <v>6435</v>
      </c>
      <c r="AP557" s="4" t="str">
        <f t="shared" si="186"/>
        <v>Primaria</v>
      </c>
      <c r="AQ557" s="4" t="s">
        <v>6435</v>
      </c>
      <c r="AR557" s="4" t="str">
        <f t="shared" si="187"/>
        <v>Documento de formulación de la estrategia. listados de asistencias. sistematización del proceso</v>
      </c>
      <c r="AS557" s="4" t="s">
        <v>6435</v>
      </c>
      <c r="AT557" s="4">
        <f t="shared" si="188"/>
        <v>2019</v>
      </c>
      <c r="AU557" s="4" t="s">
        <v>6435</v>
      </c>
      <c r="AV557" s="4">
        <f t="shared" si="189"/>
        <v>0</v>
      </c>
      <c r="AW557" s="4" t="s">
        <v>6435</v>
      </c>
      <c r="AX557" s="4" t="str">
        <f t="shared" si="190"/>
        <v xml:space="preserve">Subdirección de Planeación Territorial y Estratégica de Ciudad
Departamento Administrativo de Planeacion </v>
      </c>
      <c r="AY557" s="4" t="s">
        <v>6435</v>
      </c>
      <c r="AZ557" s="4" t="str">
        <f t="shared" si="191"/>
        <v xml:space="preserve">Departamento Administrativo de Planeacion </v>
      </c>
      <c r="BA557" s="4" t="s">
        <v>6435</v>
      </c>
      <c r="BB557" s="4" t="str">
        <f t="shared" si="192"/>
        <v>Base de datos Excel</v>
      </c>
      <c r="BC557" s="4" t="s">
        <v>6435</v>
      </c>
      <c r="BD557" s="4" t="str">
        <f t="shared" si="193"/>
        <v>Registros Administrativos</v>
      </c>
      <c r="BE557" s="4" t="s">
        <v>6435</v>
      </c>
      <c r="BF557" s="4" t="str">
        <f t="shared" si="194"/>
        <v>Indicador nuevo incluido a soliictud del Concejal Daniel Carvalho</v>
      </c>
      <c r="BG557" s="4" t="s">
        <v>6437</v>
      </c>
      <c r="BH557" s="4" t="str">
        <f t="shared" si="195"/>
        <v>("4.4.1.6","Estrategia de concertación y diálogo para el desarrollo de ejercicios de renovación y planificación territorial en el barrio Moravia formulada e implementada","El indicador esta asociado a la formulación e implementación de una estrategia de concertación y dialogo con la comunidad de Moravia en función del proceso de renovación que hoy tiene el barrio Moravia. ","Conocer el avance en la formulación e implementación de la estrategia de concertación y dialogo con la comunidad del Barrio Moravia en el marco del proceso de renovación. ","Acuerdo 48 de 2014. IV Parte. Titulo I Sistema de Gestión para la Equidad Territorial","V1+V2","V1: 50% Formulación de la estrategia de concertación y dialogo
V2: 50% Implementación de la estrategia de concertación y dialogo","Creciente","Anual","Departamento Administrativo de Planeación-Subdirección de Planeación Territorial y Estratégica de Ciudad","Primaria","Documento de formulación de la estrategia. listados de asistencias. sistematización del proceso</v>
      </c>
      <c r="BI557" s="4" t="str">
        <f t="shared" si="196"/>
        <v>","2019","0","Subdirección de Planeación Territorial y Estratégica de Ciudad
Departamento Administrativo de Planeacion ","Departamento Administrativo de Planeacion ","Base de datos Excel","Registros Administrativos","Indicador nuevo incluido a soliictud del Concejal Daniel Carvalho),</v>
      </c>
      <c r="BJ557" s="4" t="str">
        <f t="shared" si="197"/>
        <v>("4.4.1.6","Estrategia de concertación y diálogo para el desarrollo de ejercicios de renovación y planificación territorial en el barrio Moravia formulada e implementada","El indicador esta asociado a la formulación e implementación de una estrategia de concertación y dialogo con la comunidad de Moravia en función del proceso de renovación que hoy tiene el barrio Moravia. ","Conocer el avance en la formulación e implementación de la estrategia de concertación y dialogo con la comunidad del Barrio Moravia en el marco del proceso de renovación. ","Acuerdo 48 de 2014. IV Parte. Titulo I Sistema de Gestión para la Equidad Territorial","V1+V2","V1: 50% Formulación de la estrategia de concertación y dialogo
V2: 50% Implementación de la estrategia de concertación y dialogo","Creciente","Anual","Departamento Administrativo de Planeación-Subdirección de Planeación Territorial y Estratégica de Ciudad","Primaria","Documento de formulación de la estrategia. listados de asistencias. sistematización del proceso","2019","0","Subdirección de Planeación Territorial y Estratégica de Ciudad
Departamento Administrativo de Planeacion ","Departamento Administrativo de Planeacion ","Base de datos Excel","Registros Administrativos","Indicador nuevo incluido a soliictud del Concejal Daniel Carvalho),</v>
      </c>
    </row>
    <row r="558" spans="1:62" x14ac:dyDescent="0.2">
      <c r="A558" s="5" t="s">
        <v>556</v>
      </c>
      <c r="B558" s="6" t="s">
        <v>6168</v>
      </c>
      <c r="C558" s="15" t="s">
        <v>4041</v>
      </c>
      <c r="D558" s="15" t="s">
        <v>4042</v>
      </c>
      <c r="E558" s="93" t="s">
        <v>4043</v>
      </c>
      <c r="F558" s="15" t="s">
        <v>817</v>
      </c>
      <c r="G558" s="93" t="s">
        <v>4044</v>
      </c>
      <c r="H558" s="15" t="s">
        <v>819</v>
      </c>
      <c r="I558" s="15" t="s">
        <v>872</v>
      </c>
      <c r="J558" s="15" t="s">
        <v>2091</v>
      </c>
      <c r="K558" s="93" t="s">
        <v>4045</v>
      </c>
      <c r="L558" s="93" t="s">
        <v>4046</v>
      </c>
      <c r="M558" s="15">
        <v>2019</v>
      </c>
      <c r="N558" s="15"/>
      <c r="O558" s="15" t="s">
        <v>2091</v>
      </c>
      <c r="P558" s="15" t="s">
        <v>2091</v>
      </c>
      <c r="Q558" s="15" t="s">
        <v>2092</v>
      </c>
      <c r="R558" s="15" t="s">
        <v>4047</v>
      </c>
      <c r="S558" s="15" t="s">
        <v>4048</v>
      </c>
      <c r="U558" s="10" t="s">
        <v>6434</v>
      </c>
      <c r="V558" s="4" t="str">
        <f t="shared" si="176"/>
        <v>4.4.2.1</v>
      </c>
      <c r="W558" s="122" t="s">
        <v>6435</v>
      </c>
      <c r="X558" s="4" t="str">
        <f t="shared" si="177"/>
        <v>Espacios públicos mejorados en áreas y corredores de revitalización estratégica y económica</v>
      </c>
      <c r="Y558" s="4" t="s">
        <v>6435</v>
      </c>
      <c r="Z558" s="4" t="str">
        <f t="shared" si="178"/>
        <v>Áreas cualificadas de Paisaje Urbano en espacios  y corredores estratégicos para el mejoramiento de los espacios y la calidad de vida de sus habitantes.</v>
      </c>
      <c r="AA558" s="4" t="s">
        <v>6435</v>
      </c>
      <c r="AB558" s="4" t="str">
        <f t="shared" si="179"/>
        <v>Cuantificar el paisaje urbano de las áreas estratégicas que mejoraron sus componentes en espacio público . articulando la participación de lo público y lo privado. generando la revitalización socio-económica y cultural de corredores. su apropiación por parte de la comunidad y resultados sostenibles.</v>
      </c>
      <c r="AC558" s="4" t="s">
        <v>6435</v>
      </c>
      <c r="AD558" s="4" t="str">
        <f t="shared" si="180"/>
        <v>Acuerdo 048 de 2014
Acuerdo 050 de 2015
Decreto 2109 de 2015
Decreto 2148 de 2015</v>
      </c>
      <c r="AE558" s="4" t="s">
        <v>6435</v>
      </c>
      <c r="AF558" s="4" t="str">
        <f t="shared" si="181"/>
        <v>V1</v>
      </c>
      <c r="AG558" s="4" t="s">
        <v>6435</v>
      </c>
      <c r="AH558" s="4" t="str">
        <f t="shared" si="182"/>
        <v>V1: Cantidad de metros cuadrados de espacio público mejorados.</v>
      </c>
      <c r="AI558" s="4" t="s">
        <v>6435</v>
      </c>
      <c r="AJ558" s="4" t="str">
        <f t="shared" si="183"/>
        <v>Creciente</v>
      </c>
      <c r="AK558" s="4" t="s">
        <v>6435</v>
      </c>
      <c r="AL558" s="4" t="str">
        <f t="shared" si="184"/>
        <v>Semestral</v>
      </c>
      <c r="AM558" s="4" t="s">
        <v>6435</v>
      </c>
      <c r="AN558" s="4" t="str">
        <f t="shared" si="185"/>
        <v>Agencia APP</v>
      </c>
      <c r="AO558" s="4" t="s">
        <v>6435</v>
      </c>
      <c r="AP558" s="4" t="str">
        <f t="shared" si="186"/>
        <v>Hojas de cálculo (Excel). documentos de texto (Word. PDF. TXT). Diseño planimétrico (DWG). Informes de Supervisión. topografía. Documentos Técnicos de Soporte</v>
      </c>
      <c r="AQ558" s="4" t="s">
        <v>6435</v>
      </c>
      <c r="AR558" s="4" t="str">
        <f t="shared" si="187"/>
        <v xml:space="preserve">Soporte físico y magnético (Informes. Planimetría. Bases de datos). Drive de la Agencia APP
</v>
      </c>
      <c r="AS558" s="4" t="s">
        <v>6435</v>
      </c>
      <c r="AT558" s="4">
        <f t="shared" si="188"/>
        <v>2019</v>
      </c>
      <c r="AU558" s="4" t="s">
        <v>6435</v>
      </c>
      <c r="AV558" s="4">
        <f t="shared" si="189"/>
        <v>0</v>
      </c>
      <c r="AW558" s="4" t="s">
        <v>6435</v>
      </c>
      <c r="AX558" s="4" t="str">
        <f t="shared" si="190"/>
        <v>Agencia APP</v>
      </c>
      <c r="AY558" s="4" t="s">
        <v>6435</v>
      </c>
      <c r="AZ558" s="4" t="str">
        <f t="shared" si="191"/>
        <v>Agencia APP</v>
      </c>
      <c r="BA558" s="4" t="s">
        <v>6435</v>
      </c>
      <c r="BB558" s="4" t="str">
        <f t="shared" si="192"/>
        <v>.pdf. .dwg. .docx. .xlsx y .pptx</v>
      </c>
      <c r="BC558" s="4" t="s">
        <v>6435</v>
      </c>
      <c r="BD558" s="4" t="str">
        <f t="shared" si="193"/>
        <v>Informes de Supervisión. planimetría record de los proyectos</v>
      </c>
      <c r="BE558" s="4" t="s">
        <v>6435</v>
      </c>
      <c r="BF558" s="4" t="str">
        <f t="shared" si="194"/>
        <v>La medición de los metros cuadrados intervenidos se debe hacer sobre la obra ejecutada (tramos parciales o finalizada) con planos record ajustados según informe de supervisión o interventoría</v>
      </c>
      <c r="BG558" s="4" t="s">
        <v>6437</v>
      </c>
      <c r="BH558" s="4" t="str">
        <f t="shared" si="195"/>
        <v xml:space="preserve">("4.4.2.1","Espacios públicos mejorados en áreas y corredores de revitalización estratégica y económica","Áreas cualificadas de Paisaje Urbano en espacios  y corredores estratégicos para el mejoramiento de los espacios y la calidad de vida de sus habitantes.","Cuantificar el paisaje urbano de las áreas estratégicas que mejoraron sus componentes en espacio público . articulando la participación de lo público y lo privado. generando la revitalización socio-económica y cultural de corredores. su apropiación por parte de la comunidad y resultados sostenibles.","Acuerdo 048 de 2014
Acuerdo 050 de 2015
Decreto 2109 de 2015
Decreto 2148 de 2015","V1","V1: Cantidad de metros cuadrados de espacio público mejorados.","Creciente","Semestral","Agencia APP","Hojas de cálculo (Excel). documentos de texto (Word. PDF. TXT). Diseño planimétrico (DWG). Informes de Supervisión. topografía. Documentos Técnicos de Soporte","Soporte físico y magnético (Informes. Planimetría. Bases de datos). Drive de la Agencia APP
</v>
      </c>
      <c r="BI558" s="4" t="str">
        <f t="shared" si="196"/>
        <v>","2019","0","Agencia APP","Agencia APP",".pdf. .dwg. .docx. .xlsx y .pptx","Informes de Supervisión. planimetría record de los proyectos","La medición de los metros cuadrados intervenidos se debe hacer sobre la obra ejecutada (tramos parciales o finalizada) con planos record ajustados según informe de supervisión o interventoría),</v>
      </c>
      <c r="BJ558" s="4" t="str">
        <f t="shared" si="197"/>
        <v>("4.4.2.1","Espacios públicos mejorados en áreas y corredores de revitalización estratégica y económica","Áreas cualificadas de Paisaje Urbano en espacios  y corredores estratégicos para el mejoramiento de los espacios y la calidad de vida de sus habitantes.","Cuantificar el paisaje urbano de las áreas estratégicas que mejoraron sus componentes en espacio público . articulando la participación de lo público y lo privado. generando la revitalización socio-económica y cultural de corredores. su apropiación por parte de la comunidad y resultados sostenibles.","Acuerdo 048 de 2014
Acuerdo 050 de 2015
Decreto 2109 de 2015
Decreto 2148 de 2015","V1","V1: Cantidad de metros cuadrados de espacio público mejorados.","Creciente","Semestral","Agencia APP","Hojas de cálculo (Excel). documentos de texto (Word. PDF. TXT). Diseño planimétrico (DWG). Informes de Supervisión. topografía. Documentos Técnicos de Soporte","Soporte físico y magnético (Informes. Planimetría. Bases de datos). Drive de la Agencia APP
","2019","0","Agencia APP","Agencia APP",".pdf. .dwg. .docx. .xlsx y .pptx","Informes de Supervisión. planimetría record de los proyectos","La medición de los metros cuadrados intervenidos se debe hacer sobre la obra ejecutada (tramos parciales o finalizada) con planos record ajustados según informe de supervisión o interventoría),</v>
      </c>
    </row>
    <row r="559" spans="1:62" x14ac:dyDescent="0.2">
      <c r="A559" s="5" t="s">
        <v>557</v>
      </c>
      <c r="B559" s="6" t="s">
        <v>4055</v>
      </c>
      <c r="C559" s="94" t="s">
        <v>4049</v>
      </c>
      <c r="D559" s="94" t="s">
        <v>4050</v>
      </c>
      <c r="E559" s="94" t="s">
        <v>3940</v>
      </c>
      <c r="F559" s="14" t="s">
        <v>817</v>
      </c>
      <c r="G559" s="14" t="s">
        <v>4051</v>
      </c>
      <c r="H559" s="94" t="s">
        <v>819</v>
      </c>
      <c r="I559" s="94" t="s">
        <v>872</v>
      </c>
      <c r="J559" s="62" t="s">
        <v>2614</v>
      </c>
      <c r="K559" s="94" t="s">
        <v>822</v>
      </c>
      <c r="L559" s="94" t="s">
        <v>4052</v>
      </c>
      <c r="M559" s="94" t="s">
        <v>1075</v>
      </c>
      <c r="N559" s="94"/>
      <c r="O559" s="94" t="s">
        <v>4053</v>
      </c>
      <c r="P559" s="62" t="s">
        <v>2617</v>
      </c>
      <c r="Q559" s="94" t="s">
        <v>4054</v>
      </c>
      <c r="R559" s="94" t="s">
        <v>897</v>
      </c>
      <c r="S559" s="94" t="s">
        <v>4055</v>
      </c>
      <c r="U559" s="10" t="s">
        <v>6434</v>
      </c>
      <c r="V559" s="4" t="str">
        <f t="shared" si="176"/>
        <v>4.4.2.2</v>
      </c>
      <c r="W559" s="122" t="s">
        <v>6435</v>
      </c>
      <c r="X559" s="4" t="str">
        <f t="shared" si="177"/>
        <v>Planes estratégicos para la gestión, ocupación y aprovechamiento económico y social del espacio público ejecutados</v>
      </c>
      <c r="Y559" s="4" t="s">
        <v>6435</v>
      </c>
      <c r="Z559" s="4" t="str">
        <f t="shared" si="178"/>
        <v xml:space="preserve">Formulación y ejecución  de 15 planes estratégicos para la gestión, ocupación y aprovechamiento económico y social del espacio público  atendiendo a los criterios de territporialización, priorización y focalización.
</v>
      </c>
      <c r="AA559" s="4" t="s">
        <v>6435</v>
      </c>
      <c r="AB559" s="4" t="str">
        <f t="shared" si="179"/>
        <v> Incrementar la capacidad de operación de la subsecretaría de espacio público a través de la formulación e implementación de planes estratégicos de espacio público que faciliten el relacionamiento de actores, la caracterización de territorios y la formulación, ejecución y seguimiento a indicadores.</v>
      </c>
      <c r="AC559" s="4" t="s">
        <v>6435</v>
      </c>
      <c r="AD559" s="4" t="str">
        <f t="shared" si="180"/>
        <v>Ley 1801 de 2016, Acuerdo 042 de 2014, ley 140 de 1994, Acuerdo 050 de 2015, decreto 883 de 2015, Decreto 2148 de 2015, decreto 522 de 2017, acuerdo 048 de 2014, decreto 522 de 2018</v>
      </c>
      <c r="AE559" s="4" t="s">
        <v>6435</v>
      </c>
      <c r="AF559" s="4" t="str">
        <f t="shared" si="181"/>
        <v>V1</v>
      </c>
      <c r="AG559" s="4" t="s">
        <v>6435</v>
      </c>
      <c r="AH559" s="4" t="str">
        <f t="shared" si="182"/>
        <v>V1: Planes estratégicos  formualdos e implementados</v>
      </c>
      <c r="AI559" s="4" t="s">
        <v>6435</v>
      </c>
      <c r="AJ559" s="4" t="str">
        <f t="shared" si="183"/>
        <v>Creciente</v>
      </c>
      <c r="AK559" s="4" t="s">
        <v>6435</v>
      </c>
      <c r="AL559" s="4" t="str">
        <f t="shared" si="184"/>
        <v>Semestral</v>
      </c>
      <c r="AM559" s="4" t="s">
        <v>6435</v>
      </c>
      <c r="AN559" s="4" t="str">
        <f t="shared" si="185"/>
        <v>Alcaldía de Medellín, Secretaría de Seguridad</v>
      </c>
      <c r="AO559" s="4" t="s">
        <v>6435</v>
      </c>
      <c r="AP559" s="4" t="str">
        <f t="shared" si="186"/>
        <v>Primaria</v>
      </c>
      <c r="AQ559" s="4" t="s">
        <v>6435</v>
      </c>
      <c r="AR559" s="4" t="str">
        <f t="shared" si="187"/>
        <v>Documentos ecritos con los planes
Registros fotográficos</v>
      </c>
      <c r="AS559" s="4" t="s">
        <v>6435</v>
      </c>
      <c r="AT559" s="4" t="str">
        <f t="shared" si="188"/>
        <v>ND</v>
      </c>
      <c r="AU559" s="4" t="s">
        <v>6435</v>
      </c>
      <c r="AV559" s="4">
        <f t="shared" si="189"/>
        <v>0</v>
      </c>
      <c r="AW559" s="4" t="s">
        <v>6435</v>
      </c>
      <c r="AX559" s="4" t="str">
        <f t="shared" si="190"/>
        <v>Subsecretaría de Espacio Público</v>
      </c>
      <c r="AY559" s="4" t="s">
        <v>6435</v>
      </c>
      <c r="AZ559" s="4" t="str">
        <f t="shared" si="191"/>
        <v>Deiby Johanny Atehortúa - Natalia Cardenas Hoyos</v>
      </c>
      <c r="BA559" s="4" t="s">
        <v>6435</v>
      </c>
      <c r="BB559" s="4" t="str">
        <f t="shared" si="192"/>
        <v>Magneticos</v>
      </c>
      <c r="BC559" s="4" t="s">
        <v>6435</v>
      </c>
      <c r="BD559" s="4" t="str">
        <f t="shared" si="193"/>
        <v>Registros administrativos</v>
      </c>
      <c r="BE559" s="4" t="s">
        <v>6435</v>
      </c>
      <c r="BF559" s="4" t="str">
        <f t="shared" si="194"/>
        <v>Planes estratégicos para la gestión, ocupación y aprovechamiento económico y social del espacio público ejecutados</v>
      </c>
      <c r="BG559" s="4" t="s">
        <v>6437</v>
      </c>
      <c r="BH559" s="4" t="str">
        <f t="shared" si="195"/>
        <v>("4.4.2.2","Planes estratégicos para la gestión, ocupación y aprovechamiento económico y social del espacio público ejecutados","Formulación y ejecución  de 15 planes estratégicos para la gestión, ocupación y aprovechamiento económico y social del espacio público  atendiendo a los criterios de territporialización, priorización y focalización.
"," Incrementar la capacidad de operación de la subsecretaría de espacio público a través de la formulación e implementación de planes estratégicos de espacio público que faciliten el relacionamiento de actores, la caracterización de territorios y la formulación, ejecución y seguimiento a indicadores.","Ley 1801 de 2016, Acuerdo 042 de 2014, ley 140 de 1994, Acuerdo 050 de 2015, decreto 883 de 2015, Decreto 2148 de 2015, decreto 522 de 2017, acuerdo 048 de 2014, decreto 522 de 2018","V1","V1: Planes estratégicos  formualdos e implementados","Creciente","Semestral","Alcaldía de Medellín, Secretaría de Seguridad","Primaria","Documentos ecritos con los planes
Registros fotográficos</v>
      </c>
      <c r="BI559" s="4" t="str">
        <f t="shared" si="196"/>
        <v>","ND","0","Subsecretaría de Espacio Público","Deiby Johanny Atehortúa - Natalia Cardenas Hoyos","Magneticos","Registros administrativos","Planes estratégicos para la gestión, ocupación y aprovechamiento económico y social del espacio público ejecutados),</v>
      </c>
      <c r="BJ559" s="4" t="str">
        <f t="shared" si="197"/>
        <v>("4.4.2.2","Planes estratégicos para la gestión, ocupación y aprovechamiento económico y social del espacio público ejecutados","Formulación y ejecución  de 15 planes estratégicos para la gestión, ocupación y aprovechamiento económico y social del espacio público  atendiendo a los criterios de territporialización, priorización y focalización.
"," Incrementar la capacidad de operación de la subsecretaría de espacio público a través de la formulación e implementación de planes estratégicos de espacio público que faciliten el relacionamiento de actores, la caracterización de territorios y la formulación, ejecución y seguimiento a indicadores.","Ley 1801 de 2016, Acuerdo 042 de 2014, ley 140 de 1994, Acuerdo 050 de 2015, decreto 883 de 2015, Decreto 2148 de 2015, decreto 522 de 2017, acuerdo 048 de 2014, decreto 522 de 2018","V1","V1: Planes estratégicos  formualdos e implementados","Creciente","Semestral","Alcaldía de Medellín, Secretaría de Seguridad","Primaria","Documentos ecritos con los planes
Registros fotográficos","ND","0","Subsecretaría de Espacio Público","Deiby Johanny Atehortúa - Natalia Cardenas Hoyos","Magneticos","Registros administrativos","Planes estratégicos para la gestión, ocupación y aprovechamiento económico y social del espacio público ejecutados),</v>
      </c>
    </row>
    <row r="560" spans="1:62" x14ac:dyDescent="0.2">
      <c r="A560" s="5" t="s">
        <v>558</v>
      </c>
      <c r="B560" s="6" t="s">
        <v>6169</v>
      </c>
      <c r="C560" s="15" t="s">
        <v>4056</v>
      </c>
      <c r="D560" s="15" t="s">
        <v>4057</v>
      </c>
      <c r="E560" s="15" t="s">
        <v>4058</v>
      </c>
      <c r="F560" s="15" t="s">
        <v>817</v>
      </c>
      <c r="G560" s="15" t="s">
        <v>4059</v>
      </c>
      <c r="H560" s="15" t="s">
        <v>819</v>
      </c>
      <c r="I560" s="15" t="s">
        <v>856</v>
      </c>
      <c r="J560" s="15" t="s">
        <v>2140</v>
      </c>
      <c r="K560" s="15" t="s">
        <v>4060</v>
      </c>
      <c r="L560" s="15" t="s">
        <v>4061</v>
      </c>
      <c r="M560" s="15" t="s">
        <v>869</v>
      </c>
      <c r="N560" s="15"/>
      <c r="O560" s="15" t="s">
        <v>2140</v>
      </c>
      <c r="P560" s="15" t="s">
        <v>2140</v>
      </c>
      <c r="Q560" s="15" t="s">
        <v>4062</v>
      </c>
      <c r="R560" s="15" t="s">
        <v>3117</v>
      </c>
      <c r="S560" s="15" t="s">
        <v>4063</v>
      </c>
      <c r="U560" s="10" t="s">
        <v>6434</v>
      </c>
      <c r="V560" s="4" t="str">
        <f t="shared" si="176"/>
        <v>4.4.2.3</v>
      </c>
      <c r="W560" s="122" t="s">
        <v>6435</v>
      </c>
      <c r="X560" s="4" t="str">
        <f t="shared" si="177"/>
        <v>Alianzas implementadas para la sostenibilidad de espacios públicos en el centro</v>
      </c>
      <c r="Y560" s="4" t="s">
        <v>6435</v>
      </c>
      <c r="Z560" s="4" t="str">
        <f t="shared" si="178"/>
        <v xml:space="preserve">Indicador que pretende medir la gestión adelantada por la Gerencia del Centro. quién promueve la distribución del territorio en 7 Distritos. lo que permite  establecer unas alianzas orientadas al cuidado y activación de los espacios públicos a intervenir.
Tales alianzas se convertirán en unos padrinazgos que firmarán las instituciones representativas de cada distrito.
</v>
      </c>
      <c r="AA560" s="4" t="s">
        <v>6435</v>
      </c>
      <c r="AB560" s="4" t="str">
        <f t="shared" si="179"/>
        <v xml:space="preserve">Generar la apropiación de espacios públicos a través de alianzas sociales. culturales y de padrinazgos para el cuidado y activación de los lugares intervenidos. con entidades de carácter privado y público del área de influencia de los distritos. 
</v>
      </c>
      <c r="AC560" s="4" t="s">
        <v>6435</v>
      </c>
      <c r="AD560" s="4" t="str">
        <f t="shared" si="180"/>
        <v>Ley 1508 de 2012. "Asociaciones público-privadas"articulos: 1. 37.
Ley 743 de 2002. "Organismos de acción comunal" articulos: 16 (paragrafo 3)</v>
      </c>
      <c r="AE560" s="4" t="s">
        <v>6435</v>
      </c>
      <c r="AF560" s="4" t="str">
        <f t="shared" si="181"/>
        <v>V1</v>
      </c>
      <c r="AG560" s="4" t="s">
        <v>6435</v>
      </c>
      <c r="AH560" s="4" t="str">
        <f t="shared" si="182"/>
        <v xml:space="preserve">V1: Número de  Alianzas estratégicas implementadas en materia de desarrollo urbano. ambiental. socioeconómico y  cultural en cada uno de los 7 distritos
</v>
      </c>
      <c r="AI560" s="4" t="s">
        <v>6435</v>
      </c>
      <c r="AJ560" s="4" t="str">
        <f t="shared" si="183"/>
        <v>Creciente</v>
      </c>
      <c r="AK560" s="4" t="s">
        <v>6435</v>
      </c>
      <c r="AL560" s="4" t="str">
        <f t="shared" si="184"/>
        <v>Anual</v>
      </c>
      <c r="AM560" s="4" t="s">
        <v>6435</v>
      </c>
      <c r="AN560" s="4" t="str">
        <f t="shared" si="185"/>
        <v>Gerencia del Centro</v>
      </c>
      <c r="AO560" s="4" t="s">
        <v>6435</v>
      </c>
      <c r="AP560" s="4" t="str">
        <f t="shared" si="186"/>
        <v xml:space="preserve">Documentos
Acuerdos o convenios
Primaria:
Gerencia del Centro
</v>
      </c>
      <c r="AQ560" s="4" t="s">
        <v>6435</v>
      </c>
      <c r="AR560" s="4" t="str">
        <f t="shared" si="187"/>
        <v>Informes. registros fotográficos. convenios. acuerdos. actas. entre otros.</v>
      </c>
      <c r="AS560" s="4" t="s">
        <v>6435</v>
      </c>
      <c r="AT560" s="4" t="str">
        <f t="shared" si="188"/>
        <v>No aplica</v>
      </c>
      <c r="AU560" s="4" t="s">
        <v>6435</v>
      </c>
      <c r="AV560" s="4">
        <f t="shared" si="189"/>
        <v>0</v>
      </c>
      <c r="AW560" s="4" t="s">
        <v>6435</v>
      </c>
      <c r="AX560" s="4" t="str">
        <f t="shared" si="190"/>
        <v>Gerencia del Centro</v>
      </c>
      <c r="AY560" s="4" t="s">
        <v>6435</v>
      </c>
      <c r="AZ560" s="4" t="str">
        <f t="shared" si="191"/>
        <v>Gerencia del Centro</v>
      </c>
      <c r="BA560" s="4" t="s">
        <v>6435</v>
      </c>
      <c r="BB560" s="4" t="str">
        <f t="shared" si="192"/>
        <v>(Bases de datos. documentos de texto (Word. PDF. TXT)</v>
      </c>
      <c r="BC560" s="4" t="s">
        <v>6435</v>
      </c>
      <c r="BD560" s="4" t="str">
        <f t="shared" si="193"/>
        <v>Documentos</v>
      </c>
      <c r="BE560" s="4" t="s">
        <v>6435</v>
      </c>
      <c r="BF560" s="4" t="str">
        <f t="shared" si="194"/>
        <v xml:space="preserve">Metodología de medición:
Monitoreo de las firmas y acuerdos de alianzas y padrinazgos alrededor de acciones a implementar para la activación y apropiación de espacios públicos.
Lo anterior. se propone para que paulatinamente se den estos padrinazgos. por lo que de manera acumulada. se dará el logro del indicador año a año.
Este indicador sera el resultado. de una gestión enfocada en 7  Distritos con enfoque diferencial de uso del suelo. agendas y actores claves de cada territorio. así:
D-Patrimonial: Prado
D-Histórico: centro fundacional y sectores colindantes.
D-Cultural y educativo: sectores del centro que abarcan la mayor oferta cultural y educativa
D-Creativo:  sectores que articulan economías creativas. cultural y resignificación urbana
D-Diverso: diversidad sexual. de género y habitantes de calle; sector de Estación Villa
D-Comercial: sectores de gran oferta comercial
D-Vecinos: segmento del territorio con mayor población y dinámica familiar
D-Cívico: referentes de ciudad Plaza Mayor. Alpujarra. Parques del Rio. Pies descalzos. etc.
D-Ambiental: La Asomadera.
Nota: Es importante anotar. como se realizó mediante oficio radicado N° 202020036218 del 11 de junio de 2020 enviado al  DAP. que la meta es 7 como en todos los formatos previamente diligenciados se ha escrito y que en el Proyecto de Acuerdo existe un error que no fue autorizado  por parte de la Gerencia en el cual la meta aparece en 72; a través del oficio se solicitó la corrección.
</v>
      </c>
      <c r="BG560" s="4" t="s">
        <v>6437</v>
      </c>
      <c r="BH560" s="4" t="str">
        <f t="shared" si="195"/>
        <v>("4.4.2.3","Alianzas implementadas para la sostenibilidad de espacios públicos en el centro","Indicador que pretende medir la gestión adelantada por la Gerencia del Centro. quién promueve la distribución del territorio en 7 Distritos. lo que permite  establecer unas alianzas orientadas al cuidado y activación de los espacios públicos a intervenir.
Tales alianzas se convertirán en unos padrinazgos que firmarán las instituciones representativas de cada distrito.
","Generar la apropiación de espacios públicos a través de alianzas sociales. culturales y de padrinazgos para el cuidado y activación de los lugares intervenidos. con entidades de carácter privado y público del área de influencia de los distritos. 
","Ley 1508 de 2012. "Asociaciones público-privadas"articulos: 1. 37.
Ley 743 de 2002. "Organismos de acción comunal" articulos: 16 (paragrafo 3)","V1","V1: Número de  Alianzas estratégicas implementadas en materia de desarrollo urbano. ambiental. socioeconómico y  cultural en cada uno de los 7 distritos
","Creciente","Anual","Gerencia del Centro","Documentos
Acuerdos o convenios
Primaria:
Gerencia del Centro
","Informes. registros fotográficos. convenios. acuerdos. actas. entre otros.</v>
      </c>
      <c r="BI560" s="4" t="str">
        <f t="shared" si="196"/>
        <v>","No aplica","0","Gerencia del Centro","Gerencia del Centro","(Bases de datos. documentos de texto (Word. PDF. TXT)","Documentos","Metodología de medición:
Monitoreo de las firmas y acuerdos de alianzas y padrinazgos alrededor de acciones a implementar para la activación y apropiación de espacios públicos.
Lo anterior. se propone para que paulatinamente se den estos padrinazgos. por lo que de manera acumulada. se dará el logro del indicador año a año.
Este indicador sera el resultado. de una gestión enfocada en 7  Distritos con enfoque diferencial de uso del suelo. agendas y actores claves de cada territorio. así:
D-Patrimonial: Prado
D-Histórico: centro fundacional y sectores colindantes.
D-Cultural y educativo: sectores del centro que abarcan la mayor oferta cultural y educativa
D-Creativo:  sectores que articulan economías creativas. cultural y resignificación urbana
D-Diverso: diversidad sexual. de género y habitantes de calle; sector de Estación Villa
D-Comercial: sectores de gran oferta comercial
D-Vecinos: segmento del territorio con mayor población y dinámica familiar
D-Cívico: referentes de ciudad Plaza Mayor. Alpujarra. Parques del Rio. Pies descalzos. etc.
D-Ambiental: La Asomadera.
Nota: Es importante anotar. como se realizó mediante oficio radicado N° 202020036218 del 11 de junio de 2020 enviado al  DAP. que la meta es 7 como en todos los formatos previamente diligenciados se ha escrito y que en el Proyecto de Acuerdo existe un error que no fue autorizado  por parte de la Gerencia en el cual la meta aparece en 72; a través del oficio se solicitó la corrección.
),</v>
      </c>
      <c r="BJ560" s="4" t="str">
        <f t="shared" si="197"/>
        <v>("4.4.2.3","Alianzas implementadas para la sostenibilidad de espacios públicos en el centro","Indicador que pretende medir la gestión adelantada por la Gerencia del Centro. quién promueve la distribución del territorio en 7 Distritos. lo que permite  establecer unas alianzas orientadas al cuidado y activación de los espacios públicos a intervenir.
Tales alianzas se convertirán en unos padrinazgos que firmarán las instituciones representativas de cada distrito.
","Generar la apropiación de espacios públicos a través de alianzas sociales. culturales y de padrinazgos para el cuidado y activación de los lugares intervenidos. con entidades de carácter privado y público del área de influencia de los distritos. 
","Ley 1508 de 2012. "Asociaciones público-privadas"articulos: 1. 37.
Ley 743 de 2002. "Organismos de acción comunal" articulos: 16 (paragrafo 3)","V1","V1: Número de  Alianzas estratégicas implementadas en materia de desarrollo urbano. ambiental. socioeconómico y  cultural en cada uno de los 7 distritos
","Creciente","Anual","Gerencia del Centro","Documentos
Acuerdos o convenios
Primaria:
Gerencia del Centro
","Informes. registros fotográficos. convenios. acuerdos. actas. entre otros.","No aplica","0","Gerencia del Centro","Gerencia del Centro","(Bases de datos. documentos de texto (Word. PDF. TXT)","Documentos","Metodología de medición:
Monitoreo de las firmas y acuerdos de alianzas y padrinazgos alrededor de acciones a implementar para la activación y apropiación de espacios públicos.
Lo anterior. se propone para que paulatinamente se den estos padrinazgos. por lo que de manera acumulada. se dará el logro del indicador año a año.
Este indicador sera el resultado. de una gestión enfocada en 7  Distritos con enfoque diferencial de uso del suelo. agendas y actores claves de cada territorio. así:
D-Patrimonial: Prado
D-Histórico: centro fundacional y sectores colindantes.
D-Cultural y educativo: sectores del centro que abarcan la mayor oferta cultural y educativa
D-Creativo:  sectores que articulan economías creativas. cultural y resignificación urbana
D-Diverso: diversidad sexual. de género y habitantes de calle; sector de Estación Villa
D-Comercial: sectores de gran oferta comercial
D-Vecinos: segmento del territorio con mayor población y dinámica familiar
D-Cívico: referentes de ciudad Plaza Mayor. Alpujarra. Parques del Rio. Pies descalzos. etc.
D-Ambiental: La Asomadera.
Nota: Es importante anotar. como se realizó mediante oficio radicado N° 202020036218 del 11 de junio de 2020 enviado al  DAP. que la meta es 7 como en todos los formatos previamente diligenciados se ha escrito y que en el Proyecto de Acuerdo existe un error que no fue autorizado  por parte de la Gerencia en el cual la meta aparece en 72; a través del oficio se solicitó la corrección.
),</v>
      </c>
    </row>
    <row r="561" spans="1:62" x14ac:dyDescent="0.2">
      <c r="A561" s="5" t="s">
        <v>559</v>
      </c>
      <c r="B561" s="6" t="s">
        <v>6170</v>
      </c>
      <c r="C561" s="14" t="s">
        <v>4064</v>
      </c>
      <c r="D561" s="14" t="s">
        <v>4065</v>
      </c>
      <c r="E561" s="14" t="s">
        <v>2326</v>
      </c>
      <c r="F561" s="14" t="s">
        <v>817</v>
      </c>
      <c r="G561" s="14" t="s">
        <v>4066</v>
      </c>
      <c r="H561" s="15" t="s">
        <v>2088</v>
      </c>
      <c r="I561" s="14" t="s">
        <v>856</v>
      </c>
      <c r="J561" s="14" t="s">
        <v>4067</v>
      </c>
      <c r="K561" s="15" t="s">
        <v>822</v>
      </c>
      <c r="L561" s="14" t="s">
        <v>4067</v>
      </c>
      <c r="M561" s="14">
        <v>2019</v>
      </c>
      <c r="N561" s="14"/>
      <c r="O561" s="14" t="s">
        <v>2330</v>
      </c>
      <c r="P561" s="14" t="s">
        <v>2330</v>
      </c>
      <c r="Q561" s="14" t="s">
        <v>2331</v>
      </c>
      <c r="R561" s="14" t="s">
        <v>4067</v>
      </c>
      <c r="S561" s="14"/>
      <c r="U561" s="10" t="s">
        <v>6434</v>
      </c>
      <c r="V561" s="4" t="str">
        <f t="shared" si="176"/>
        <v>4.4.2.4</v>
      </c>
      <c r="W561" s="122" t="s">
        <v>6435</v>
      </c>
      <c r="X561" s="4" t="str">
        <f t="shared" si="177"/>
        <v>Mantenimientos y adecuaciones realizadas a la infraestructura para el deporte, la recreación y la actividad física</v>
      </c>
      <c r="Y561" s="4" t="s">
        <v>6435</v>
      </c>
      <c r="Z561" s="4" t="str">
        <f t="shared" si="178"/>
        <v>Cuantifica el número de mantenimientos adecuaciones realizadas a la infraestructura para el deporte. la recreación y la actividad física.</v>
      </c>
      <c r="AA561" s="4" t="s">
        <v>6435</v>
      </c>
      <c r="AB561" s="4" t="str">
        <f t="shared" si="179"/>
        <v>Identificar el número de intervenciones realizadas para el mejoramiento del estado de los escenarios.</v>
      </c>
      <c r="AC561" s="4" t="s">
        <v>6435</v>
      </c>
      <c r="AD561" s="4" t="str">
        <f t="shared" si="180"/>
        <v xml:space="preserve"> - Política Pública de Deporte. Recreación y Actividad Física de Medellín – Cultura D 2018 – 2031.
 - Plan Estratégico del deporte. la recreación y la actividad física para Medellín 2013-2023</v>
      </c>
      <c r="AE561" s="4" t="s">
        <v>6435</v>
      </c>
      <c r="AF561" s="4" t="str">
        <f t="shared" si="181"/>
        <v>V1</v>
      </c>
      <c r="AG561" s="4" t="s">
        <v>6435</v>
      </c>
      <c r="AH561" s="4" t="str">
        <f t="shared" si="182"/>
        <v xml:space="preserve">V1: Número de escenarios intervenidos con matenimientos y/o adecuaciones
</v>
      </c>
      <c r="AI561" s="4" t="s">
        <v>6435</v>
      </c>
      <c r="AJ561" s="4" t="str">
        <f t="shared" si="183"/>
        <v>CRECIENTE</v>
      </c>
      <c r="AK561" s="4" t="s">
        <v>6435</v>
      </c>
      <c r="AL561" s="4" t="str">
        <f t="shared" si="184"/>
        <v>Anual</v>
      </c>
      <c r="AM561" s="4" t="s">
        <v>6435</v>
      </c>
      <c r="AN561" s="4" t="str">
        <f t="shared" si="185"/>
        <v>Informes de avance de obra.</v>
      </c>
      <c r="AO561" s="4" t="s">
        <v>6435</v>
      </c>
      <c r="AP561" s="4" t="str">
        <f t="shared" si="186"/>
        <v>Primaria</v>
      </c>
      <c r="AQ561" s="4" t="s">
        <v>6435</v>
      </c>
      <c r="AR561" s="4" t="str">
        <f t="shared" si="187"/>
        <v>Informes de avance de obra.</v>
      </c>
      <c r="AS561" s="4" t="s">
        <v>6435</v>
      </c>
      <c r="AT561" s="4">
        <f t="shared" si="188"/>
        <v>2019</v>
      </c>
      <c r="AU561" s="4" t="s">
        <v>6435</v>
      </c>
      <c r="AV561" s="4">
        <f t="shared" si="189"/>
        <v>0</v>
      </c>
      <c r="AW561" s="4" t="s">
        <v>6435</v>
      </c>
      <c r="AX561" s="4" t="str">
        <f t="shared" si="190"/>
        <v>Oficina Asesora de Planeación - Inder</v>
      </c>
      <c r="AY561" s="4" t="s">
        <v>6435</v>
      </c>
      <c r="AZ561" s="4" t="str">
        <f t="shared" si="191"/>
        <v>Oficina Asesora de Planeación - Inder</v>
      </c>
      <c r="BA561" s="4" t="s">
        <v>6435</v>
      </c>
      <c r="BB561" s="4" t="str">
        <f t="shared" si="192"/>
        <v>Bases de datos y hojas de cálculo de excel.</v>
      </c>
      <c r="BC561" s="4" t="s">
        <v>6435</v>
      </c>
      <c r="BD561" s="4" t="str">
        <f t="shared" si="193"/>
        <v>Informes de avance de obra.</v>
      </c>
      <c r="BE561" s="4" t="s">
        <v>6435</v>
      </c>
      <c r="BF561" s="4">
        <f t="shared" si="194"/>
        <v>0</v>
      </c>
      <c r="BG561" s="4" t="s">
        <v>6437</v>
      </c>
      <c r="BH561" s="4" t="str">
        <f t="shared" si="195"/>
        <v>("4.4.2.4","Mantenimientos y adecuaciones realizadas a la infraestructura para el deporte, la recreación y la actividad física","Cuantifica el número de mantenimientos adecuaciones realizadas a la infraestructura para el deporte. la recreación y la actividad física.","Identificar el número de intervenciones realizadas para el mejoramiento del estado de los escenarios."," - Política Pública de Deporte. Recreación y Actividad Física de Medellín – Cultura D 2018 – 2031.
 - Plan Estratégico del deporte. la recreación y la actividad física para Medellín 2013-2023","V1","V1: Número de escenarios intervenidos con matenimientos y/o adecuaciones
","CRECIENTE","Anual","Informes de avance de obra.","Primaria","Informes de avance de obra.</v>
      </c>
      <c r="BI561" s="4" t="str">
        <f t="shared" si="196"/>
        <v>","2019","0","Oficina Asesora de Planeación - Inder","Oficina Asesora de Planeación - Inder","Bases de datos y hojas de cálculo de excel.","Informes de avance de obra.","0),</v>
      </c>
      <c r="BJ561" s="4" t="str">
        <f t="shared" si="197"/>
        <v>("4.4.2.4","Mantenimientos y adecuaciones realizadas a la infraestructura para el deporte, la recreación y la actividad física","Cuantifica el número de mantenimientos adecuaciones realizadas a la infraestructura para el deporte. la recreación y la actividad física.","Identificar el número de intervenciones realizadas para el mejoramiento del estado de los escenarios."," - Política Pública de Deporte. Recreación y Actividad Física de Medellín – Cultura D 2018 – 2031.
 - Plan Estratégico del deporte. la recreación y la actividad física para Medellín 2013-2023","V1","V1: Número de escenarios intervenidos con matenimientos y/o adecuaciones
","CRECIENTE","Anual","Informes de avance de obra.","Primaria","Informes de avance de obra.","2019","0","Oficina Asesora de Planeación - Inder","Oficina Asesora de Planeación - Inder","Bases de datos y hojas de cálculo de excel.","Informes de avance de obra.","0),</v>
      </c>
    </row>
    <row r="562" spans="1:62" x14ac:dyDescent="0.2">
      <c r="A562" s="5" t="s">
        <v>560</v>
      </c>
      <c r="B562" s="6" t="s">
        <v>6171</v>
      </c>
      <c r="C562" s="14" t="s">
        <v>4068</v>
      </c>
      <c r="D562" s="14" t="s">
        <v>4069</v>
      </c>
      <c r="E562" s="14" t="s">
        <v>4070</v>
      </c>
      <c r="F562" s="14" t="s">
        <v>817</v>
      </c>
      <c r="G562" s="14" t="s">
        <v>4071</v>
      </c>
      <c r="H562" s="14" t="s">
        <v>819</v>
      </c>
      <c r="I562" s="14" t="s">
        <v>856</v>
      </c>
      <c r="J562" s="14" t="s">
        <v>2116</v>
      </c>
      <c r="K562" s="14" t="s">
        <v>2117</v>
      </c>
      <c r="L562" s="14" t="s">
        <v>4072</v>
      </c>
      <c r="M562" s="14">
        <v>2019</v>
      </c>
      <c r="N562" s="14"/>
      <c r="O562" s="14" t="s">
        <v>2119</v>
      </c>
      <c r="P562" s="14" t="s">
        <v>2120</v>
      </c>
      <c r="Q562" s="14" t="s">
        <v>2121</v>
      </c>
      <c r="R562" s="14" t="s">
        <v>2122</v>
      </c>
      <c r="S562" s="14" t="s">
        <v>4073</v>
      </c>
      <c r="U562" s="10" t="s">
        <v>6434</v>
      </c>
      <c r="V562" s="4" t="str">
        <f t="shared" si="176"/>
        <v>4.4.2.5</v>
      </c>
      <c r="W562" s="122" t="s">
        <v>6435</v>
      </c>
      <c r="X562" s="4" t="str">
        <f t="shared" si="177"/>
        <v>Espacio público mantenido</v>
      </c>
      <c r="Y562" s="4" t="s">
        <v>6435</v>
      </c>
      <c r="Z562" s="4" t="str">
        <f t="shared" si="178"/>
        <v xml:space="preserve">El indicador determina la proporción metros cuadrados de espacio público mantenido con relación a lo planificado. </v>
      </c>
      <c r="AA562" s="4" t="s">
        <v>6435</v>
      </c>
      <c r="AB562" s="4" t="str">
        <f t="shared" si="179"/>
        <v xml:space="preserve">Medir la proporción de metros cuadrados de espacio público mantenido buscando generar sostenibilidad en el territorio y que la población pueda disfrutar de los espacios. </v>
      </c>
      <c r="AC562" s="4" t="s">
        <v>6435</v>
      </c>
      <c r="AD562" s="4" t="str">
        <f t="shared" si="180"/>
        <v>Plan de Ordenamiento Territorial
Manual del Espacio Público</v>
      </c>
      <c r="AE562" s="4" t="s">
        <v>6435</v>
      </c>
      <c r="AF562" s="4" t="str">
        <f t="shared" si="181"/>
        <v>V1</v>
      </c>
      <c r="AG562" s="4" t="s">
        <v>6435</v>
      </c>
      <c r="AH562" s="4" t="str">
        <f t="shared" si="182"/>
        <v>V1 = Área de espacio público mantenida</v>
      </c>
      <c r="AI562" s="4" t="s">
        <v>6435</v>
      </c>
      <c r="AJ562" s="4" t="str">
        <f t="shared" si="183"/>
        <v>Creciente</v>
      </c>
      <c r="AK562" s="4" t="s">
        <v>6435</v>
      </c>
      <c r="AL562" s="4" t="str">
        <f t="shared" si="184"/>
        <v>Anual</v>
      </c>
      <c r="AM562" s="4" t="s">
        <v>6435</v>
      </c>
      <c r="AN562" s="4" t="str">
        <f t="shared" si="185"/>
        <v>Secretaria de Infraestructura Fisica: SIRO</v>
      </c>
      <c r="AO562" s="4" t="s">
        <v>6435</v>
      </c>
      <c r="AP562" s="4" t="str">
        <f t="shared" si="186"/>
        <v>Interna</v>
      </c>
      <c r="AQ562" s="4" t="s">
        <v>6435</v>
      </c>
      <c r="AR562" s="4" t="str">
        <f t="shared" si="187"/>
        <v xml:space="preserve">Informe anual de Mantenimiento de Espacio Público </v>
      </c>
      <c r="AS562" s="4" t="s">
        <v>6435</v>
      </c>
      <c r="AT562" s="4">
        <f t="shared" si="188"/>
        <v>2019</v>
      </c>
      <c r="AU562" s="4" t="s">
        <v>6435</v>
      </c>
      <c r="AV562" s="4">
        <f t="shared" si="189"/>
        <v>0</v>
      </c>
      <c r="AW562" s="4" t="s">
        <v>6435</v>
      </c>
      <c r="AX562" s="4" t="str">
        <f t="shared" si="190"/>
        <v>Secretaria de Infraestructura Fisica. Subsecretaria de Construccion y Mantenimiento</v>
      </c>
      <c r="AY562" s="4" t="s">
        <v>6435</v>
      </c>
      <c r="AZ562" s="4" t="str">
        <f t="shared" si="191"/>
        <v>Secretaria de Infraestructura Fisica. Unidad de Planeación y Prospectiva</v>
      </c>
      <c r="BA562" s="4" t="s">
        <v>6435</v>
      </c>
      <c r="BB562" s="4" t="str">
        <f t="shared" si="192"/>
        <v>Plataforma SIRO</v>
      </c>
      <c r="BC562" s="4" t="s">
        <v>6435</v>
      </c>
      <c r="BD562" s="4" t="str">
        <f t="shared" si="193"/>
        <v>Informes de contratos</v>
      </c>
      <c r="BE562" s="4" t="s">
        <v>6435</v>
      </c>
      <c r="BF562" s="4" t="str">
        <f t="shared" si="194"/>
        <v>Interventores y Supervisores de los diferentes contratos de mantenimiento de diversos proyectos. serán los encargados de entregar la información. de acuerdo a los tramos o sitios mantenidos. teniendo en cuenta la base de datos  existente. Dicha información será consolidada por el responsable en la SIF.</v>
      </c>
      <c r="BG562" s="4" t="s">
        <v>6437</v>
      </c>
      <c r="BH562" s="4" t="str">
        <f t="shared" si="195"/>
        <v xml:space="preserve">("4.4.2.5","Espacio público mantenido","El indicador determina la proporción metros cuadrados de espacio público mantenido con relación a lo planificado. ","Medir la proporción de metros cuadrados de espacio público mantenido buscando generar sostenibilidad en el territorio y que la población pueda disfrutar de los espacios. ","Plan de Ordenamiento Territorial
Manual del Espacio Público","V1","V1 = Área de espacio público mantenida","Creciente","Anual","Secretaria de Infraestructura Fisica: SIRO","Interna","Informe anual de Mantenimiento de Espacio Público </v>
      </c>
      <c r="BI562" s="4" t="str">
        <f t="shared" si="196"/>
        <v>","2019","0","Secretaria de Infraestructura Fisica. Subsecretaria de Construccion y Mantenimiento","Secretaria de Infraestructura Fisica. Unidad de Planeación y Prospectiva","Plataforma SIRO","Informes de contratos","Interventores y Supervisores de los diferentes contratos de mantenimiento de diversos proyectos. serán los encargados de entregar la información. de acuerdo a los tramos o sitios mantenidos. teniendo en cuenta la base de datos  existente. Dicha información será consolidada por el responsable en la SIF.),</v>
      </c>
      <c r="BJ562" s="4" t="str">
        <f t="shared" si="197"/>
        <v>("4.4.2.5","Espacio público mantenido","El indicador determina la proporción metros cuadrados de espacio público mantenido con relación a lo planificado. ","Medir la proporción de metros cuadrados de espacio público mantenido buscando generar sostenibilidad en el territorio y que la población pueda disfrutar de los espacios. ","Plan de Ordenamiento Territorial
Manual del Espacio Público","V1","V1 = Área de espacio público mantenida","Creciente","Anual","Secretaria de Infraestructura Fisica: SIRO","Interna","Informe anual de Mantenimiento de Espacio Público ","2019","0","Secretaria de Infraestructura Fisica. Subsecretaria de Construccion y Mantenimiento","Secretaria de Infraestructura Fisica. Unidad de Planeación y Prospectiva","Plataforma SIRO","Informes de contratos","Interventores y Supervisores de los diferentes contratos de mantenimiento de diversos proyectos. serán los encargados de entregar la información. de acuerdo a los tramos o sitios mantenidos. teniendo en cuenta la base de datos  existente. Dicha información será consolidada por el responsable en la SIF.),</v>
      </c>
    </row>
    <row r="563" spans="1:62" x14ac:dyDescent="0.2">
      <c r="A563" s="5" t="s">
        <v>561</v>
      </c>
      <c r="B563" s="6" t="s">
        <v>6156</v>
      </c>
      <c r="C563" s="14" t="s">
        <v>4074</v>
      </c>
      <c r="D563" s="14" t="s">
        <v>4075</v>
      </c>
      <c r="E563" s="14" t="s">
        <v>3481</v>
      </c>
      <c r="F563" s="14" t="s">
        <v>817</v>
      </c>
      <c r="G563" s="14" t="s">
        <v>4076</v>
      </c>
      <c r="H563" s="14" t="s">
        <v>819</v>
      </c>
      <c r="I563" s="14" t="s">
        <v>872</v>
      </c>
      <c r="J563" s="14" t="s">
        <v>2116</v>
      </c>
      <c r="K563" s="14" t="s">
        <v>2117</v>
      </c>
      <c r="L563" s="14" t="s">
        <v>2118</v>
      </c>
      <c r="M563" s="14">
        <v>2019</v>
      </c>
      <c r="N563" s="14"/>
      <c r="O563" s="14" t="s">
        <v>2119</v>
      </c>
      <c r="P563" s="14" t="s">
        <v>2120</v>
      </c>
      <c r="Q563" s="14" t="s">
        <v>2121</v>
      </c>
      <c r="R563" s="14" t="s">
        <v>2122</v>
      </c>
      <c r="S563" s="83" t="s">
        <v>3960</v>
      </c>
      <c r="U563" s="10" t="s">
        <v>6434</v>
      </c>
      <c r="V563" s="4" t="str">
        <f t="shared" si="176"/>
        <v>4.4.2.6</v>
      </c>
      <c r="W563" s="122" t="s">
        <v>6435</v>
      </c>
      <c r="X563" s="4" t="str">
        <f t="shared" si="177"/>
        <v>Espacio público construido</v>
      </c>
      <c r="Y563" s="4" t="s">
        <v>6435</v>
      </c>
      <c r="Z563" s="4" t="str">
        <f t="shared" si="178"/>
        <v>Cantidad de área nueva de espacio público nuevo contruido en proyectos de fraestructura pública.</v>
      </c>
      <c r="AA563" s="4" t="s">
        <v>6435</v>
      </c>
      <c r="AB563" s="4" t="str">
        <f t="shared" si="179"/>
        <v>Medir el área de nuevo espacio público que se genera para la ciudad a través de proyecto de infrestrctra pública</v>
      </c>
      <c r="AC563" s="4" t="s">
        <v>6435</v>
      </c>
      <c r="AD563" s="4" t="str">
        <f t="shared" si="180"/>
        <v>POT</v>
      </c>
      <c r="AE563" s="4" t="s">
        <v>6435</v>
      </c>
      <c r="AF563" s="4" t="str">
        <f t="shared" si="181"/>
        <v>V1</v>
      </c>
      <c r="AG563" s="4" t="s">
        <v>6435</v>
      </c>
      <c r="AH563" s="4" t="str">
        <f t="shared" si="182"/>
        <v>V1: Área nueva generada</v>
      </c>
      <c r="AI563" s="4" t="s">
        <v>6435</v>
      </c>
      <c r="AJ563" s="4" t="str">
        <f t="shared" si="183"/>
        <v>Creciente</v>
      </c>
      <c r="AK563" s="4" t="s">
        <v>6435</v>
      </c>
      <c r="AL563" s="4" t="str">
        <f t="shared" si="184"/>
        <v>Semestral</v>
      </c>
      <c r="AM563" s="4" t="s">
        <v>6435</v>
      </c>
      <c r="AN563" s="4" t="str">
        <f t="shared" si="185"/>
        <v>Secretaria de Infraestructura Fisica: SIRO</v>
      </c>
      <c r="AO563" s="4" t="s">
        <v>6435</v>
      </c>
      <c r="AP563" s="4" t="str">
        <f t="shared" si="186"/>
        <v>Interna</v>
      </c>
      <c r="AQ563" s="4" t="s">
        <v>6435</v>
      </c>
      <c r="AR563" s="4" t="str">
        <f t="shared" si="187"/>
        <v>Sitio de ejecución (campo)</v>
      </c>
      <c r="AS563" s="4" t="s">
        <v>6435</v>
      </c>
      <c r="AT563" s="4">
        <f t="shared" si="188"/>
        <v>2019</v>
      </c>
      <c r="AU563" s="4" t="s">
        <v>6435</v>
      </c>
      <c r="AV563" s="4">
        <f t="shared" si="189"/>
        <v>0</v>
      </c>
      <c r="AW563" s="4" t="s">
        <v>6435</v>
      </c>
      <c r="AX563" s="4" t="str">
        <f t="shared" si="190"/>
        <v>Secretaria de Infraestructura Fisica. Subsecretaria de Construccion y Mantenimiento</v>
      </c>
      <c r="AY563" s="4" t="s">
        <v>6435</v>
      </c>
      <c r="AZ563" s="4" t="str">
        <f t="shared" si="191"/>
        <v>Secretaria de Infraestructura Fisica. Unidad de Planeación y Prospectiva</v>
      </c>
      <c r="BA563" s="4" t="s">
        <v>6435</v>
      </c>
      <c r="BB563" s="4" t="str">
        <f t="shared" si="192"/>
        <v>Plataforma SIRO</v>
      </c>
      <c r="BC563" s="4" t="s">
        <v>6435</v>
      </c>
      <c r="BD563" s="4" t="str">
        <f t="shared" si="193"/>
        <v>Informes de contratos</v>
      </c>
      <c r="BE563" s="4" t="s">
        <v>6435</v>
      </c>
      <c r="BF563" s="4" t="str">
        <f t="shared" si="194"/>
        <v>Se modifica meta (380.000 m2)</v>
      </c>
      <c r="BG563" s="4" t="s">
        <v>6437</v>
      </c>
      <c r="BH563" s="4" t="str">
        <f t="shared" si="195"/>
        <v>("4.4.2.6","Espacio público construido","Cantidad de área nueva de espacio público nuevo contruido en proyectos de fraestructura pública.","Medir el área de nuevo espacio público que se genera para la ciudad a través de proyecto de infrestrctra pública","POT","V1","V1: Área nueva generada","Creciente","Semestral","Secretaria de Infraestructura Fisica: SIRO","Interna","Sitio de ejecución (campo)</v>
      </c>
      <c r="BI563" s="4" t="str">
        <f t="shared" si="196"/>
        <v>","2019","0","Secretaria de Infraestructura Fisica. Subsecretaria de Construccion y Mantenimiento","Secretaria de Infraestructura Fisica. Unidad de Planeación y Prospectiva","Plataforma SIRO","Informes de contratos","Se modifica meta (380.000 m2)),</v>
      </c>
      <c r="BJ563" s="4" t="str">
        <f t="shared" si="197"/>
        <v>("4.4.2.6","Espacio público construido","Cantidad de área nueva de espacio público nuevo contruido en proyectos de fraestructura pública.","Medir el área de nuevo espacio público que se genera para la ciudad a través de proyecto de infrestrctra pública","POT","V1","V1: Área nueva generada","Creciente","Semestral","Secretaria de Infraestructura Fisica: SIRO","Interna","Sitio de ejecución (campo)","2019","0","Secretaria de Infraestructura Fisica. Subsecretaria de Construccion y Mantenimiento","Secretaria de Infraestructura Fisica. Unidad de Planeación y Prospectiva","Plataforma SIRO","Informes de contratos","Se modifica meta (380.000 m2)),</v>
      </c>
    </row>
    <row r="564" spans="1:62" x14ac:dyDescent="0.2">
      <c r="A564" s="5" t="s">
        <v>562</v>
      </c>
      <c r="B564" s="6" t="s">
        <v>6172</v>
      </c>
      <c r="C564" s="15" t="s">
        <v>4077</v>
      </c>
      <c r="D564" s="15" t="s">
        <v>4078</v>
      </c>
      <c r="E564" s="15" t="s">
        <v>4079</v>
      </c>
      <c r="F564" s="15" t="s">
        <v>817</v>
      </c>
      <c r="G564" s="15" t="s">
        <v>4080</v>
      </c>
      <c r="H564" s="15" t="s">
        <v>819</v>
      </c>
      <c r="I564" s="15" t="s">
        <v>856</v>
      </c>
      <c r="J564" s="15" t="s">
        <v>2614</v>
      </c>
      <c r="K564" s="15" t="s">
        <v>822</v>
      </c>
      <c r="L564" s="15" t="s">
        <v>4081</v>
      </c>
      <c r="M564" s="15" t="s">
        <v>1075</v>
      </c>
      <c r="N564" s="15"/>
      <c r="O564" s="15" t="s">
        <v>4082</v>
      </c>
      <c r="P564" s="15" t="s">
        <v>2625</v>
      </c>
      <c r="Q564" s="15" t="s">
        <v>4083</v>
      </c>
      <c r="R564" s="15" t="s">
        <v>1069</v>
      </c>
      <c r="S564" s="15"/>
      <c r="U564" s="10" t="s">
        <v>6434</v>
      </c>
      <c r="V564" s="4" t="str">
        <f t="shared" si="176"/>
        <v>4.4.2.7</v>
      </c>
      <c r="W564" s="122" t="s">
        <v>6435</v>
      </c>
      <c r="X564" s="4" t="str">
        <f t="shared" si="177"/>
        <v>Venteros informales impactados con acciones de formalización empresarial</v>
      </c>
      <c r="Y564" s="4" t="s">
        <v>6435</v>
      </c>
      <c r="Z564" s="4" t="str">
        <f t="shared" si="178"/>
        <v>Indicador que permite medir las acciones para la formalización empresarial a los venteros informales</v>
      </c>
      <c r="AA564" s="4" t="s">
        <v>6435</v>
      </c>
      <c r="AB564" s="4" t="str">
        <f t="shared" si="179"/>
        <v>Formar capacidades empresariales en los venteros informales para contribuir en su proceso de crecimiento y consolidación empresarial</v>
      </c>
      <c r="AC564" s="4" t="s">
        <v>6435</v>
      </c>
      <c r="AD564" s="4" t="str">
        <f t="shared" si="180"/>
        <v>Acuerdo 042 de 2014</v>
      </c>
      <c r="AE564" s="4" t="s">
        <v>6435</v>
      </c>
      <c r="AF564" s="4" t="str">
        <f t="shared" si="181"/>
        <v>V1</v>
      </c>
      <c r="AG564" s="4" t="s">
        <v>6435</v>
      </c>
      <c r="AH564" s="4" t="str">
        <f t="shared" si="182"/>
        <v>V1: Venteros informales formalizados</v>
      </c>
      <c r="AI564" s="4" t="s">
        <v>6435</v>
      </c>
      <c r="AJ564" s="4" t="str">
        <f t="shared" si="183"/>
        <v>Creciente</v>
      </c>
      <c r="AK564" s="4" t="s">
        <v>6435</v>
      </c>
      <c r="AL564" s="4" t="str">
        <f t="shared" si="184"/>
        <v>Anual</v>
      </c>
      <c r="AM564" s="4" t="s">
        <v>6435</v>
      </c>
      <c r="AN564" s="4" t="str">
        <f t="shared" si="185"/>
        <v>Alcaldía de Medellín, Secretaría de Seguridad</v>
      </c>
      <c r="AO564" s="4" t="s">
        <v>6435</v>
      </c>
      <c r="AP564" s="4" t="str">
        <f t="shared" si="186"/>
        <v>Primaria</v>
      </c>
      <c r="AQ564" s="4" t="s">
        <v>6435</v>
      </c>
      <c r="AR564" s="4" t="str">
        <f t="shared" si="187"/>
        <v>Informes oficiales</v>
      </c>
      <c r="AS564" s="4" t="s">
        <v>6435</v>
      </c>
      <c r="AT564" s="4" t="str">
        <f t="shared" si="188"/>
        <v>ND</v>
      </c>
      <c r="AU564" s="4" t="s">
        <v>6435</v>
      </c>
      <c r="AV564" s="4">
        <f t="shared" si="189"/>
        <v>0</v>
      </c>
      <c r="AW564" s="4" t="s">
        <v>6435</v>
      </c>
      <c r="AX564" s="4" t="str">
        <f t="shared" si="190"/>
        <v>Subsecretaría de Espacio Público, Equipo de Planeación</v>
      </c>
      <c r="AY564" s="4" t="s">
        <v>6435</v>
      </c>
      <c r="AZ564" s="4" t="str">
        <f t="shared" si="191"/>
        <v xml:space="preserve">Deiby Johanny Atehortúa (Líder Unidad de Planificación)
Natalia Cardenas Hoyos (Profesional Universitaria)
</v>
      </c>
      <c r="BA564" s="4" t="s">
        <v>6435</v>
      </c>
      <c r="BB564" s="4" t="str">
        <f t="shared" si="192"/>
        <v>Digital y físicos</v>
      </c>
      <c r="BC564" s="4" t="s">
        <v>6435</v>
      </c>
      <c r="BD564" s="4" t="str">
        <f t="shared" si="193"/>
        <v>Registros Administrativos</v>
      </c>
      <c r="BE564" s="4" t="s">
        <v>6435</v>
      </c>
      <c r="BF564" s="4">
        <f t="shared" si="194"/>
        <v>0</v>
      </c>
      <c r="BG564" s="4" t="s">
        <v>6437</v>
      </c>
      <c r="BH564" s="4" t="str">
        <f t="shared" si="195"/>
        <v>("4.4.2.7","Venteros informales impactados con acciones de formalización empresarial","Indicador que permite medir las acciones para la formalización empresarial a los venteros informales","Formar capacidades empresariales en los venteros informales para contribuir en su proceso de crecimiento y consolidación empresarial","Acuerdo 042 de 2014","V1","V1: Venteros informales formalizados","Creciente","Anual","Alcaldía de Medellín, Secretaría de Seguridad","Primaria","Informes oficiales</v>
      </c>
      <c r="BI564" s="4" t="str">
        <f t="shared" si="196"/>
        <v>","ND","0","Subsecretaría de Espacio Público, Equipo de Planeación","Deiby Johanny Atehortúa (Líder Unidad de Planificación)
Natalia Cardenas Hoyos (Profesional Universitaria)
","Digital y físicos","Registros Administrativos","0),</v>
      </c>
      <c r="BJ564" s="4" t="str">
        <f t="shared" si="197"/>
        <v>("4.4.2.7","Venteros informales impactados con acciones de formalización empresarial","Indicador que permite medir las acciones para la formalización empresarial a los venteros informales","Formar capacidades empresariales en los venteros informales para contribuir en su proceso de crecimiento y consolidación empresarial","Acuerdo 042 de 2014","V1","V1: Venteros informales formalizados","Creciente","Anual","Alcaldía de Medellín, Secretaría de Seguridad","Primaria","Informes oficiales","ND","0","Subsecretaría de Espacio Público, Equipo de Planeación","Deiby Johanny Atehortúa (Líder Unidad de Planificación)
Natalia Cardenas Hoyos (Profesional Universitaria)
","Digital y físicos","Registros Administrativos","0),</v>
      </c>
    </row>
    <row r="565" spans="1:62" x14ac:dyDescent="0.2">
      <c r="A565" s="5" t="s">
        <v>563</v>
      </c>
      <c r="B565" s="6" t="s">
        <v>6173</v>
      </c>
      <c r="C565" s="15" t="s">
        <v>4084</v>
      </c>
      <c r="D565" s="15" t="s">
        <v>4085</v>
      </c>
      <c r="E565" s="15" t="s">
        <v>4086</v>
      </c>
      <c r="F565" s="15" t="s">
        <v>4087</v>
      </c>
      <c r="G565" s="15" t="s">
        <v>4088</v>
      </c>
      <c r="H565" s="15" t="s">
        <v>819</v>
      </c>
      <c r="I565" s="15" t="s">
        <v>856</v>
      </c>
      <c r="J565" s="15" t="s">
        <v>2614</v>
      </c>
      <c r="K565" s="15" t="s">
        <v>822</v>
      </c>
      <c r="L565" s="15" t="s">
        <v>4081</v>
      </c>
      <c r="M565" s="15" t="s">
        <v>842</v>
      </c>
      <c r="N565" s="15"/>
      <c r="O565" s="15" t="s">
        <v>4082</v>
      </c>
      <c r="P565" s="15" t="s">
        <v>2625</v>
      </c>
      <c r="Q565" s="15" t="s">
        <v>4083</v>
      </c>
      <c r="R565" s="15" t="s">
        <v>1069</v>
      </c>
      <c r="S565" s="15"/>
      <c r="U565" s="10" t="s">
        <v>6434</v>
      </c>
      <c r="V565" s="4" t="str">
        <f t="shared" si="176"/>
        <v>4.4.2.8</v>
      </c>
      <c r="W565" s="122" t="s">
        <v>6435</v>
      </c>
      <c r="X565" s="4" t="str">
        <f t="shared" si="177"/>
        <v>Política Pública municipal de venteros informales ajustada e implementada</v>
      </c>
      <c r="Y565" s="4" t="s">
        <v>6435</v>
      </c>
      <c r="Z565" s="4" t="str">
        <f t="shared" si="178"/>
        <v xml:space="preserve">Indicador que permite medir el proceso ajuste e implementación de la Política Pública del Ventero Informal </v>
      </c>
      <c r="AA565" s="4" t="s">
        <v>6435</v>
      </c>
      <c r="AB565" s="4" t="str">
        <f t="shared" si="179"/>
        <v xml:space="preserve">Mejorar las herramientas normativas para la la gestión y activación de los procesos productivos de los venteros informales. </v>
      </c>
      <c r="AC565" s="4" t="s">
        <v>6435</v>
      </c>
      <c r="AD565" s="4" t="str">
        <f t="shared" si="180"/>
        <v>Acuerdo 042 de 2014
Ley 1988 de 2019</v>
      </c>
      <c r="AE565" s="4" t="s">
        <v>6435</v>
      </c>
      <c r="AF565" s="4" t="str">
        <f t="shared" si="181"/>
        <v>(V1*0.1) + (V2*0.05) + (V3*0.1) + (V4*0,1) + (V5*0.1) + (V6*0.05)</v>
      </c>
      <c r="AG565" s="4" t="s">
        <v>6435</v>
      </c>
      <c r="AH565" s="4" t="str">
        <f t="shared" si="182"/>
        <v>V1: Diagnóstico y  actualización normativa 
V2:Expedición y aprobación del acuerdo
V3: Elaboración del Plan de acción e Implementación año 2
V4: Implementación año 3
V5: Implementación año 4
V6: Evaluación de la implementación</v>
      </c>
      <c r="AI565" s="4" t="s">
        <v>6435</v>
      </c>
      <c r="AJ565" s="4" t="str">
        <f t="shared" si="183"/>
        <v>Creciente</v>
      </c>
      <c r="AK565" s="4" t="s">
        <v>6435</v>
      </c>
      <c r="AL565" s="4" t="str">
        <f t="shared" si="184"/>
        <v>Anual</v>
      </c>
      <c r="AM565" s="4" t="s">
        <v>6435</v>
      </c>
      <c r="AN565" s="4" t="str">
        <f t="shared" si="185"/>
        <v>Alcaldía de Medellín, Secretaría de Seguridad</v>
      </c>
      <c r="AO565" s="4" t="s">
        <v>6435</v>
      </c>
      <c r="AP565" s="4" t="str">
        <f t="shared" si="186"/>
        <v>Primaria</v>
      </c>
      <c r="AQ565" s="4" t="s">
        <v>6435</v>
      </c>
      <c r="AR565" s="4" t="str">
        <f t="shared" si="187"/>
        <v>Informes oficiales</v>
      </c>
      <c r="AS565" s="4" t="s">
        <v>6435</v>
      </c>
      <c r="AT565" s="4" t="str">
        <f t="shared" si="188"/>
        <v>NA</v>
      </c>
      <c r="AU565" s="4" t="s">
        <v>6435</v>
      </c>
      <c r="AV565" s="4">
        <f t="shared" si="189"/>
        <v>0</v>
      </c>
      <c r="AW565" s="4" t="s">
        <v>6435</v>
      </c>
      <c r="AX565" s="4" t="str">
        <f t="shared" si="190"/>
        <v>Subsecretaría de Espacio Público, Equipo de Planeación</v>
      </c>
      <c r="AY565" s="4" t="s">
        <v>6435</v>
      </c>
      <c r="AZ565" s="4" t="str">
        <f t="shared" si="191"/>
        <v xml:space="preserve">Deiby Johanny Atehortúa (Líder Unidad de Planificación)
Natalia Cardenas Hoyos (Profesional Universitaria)
</v>
      </c>
      <c r="BA565" s="4" t="s">
        <v>6435</v>
      </c>
      <c r="BB565" s="4" t="str">
        <f t="shared" si="192"/>
        <v>Digital y físicos</v>
      </c>
      <c r="BC565" s="4" t="s">
        <v>6435</v>
      </c>
      <c r="BD565" s="4" t="str">
        <f t="shared" si="193"/>
        <v>Registros Administrativos</v>
      </c>
      <c r="BE565" s="4" t="s">
        <v>6435</v>
      </c>
      <c r="BF565" s="4">
        <f t="shared" si="194"/>
        <v>0</v>
      </c>
      <c r="BG565" s="4" t="s">
        <v>6437</v>
      </c>
      <c r="BH565" s="4" t="str">
        <f t="shared" si="195"/>
        <v>("4.4.2.8","Política Pública municipal de venteros informales ajustada e implementada","Indicador que permite medir el proceso ajuste e implementación de la Política Pública del Ventero Informal ","Mejorar las herramientas normativas para la la gestión y activación de los procesos productivos de los venteros informales. ","Acuerdo 042 de 2014
Ley 1988 de 2019","(V1*0.1) + (V2*0.05) + (V3*0.1) + (V4*0,1) + (V5*0.1) + (V6*0.05)","V1: Diagnóstico y  actualización normativa 
V2:Expedición y aprobación del acuerdo
V3: Elaboración del Plan de acción e Implementación año 2
V4: Implementación año 3
V5: Implementación año 4
V6: Evaluación de la implementación","Creciente","Anual","Alcaldía de Medellín, Secretaría de Seguridad","Primaria","Informes oficiales</v>
      </c>
      <c r="BI565" s="4" t="str">
        <f t="shared" si="196"/>
        <v>","NA","0","Subsecretaría de Espacio Público, Equipo de Planeación","Deiby Johanny Atehortúa (Líder Unidad de Planificación)
Natalia Cardenas Hoyos (Profesional Universitaria)
","Digital y físicos","Registros Administrativos","0),</v>
      </c>
      <c r="BJ565" s="4" t="str">
        <f t="shared" si="197"/>
        <v>("4.4.2.8","Política Pública municipal de venteros informales ajustada e implementada","Indicador que permite medir el proceso ajuste e implementación de la Política Pública del Ventero Informal ","Mejorar las herramientas normativas para la la gestión y activación de los procesos productivos de los venteros informales. ","Acuerdo 042 de 2014
Ley 1988 de 2019","(V1*0.1) + (V2*0.05) + (V3*0.1) + (V4*0,1) + (V5*0.1) + (V6*0.05)","V1: Diagnóstico y  actualización normativa 
V2:Expedición y aprobación del acuerdo
V3: Elaboración del Plan de acción e Implementación año 2
V4: Implementación año 3
V5: Implementación año 4
V6: Evaluación de la implementación","Creciente","Anual","Alcaldía de Medellín, Secretaría de Seguridad","Primaria","Informes oficiales","NA","0","Subsecretaría de Espacio Público, Equipo de Planeación","Deiby Johanny Atehortúa (Líder Unidad de Planificación)
Natalia Cardenas Hoyos (Profesional Universitaria)
","Digital y físicos","Registros Administrativos","0),</v>
      </c>
    </row>
    <row r="566" spans="1:62" x14ac:dyDescent="0.2">
      <c r="A566" s="5" t="s">
        <v>564</v>
      </c>
      <c r="B566" s="6" t="s">
        <v>6174</v>
      </c>
      <c r="C566" s="15" t="s">
        <v>4089</v>
      </c>
      <c r="D566" s="15" t="s">
        <v>4090</v>
      </c>
      <c r="E566" s="15" t="s">
        <v>4086</v>
      </c>
      <c r="F566" s="15" t="s">
        <v>4091</v>
      </c>
      <c r="G566" s="15" t="s">
        <v>4092</v>
      </c>
      <c r="H566" s="15" t="s">
        <v>819</v>
      </c>
      <c r="I566" s="15" t="s">
        <v>856</v>
      </c>
      <c r="J566" s="15" t="s">
        <v>2614</v>
      </c>
      <c r="K566" s="15" t="s">
        <v>822</v>
      </c>
      <c r="L566" s="15" t="s">
        <v>4081</v>
      </c>
      <c r="M566" s="15" t="s">
        <v>842</v>
      </c>
      <c r="N566" s="15"/>
      <c r="O566" s="15" t="s">
        <v>4082</v>
      </c>
      <c r="P566" s="15" t="s">
        <v>2625</v>
      </c>
      <c r="Q566" s="15" t="s">
        <v>4083</v>
      </c>
      <c r="R566" s="15" t="s">
        <v>1069</v>
      </c>
      <c r="S566" s="15"/>
      <c r="U566" s="10" t="s">
        <v>6434</v>
      </c>
      <c r="V566" s="4" t="str">
        <f t="shared" si="176"/>
        <v>4.4.2.9</v>
      </c>
      <c r="W566" s="122" t="s">
        <v>6435</v>
      </c>
      <c r="X566" s="4" t="str">
        <f t="shared" si="177"/>
        <v>Sistema de registro e inscripción para venteros informales implementado</v>
      </c>
      <c r="Y566" s="4" t="s">
        <v>6435</v>
      </c>
      <c r="Z566" s="4" t="str">
        <f t="shared" si="178"/>
        <v xml:space="preserve">Indicador que permite medir el sistema público de registro e inscripción de venteros informales </v>
      </c>
      <c r="AA566" s="4" t="s">
        <v>6435</v>
      </c>
      <c r="AB566" s="4" t="str">
        <f t="shared" si="179"/>
        <v xml:space="preserve">Implementar un sistema de resgistro e incripción de venteros informales </v>
      </c>
      <c r="AC566" s="4" t="s">
        <v>6435</v>
      </c>
      <c r="AD566" s="4" t="str">
        <f t="shared" si="180"/>
        <v>Acuerdo 042 de 2014
Ley 1988 de 2019</v>
      </c>
      <c r="AE566" s="4" t="s">
        <v>6435</v>
      </c>
      <c r="AF566" s="4" t="str">
        <f t="shared" si="181"/>
        <v>(V1*0,2) + (V2*0.3) + (V3*0,3) + (V4 * 0,2)</v>
      </c>
      <c r="AG566" s="4" t="s">
        <v>6435</v>
      </c>
      <c r="AH566" s="4" t="str">
        <f t="shared" si="182"/>
        <v>V1: Actualización modulos del sistema según modelo de gestión e implementación año 1
V2: Integración del Sistema con herramientas tecnológicas para la toma de información y  monitoreo en campo, con implementación año 2
V3: Diseño modulo para venteros ambulantes e implementación año 3
V4: Puesta en funcionamiento del sistema articulado e  implementación año 4</v>
      </c>
      <c r="AI566" s="4" t="s">
        <v>6435</v>
      </c>
      <c r="AJ566" s="4" t="str">
        <f t="shared" si="183"/>
        <v>Creciente</v>
      </c>
      <c r="AK566" s="4" t="s">
        <v>6435</v>
      </c>
      <c r="AL566" s="4" t="str">
        <f t="shared" si="184"/>
        <v>Anual</v>
      </c>
      <c r="AM566" s="4" t="s">
        <v>6435</v>
      </c>
      <c r="AN566" s="4" t="str">
        <f t="shared" si="185"/>
        <v>Alcaldía de Medellín, Secretaría de Seguridad</v>
      </c>
      <c r="AO566" s="4" t="s">
        <v>6435</v>
      </c>
      <c r="AP566" s="4" t="str">
        <f t="shared" si="186"/>
        <v>Primaria</v>
      </c>
      <c r="AQ566" s="4" t="s">
        <v>6435</v>
      </c>
      <c r="AR566" s="4" t="str">
        <f t="shared" si="187"/>
        <v>Informes oficiales</v>
      </c>
      <c r="AS566" s="4" t="s">
        <v>6435</v>
      </c>
      <c r="AT566" s="4" t="str">
        <f t="shared" si="188"/>
        <v>NA</v>
      </c>
      <c r="AU566" s="4" t="s">
        <v>6435</v>
      </c>
      <c r="AV566" s="4">
        <f t="shared" si="189"/>
        <v>0</v>
      </c>
      <c r="AW566" s="4" t="s">
        <v>6435</v>
      </c>
      <c r="AX566" s="4" t="str">
        <f t="shared" si="190"/>
        <v>Subsecretaría de Espacio Público, Equipo de Planeación</v>
      </c>
      <c r="AY566" s="4" t="s">
        <v>6435</v>
      </c>
      <c r="AZ566" s="4" t="str">
        <f t="shared" si="191"/>
        <v xml:space="preserve">Deiby Johanny Atehortúa (Líder Unidad de Planificación)
Natalia Cardenas Hoyos (Profesional Universitaria)
</v>
      </c>
      <c r="BA566" s="4" t="s">
        <v>6435</v>
      </c>
      <c r="BB566" s="4" t="str">
        <f t="shared" si="192"/>
        <v>Digital y físicos</v>
      </c>
      <c r="BC566" s="4" t="s">
        <v>6435</v>
      </c>
      <c r="BD566" s="4" t="str">
        <f t="shared" si="193"/>
        <v>Registros Administrativos</v>
      </c>
      <c r="BE566" s="4" t="s">
        <v>6435</v>
      </c>
      <c r="BF566" s="4">
        <f t="shared" si="194"/>
        <v>0</v>
      </c>
      <c r="BG566" s="4" t="s">
        <v>6437</v>
      </c>
      <c r="BH566" s="4" t="str">
        <f t="shared" si="195"/>
        <v>("4.4.2.9","Sistema de registro e inscripción para venteros informales implementado","Indicador que permite medir el sistema público de registro e inscripción de venteros informales ","Implementar un sistema de resgistro e incripción de venteros informales ","Acuerdo 042 de 2014
Ley 1988 de 2019","(V1*0,2) + (V2*0.3) + (V3*0,3) + (V4 * 0,2)","V1: Actualización modulos del sistema según modelo de gestión e implementación año 1
V2: Integración del Sistema con herramientas tecnológicas para la toma de información y  monitoreo en campo, con implementación año 2
V3: Diseño modulo para venteros ambulantes e implementación año 3
V4: Puesta en funcionamiento del sistema articulado e  implementación año 4","Creciente","Anual","Alcaldía de Medellín, Secretaría de Seguridad","Primaria","Informes oficiales</v>
      </c>
      <c r="BI566" s="4" t="str">
        <f t="shared" si="196"/>
        <v>","NA","0","Subsecretaría de Espacio Público, Equipo de Planeación","Deiby Johanny Atehortúa (Líder Unidad de Planificación)
Natalia Cardenas Hoyos (Profesional Universitaria)
","Digital y físicos","Registros Administrativos","0),</v>
      </c>
      <c r="BJ566" s="4" t="str">
        <f t="shared" si="197"/>
        <v>("4.4.2.9","Sistema de registro e inscripción para venteros informales implementado","Indicador que permite medir el sistema público de registro e inscripción de venteros informales ","Implementar un sistema de resgistro e incripción de venteros informales ","Acuerdo 042 de 2014
Ley 1988 de 2019","(V1*0,2) + (V2*0.3) + (V3*0,3) + (V4 * 0,2)","V1: Actualización modulos del sistema según modelo de gestión e implementación año 1
V2: Integración del Sistema con herramientas tecnológicas para la toma de información y  monitoreo en campo, con implementación año 2
V3: Diseño modulo para venteros ambulantes e implementación año 3
V4: Puesta en funcionamiento del sistema articulado e  implementación año 4","Creciente","Anual","Alcaldía de Medellín, Secretaría de Seguridad","Primaria","Informes oficiales","NA","0","Subsecretaría de Espacio Público, Equipo de Planeación","Deiby Johanny Atehortúa (Líder Unidad de Planificación)
Natalia Cardenas Hoyos (Profesional Universitaria)
","Digital y físicos","Registros Administrativos","0),</v>
      </c>
    </row>
    <row r="567" spans="1:62" x14ac:dyDescent="0.2">
      <c r="A567" s="5" t="s">
        <v>565</v>
      </c>
      <c r="B567" s="6" t="s">
        <v>6175</v>
      </c>
      <c r="C567" s="15" t="s">
        <v>4093</v>
      </c>
      <c r="D567" s="15" t="s">
        <v>4094</v>
      </c>
      <c r="E567" s="15" t="s">
        <v>4079</v>
      </c>
      <c r="F567" s="15" t="s">
        <v>817</v>
      </c>
      <c r="G567" s="15" t="s">
        <v>4095</v>
      </c>
      <c r="H567" s="15" t="s">
        <v>1390</v>
      </c>
      <c r="I567" s="15" t="s">
        <v>856</v>
      </c>
      <c r="J567" s="15" t="s">
        <v>2614</v>
      </c>
      <c r="K567" s="15" t="s">
        <v>822</v>
      </c>
      <c r="L567" s="15" t="s">
        <v>4096</v>
      </c>
      <c r="M567" s="15" t="s">
        <v>1075</v>
      </c>
      <c r="N567" s="15"/>
      <c r="O567" s="15" t="s">
        <v>4082</v>
      </c>
      <c r="P567" s="15" t="s">
        <v>2625</v>
      </c>
      <c r="Q567" s="15" t="s">
        <v>4083</v>
      </c>
      <c r="R567" s="15" t="s">
        <v>1069</v>
      </c>
      <c r="S567" s="15"/>
      <c r="U567" s="10" t="s">
        <v>6434</v>
      </c>
      <c r="V567" s="4" t="str">
        <f t="shared" si="176"/>
        <v>4.4.2.10</v>
      </c>
      <c r="W567" s="122" t="s">
        <v>6435</v>
      </c>
      <c r="X567" s="4" t="str">
        <f t="shared" si="177"/>
        <v>Venteros informales con sus familias beneficiados con oferta social</v>
      </c>
      <c r="Y567" s="4" t="s">
        <v>6435</v>
      </c>
      <c r="Z567" s="4" t="str">
        <f t="shared" si="178"/>
        <v>Indicador que permite medir la atención social dada a venteros informales y sus núcleos familiares  en el marco del acuerdo 042 de 2014</v>
      </c>
      <c r="AA567" s="4" t="s">
        <v>6435</v>
      </c>
      <c r="AB567" s="4" t="str">
        <f t="shared" si="179"/>
        <v>Mejorar la  calidad de vída y formalización social de los venteros informales y sus grupos familiares,  atendiendo sus necesidades específicas que propendan por la equidad e inclusión social.</v>
      </c>
      <c r="AC567" s="4" t="s">
        <v>6435</v>
      </c>
      <c r="AD567" s="4" t="str">
        <f t="shared" si="180"/>
        <v>Acuerdo 042 de 2014</v>
      </c>
      <c r="AE567" s="4" t="s">
        <v>6435</v>
      </c>
      <c r="AF567" s="4" t="str">
        <f t="shared" si="181"/>
        <v>V1</v>
      </c>
      <c r="AG567" s="4" t="s">
        <v>6435</v>
      </c>
      <c r="AH567" s="4" t="str">
        <f t="shared" si="182"/>
        <v>V1: Venteros informales y sus familias beneficiados</v>
      </c>
      <c r="AI567" s="4" t="s">
        <v>6435</v>
      </c>
      <c r="AJ567" s="4" t="str">
        <f t="shared" si="183"/>
        <v xml:space="preserve">Creciente </v>
      </c>
      <c r="AK567" s="4" t="s">
        <v>6435</v>
      </c>
      <c r="AL567" s="4" t="str">
        <f t="shared" si="184"/>
        <v>Anual</v>
      </c>
      <c r="AM567" s="4" t="s">
        <v>6435</v>
      </c>
      <c r="AN567" s="4" t="str">
        <f t="shared" si="185"/>
        <v>Alcaldía de Medellín, Secretaría de Seguridad</v>
      </c>
      <c r="AO567" s="4" t="s">
        <v>6435</v>
      </c>
      <c r="AP567" s="4" t="str">
        <f t="shared" si="186"/>
        <v>Primaria</v>
      </c>
      <c r="AQ567" s="4" t="s">
        <v>6435</v>
      </c>
      <c r="AR567" s="4" t="str">
        <f t="shared" si="187"/>
        <v xml:space="preserve">Informes Oficiales </v>
      </c>
      <c r="AS567" s="4" t="s">
        <v>6435</v>
      </c>
      <c r="AT567" s="4" t="str">
        <f t="shared" si="188"/>
        <v>ND</v>
      </c>
      <c r="AU567" s="4" t="s">
        <v>6435</v>
      </c>
      <c r="AV567" s="4">
        <f t="shared" si="189"/>
        <v>0</v>
      </c>
      <c r="AW567" s="4" t="s">
        <v>6435</v>
      </c>
      <c r="AX567" s="4" t="str">
        <f t="shared" si="190"/>
        <v>Subsecretaría de Espacio Público, Equipo de Planeación</v>
      </c>
      <c r="AY567" s="4" t="s">
        <v>6435</v>
      </c>
      <c r="AZ567" s="4" t="str">
        <f t="shared" si="191"/>
        <v xml:space="preserve">Deiby Johanny Atehortúa (Líder Unidad de Planificación)
Natalia Cardenas Hoyos (Profesional Universitaria)
</v>
      </c>
      <c r="BA567" s="4" t="s">
        <v>6435</v>
      </c>
      <c r="BB567" s="4" t="str">
        <f t="shared" si="192"/>
        <v>Digital y físicos</v>
      </c>
      <c r="BC567" s="4" t="s">
        <v>6435</v>
      </c>
      <c r="BD567" s="4" t="str">
        <f t="shared" si="193"/>
        <v>Registros Administrativos</v>
      </c>
      <c r="BE567" s="4" t="s">
        <v>6435</v>
      </c>
      <c r="BF567" s="4">
        <f t="shared" si="194"/>
        <v>0</v>
      </c>
      <c r="BG567" s="4" t="s">
        <v>6437</v>
      </c>
      <c r="BH567" s="4" t="str">
        <f t="shared" si="195"/>
        <v xml:space="preserve">("4.4.2.10","Venteros informales con sus familias beneficiados con oferta social","Indicador que permite medir la atención social dada a venteros informales y sus núcleos familiares  en el marco del acuerdo 042 de 2014","Mejorar la  calidad de vída y formalización social de los venteros informales y sus grupos familiares,  atendiendo sus necesidades específicas que propendan por la equidad e inclusión social.","Acuerdo 042 de 2014","V1","V1: Venteros informales y sus familias beneficiados","Creciente ","Anual","Alcaldía de Medellín, Secretaría de Seguridad","Primaria","Informes Oficiales </v>
      </c>
      <c r="BI567" s="4" t="str">
        <f t="shared" si="196"/>
        <v>","ND","0","Subsecretaría de Espacio Público, Equipo de Planeación","Deiby Johanny Atehortúa (Líder Unidad de Planificación)
Natalia Cardenas Hoyos (Profesional Universitaria)
","Digital y físicos","Registros Administrativos","0),</v>
      </c>
      <c r="BJ567" s="4" t="str">
        <f t="shared" si="197"/>
        <v>("4.4.2.10","Venteros informales con sus familias beneficiados con oferta social","Indicador que permite medir la atención social dada a venteros informales y sus núcleos familiares  en el marco del acuerdo 042 de 2014","Mejorar la  calidad de vída y formalización social de los venteros informales y sus grupos familiares,  atendiendo sus necesidades específicas que propendan por la equidad e inclusión social.","Acuerdo 042 de 2014","V1","V1: Venteros informales y sus familias beneficiados","Creciente ","Anual","Alcaldía de Medellín, Secretaría de Seguridad","Primaria","Informes Oficiales ","ND","0","Subsecretaría de Espacio Público, Equipo de Planeación","Deiby Johanny Atehortúa (Líder Unidad de Planificación)
Natalia Cardenas Hoyos (Profesional Universitaria)
","Digital y físicos","Registros Administrativos","0),</v>
      </c>
    </row>
    <row r="568" spans="1:62" x14ac:dyDescent="0.2">
      <c r="A568" s="5" t="s">
        <v>566</v>
      </c>
      <c r="B568" s="6" t="s">
        <v>6176</v>
      </c>
      <c r="C568" s="15" t="s">
        <v>4097</v>
      </c>
      <c r="D568" s="15" t="s">
        <v>4098</v>
      </c>
      <c r="E568" s="93" t="s">
        <v>4099</v>
      </c>
      <c r="F568" s="15" t="s">
        <v>817</v>
      </c>
      <c r="G568" s="93" t="s">
        <v>4100</v>
      </c>
      <c r="H568" s="15" t="s">
        <v>819</v>
      </c>
      <c r="I568" s="15" t="s">
        <v>1391</v>
      </c>
      <c r="J568" s="15" t="s">
        <v>2091</v>
      </c>
      <c r="K568" s="93" t="s">
        <v>2554</v>
      </c>
      <c r="L568" s="93" t="s">
        <v>4101</v>
      </c>
      <c r="M568" s="15">
        <v>2019</v>
      </c>
      <c r="N568" s="14"/>
      <c r="O568" s="15" t="s">
        <v>2091</v>
      </c>
      <c r="P568" s="15" t="s">
        <v>2091</v>
      </c>
      <c r="Q568" s="15" t="s">
        <v>4102</v>
      </c>
      <c r="R568" s="15" t="s">
        <v>4103</v>
      </c>
      <c r="S568" s="15" t="s">
        <v>4048</v>
      </c>
      <c r="U568" s="10" t="s">
        <v>6434</v>
      </c>
      <c r="V568" s="4" t="str">
        <f t="shared" si="176"/>
        <v>4.4.2.11</v>
      </c>
      <c r="W568" s="122" t="s">
        <v>6435</v>
      </c>
      <c r="X568" s="4" t="str">
        <f t="shared" si="177"/>
        <v>Superficies intervenidas con arte urbano para la cualificación del paisaje</v>
      </c>
      <c r="Y568" s="4" t="s">
        <v>6435</v>
      </c>
      <c r="Z568" s="4" t="str">
        <f t="shared" si="178"/>
        <v xml:space="preserve">Se refiere a la cantidad de metros cuadrados que son intervenidos con obras de arte urbano (pintura. graffiti. esculturas. digial. etc.) y que son promovidos y/o ejecutados a traves de la Agencia APP. en espacios y/o superficies públicos y/o privadas. que tienen impacto en el paisaje urbano. </v>
      </c>
      <c r="AA568" s="4" t="s">
        <v>6435</v>
      </c>
      <c r="AB568" s="4" t="str">
        <f t="shared" si="179"/>
        <v>Cuantificar las áreas que son intervenidas con proyectos de arte urbano. promovidos y/o ejcutados a traves de la Agencia APP. en espacios y/o superficies públicas o privadas que se proyectan o tienen impacto en el paisaje urbano.</v>
      </c>
      <c r="AC568" s="4" t="s">
        <v>6435</v>
      </c>
      <c r="AD568" s="4" t="str">
        <f t="shared" si="180"/>
        <v xml:space="preserve">Ley 80 de 1993. Ley 1508 de 2012 y Decretos Reglamentarios. </v>
      </c>
      <c r="AE568" s="4" t="s">
        <v>6435</v>
      </c>
      <c r="AF568" s="4" t="str">
        <f t="shared" si="181"/>
        <v>V1</v>
      </c>
      <c r="AG568" s="4" t="s">
        <v>6435</v>
      </c>
      <c r="AH568" s="4" t="str">
        <f t="shared" si="182"/>
        <v>V1: Metros cuadrados intervenidos con  obras de arte urbano.</v>
      </c>
      <c r="AI568" s="4" t="s">
        <v>6435</v>
      </c>
      <c r="AJ568" s="4" t="str">
        <f t="shared" si="183"/>
        <v>Creciente</v>
      </c>
      <c r="AK568" s="4" t="s">
        <v>6435</v>
      </c>
      <c r="AL568" s="4" t="str">
        <f t="shared" si="184"/>
        <v xml:space="preserve">Semestral </v>
      </c>
      <c r="AM568" s="4" t="s">
        <v>6435</v>
      </c>
      <c r="AN568" s="4" t="str">
        <f t="shared" si="185"/>
        <v>Agencia APP</v>
      </c>
      <c r="AO568" s="4" t="s">
        <v>6435</v>
      </c>
      <c r="AP568" s="4" t="str">
        <f t="shared" si="186"/>
        <v xml:space="preserve">Primaria </v>
      </c>
      <c r="AQ568" s="4" t="s">
        <v>6435</v>
      </c>
      <c r="AR568" s="4" t="str">
        <f t="shared" si="187"/>
        <v>Mediciones en campo
Soporte fisico y magnetico (informes. planimetria. Bases de Datos. Drive de la Agencia APP)</v>
      </c>
      <c r="AS568" s="4" t="s">
        <v>6435</v>
      </c>
      <c r="AT568" s="4">
        <f t="shared" si="188"/>
        <v>2019</v>
      </c>
      <c r="AU568" s="4" t="s">
        <v>6435</v>
      </c>
      <c r="AV568" s="4">
        <f t="shared" si="189"/>
        <v>0</v>
      </c>
      <c r="AW568" s="4" t="s">
        <v>6435</v>
      </c>
      <c r="AX568" s="4" t="str">
        <f t="shared" si="190"/>
        <v>Agencia APP</v>
      </c>
      <c r="AY568" s="4" t="s">
        <v>6435</v>
      </c>
      <c r="AZ568" s="4" t="str">
        <f t="shared" si="191"/>
        <v>Agencia APP</v>
      </c>
      <c r="BA568" s="4" t="s">
        <v>6435</v>
      </c>
      <c r="BB568" s="4" t="str">
        <f t="shared" si="192"/>
        <v>Documentos físicos y  digitales (en formato Word. Excel y/o PDF. fotografias. actas de visita de campo. etc)</v>
      </c>
      <c r="BC568" s="4" t="s">
        <v>6435</v>
      </c>
      <c r="BD568" s="4" t="str">
        <f t="shared" si="193"/>
        <v>Observación. 
Informes de avance de obra. Informes de Supervisión. Actas de Interventoría. planimetria de los proyectos.</v>
      </c>
      <c r="BE568" s="4" t="s">
        <v>6435</v>
      </c>
      <c r="BF568" s="4" t="str">
        <f t="shared" si="194"/>
        <v>La medición de los metros cuadrados intervenidos se debe hacer sobre la obra ejecutada (tramos parciales o finalizada) con planos record ajustados según informe de supervisión o interventoría</v>
      </c>
      <c r="BG568" s="4" t="s">
        <v>6437</v>
      </c>
      <c r="BH568" s="4" t="str">
        <f t="shared" si="195"/>
        <v>("4.4.2.11","Superficies intervenidas con arte urbano para la cualificación del paisaje","Se refiere a la cantidad de metros cuadrados que son intervenidos con obras de arte urbano (pintura. graffiti. esculturas. digial. etc.) y que son promovidos y/o ejecutados a traves de la Agencia APP. en espacios y/o superficies públicos y/o privadas. que tienen impacto en el paisaje urbano. ","Cuantificar las áreas que son intervenidas con proyectos de arte urbano. promovidos y/o ejcutados a traves de la Agencia APP. en espacios y/o superficies públicas o privadas que se proyectan o tienen impacto en el paisaje urbano.","Ley 80 de 1993. Ley 1508 de 2012 y Decretos Reglamentarios. ","V1","V1: Metros cuadrados intervenidos con  obras de arte urbano.","Creciente","Semestral ","Agencia APP","Primaria ","Mediciones en campo
Soporte fisico y magnetico (informes. planimetria. Bases de Datos. Drive de la Agencia APP)</v>
      </c>
      <c r="BI568" s="4" t="str">
        <f t="shared" si="196"/>
        <v>","2019","0","Agencia APP","Agencia APP","Documentos físicos y  digitales (en formato Word. Excel y/o PDF. fotografias. actas de visita de campo. etc)","Observación. 
Informes de avance de obra. Informes de Supervisión. Actas de Interventoría. planimetria de los proyectos.","La medición de los metros cuadrados intervenidos se debe hacer sobre la obra ejecutada (tramos parciales o finalizada) con planos record ajustados según informe de supervisión o interventoría),</v>
      </c>
      <c r="BJ568" s="4" t="str">
        <f t="shared" si="197"/>
        <v>("4.4.2.11","Superficies intervenidas con arte urbano para la cualificación del paisaje","Se refiere a la cantidad de metros cuadrados que son intervenidos con obras de arte urbano (pintura. graffiti. esculturas. digial. etc.) y que son promovidos y/o ejecutados a traves de la Agencia APP. en espacios y/o superficies públicos y/o privadas. que tienen impacto en el paisaje urbano. ","Cuantificar las áreas que son intervenidas con proyectos de arte urbano. promovidos y/o ejcutados a traves de la Agencia APP. en espacios y/o superficies públicas o privadas que se proyectan o tienen impacto en el paisaje urbano.","Ley 80 de 1993. Ley 1508 de 2012 y Decretos Reglamentarios. ","V1","V1: Metros cuadrados intervenidos con  obras de arte urbano.","Creciente","Semestral ","Agencia APP","Primaria ","Mediciones en campo
Soporte fisico y magnetico (informes. planimetria. Bases de Datos. Drive de la Agencia APP)","2019","0","Agencia APP","Agencia APP","Documentos físicos y  digitales (en formato Word. Excel y/o PDF. fotografias. actas de visita de campo. etc)","Observación. 
Informes de avance de obra. Informes de Supervisión. Actas de Interventoría. planimetria de los proyectos.","La medición de los metros cuadrados intervenidos se debe hacer sobre la obra ejecutada (tramos parciales o finalizada) con planos record ajustados según informe de supervisión o interventoría),</v>
      </c>
    </row>
    <row r="569" spans="1:62" x14ac:dyDescent="0.2">
      <c r="A569" s="5" t="s">
        <v>567</v>
      </c>
      <c r="B569" s="6" t="s">
        <v>6177</v>
      </c>
      <c r="C569" s="15" t="s">
        <v>4104</v>
      </c>
      <c r="D569" s="15" t="s">
        <v>4105</v>
      </c>
      <c r="E569" s="93" t="s">
        <v>4106</v>
      </c>
      <c r="F569" s="15" t="s">
        <v>817</v>
      </c>
      <c r="G569" s="93" t="s">
        <v>4107</v>
      </c>
      <c r="H569" s="15" t="s">
        <v>819</v>
      </c>
      <c r="I569" s="15" t="s">
        <v>1391</v>
      </c>
      <c r="J569" s="15" t="s">
        <v>4108</v>
      </c>
      <c r="K569" s="93" t="s">
        <v>2554</v>
      </c>
      <c r="L569" s="93" t="s">
        <v>4109</v>
      </c>
      <c r="M569" s="15" t="s">
        <v>1344</v>
      </c>
      <c r="N569" s="14"/>
      <c r="O569" s="15" t="s">
        <v>2091</v>
      </c>
      <c r="P569" s="15" t="s">
        <v>2091</v>
      </c>
      <c r="Q569" s="15" t="s">
        <v>4110</v>
      </c>
      <c r="R569" s="15" t="s">
        <v>4111</v>
      </c>
      <c r="S569" s="15" t="s">
        <v>4112</v>
      </c>
      <c r="U569" s="10" t="s">
        <v>6434</v>
      </c>
      <c r="V569" s="4" t="str">
        <f t="shared" si="176"/>
        <v>4.4.2.12</v>
      </c>
      <c r="W569" s="122" t="s">
        <v>6435</v>
      </c>
      <c r="X569" s="4" t="str">
        <f t="shared" si="177"/>
        <v>Gestión para la reconversión y manejo de determinantes del Aeropuerto Olaya Herrera en Parque Público</v>
      </c>
      <c r="Y569" s="4" t="s">
        <v>6435</v>
      </c>
      <c r="Z569" s="4" t="str">
        <f t="shared" si="178"/>
        <v xml:space="preserve">Se refiere al número de gestiones realizadas con actores públicos y/o privados de orden nacional. departamentl y/o municipal. para la conversión del Aeropuerto Olaya Herrera en Parque Público. </v>
      </c>
      <c r="AA569" s="4" t="s">
        <v>6435</v>
      </c>
      <c r="AB569" s="4" t="str">
        <f t="shared" si="179"/>
        <v>Medir las gestiones realizadas para la reconversión del Aeropuerto Olaya Herrera en Parque Público y de los proyectos asociados en infraestructura y/o renovacion urabana.</v>
      </c>
      <c r="AC569" s="4" t="s">
        <v>6435</v>
      </c>
      <c r="AD569" s="4" t="str">
        <f t="shared" si="180"/>
        <v>Ley 80 de 1993. Ley 388 de 1997. Ley 1508 de 2012. Acuerdo 048 de 2014. y demas decretos reglamentarios</v>
      </c>
      <c r="AE569" s="4" t="s">
        <v>6435</v>
      </c>
      <c r="AF569" s="4" t="str">
        <f t="shared" si="181"/>
        <v>V1</v>
      </c>
      <c r="AG569" s="4" t="s">
        <v>6435</v>
      </c>
      <c r="AH569" s="4" t="str">
        <f t="shared" si="182"/>
        <v xml:space="preserve">V1: Número de gestiones realizadas. en las fases de reglamentacion. implementacion. ejecucion y/u operacion. para la reconversión del Aeropuerto Olaya Herrera en Parque Público. </v>
      </c>
      <c r="AI569" s="4" t="s">
        <v>6435</v>
      </c>
      <c r="AJ569" s="4" t="str">
        <f t="shared" si="183"/>
        <v>Creciente</v>
      </c>
      <c r="AK569" s="4" t="s">
        <v>6435</v>
      </c>
      <c r="AL569" s="4" t="str">
        <f t="shared" si="184"/>
        <v xml:space="preserve">Semestral </v>
      </c>
      <c r="AM569" s="4" t="s">
        <v>6435</v>
      </c>
      <c r="AN569" s="4" t="str">
        <f t="shared" si="185"/>
        <v xml:space="preserve">Secretaria de Infraestructura. Agencia APP. Departamento Administrativo de Planeación </v>
      </c>
      <c r="AO569" s="4" t="s">
        <v>6435</v>
      </c>
      <c r="AP569" s="4" t="str">
        <f t="shared" si="186"/>
        <v xml:space="preserve">Primaria </v>
      </c>
      <c r="AQ569" s="4" t="s">
        <v>6435</v>
      </c>
      <c r="AR569" s="4" t="str">
        <f t="shared" si="187"/>
        <v>Actas de Reunión. acuerdos. compromisos. actos administrtivos. soporte fisico y digital. documentos técnicos. contratos de asesoria. estudios y diseños. documentos de prefactiilidad y factibilidad. realizados o en los que hayan tenido participacion la Secretaria de Infraestructura. la Agencia APP y/o el Departamento Administrativo de Planeación</v>
      </c>
      <c r="AS569" s="4" t="s">
        <v>6435</v>
      </c>
      <c r="AT569" s="4" t="str">
        <f t="shared" si="188"/>
        <v>N.A.</v>
      </c>
      <c r="AU569" s="4" t="s">
        <v>6435</v>
      </c>
      <c r="AV569" s="4">
        <f t="shared" si="189"/>
        <v>0</v>
      </c>
      <c r="AW569" s="4" t="s">
        <v>6435</v>
      </c>
      <c r="AX569" s="4" t="str">
        <f t="shared" si="190"/>
        <v>Agencia APP</v>
      </c>
      <c r="AY569" s="4" t="s">
        <v>6435</v>
      </c>
      <c r="AZ569" s="4" t="str">
        <f t="shared" si="191"/>
        <v>Agencia APP</v>
      </c>
      <c r="BA569" s="4" t="s">
        <v>6435</v>
      </c>
      <c r="BB569" s="4" t="str">
        <f t="shared" si="192"/>
        <v>Documentos físicos y  digitales (en formato Word. Excel y/o PDF)</v>
      </c>
      <c r="BC569" s="4" t="s">
        <v>6435</v>
      </c>
      <c r="BD569" s="4" t="str">
        <f t="shared" si="193"/>
        <v>Informes de Gestión. anexos.  
Soporte físico y magnético (Actos administrativos. Informes. Planimetría. Bases de datos). Solicitudes de personas jurídicas y naturales. Evaluación de bienes inmuebles y espacio público. visitas de campo. suscripción de actas. acuerdos y/o contratos.</v>
      </c>
      <c r="BE569" s="4" t="s">
        <v>6435</v>
      </c>
      <c r="BF569" s="4" t="str">
        <f t="shared" si="194"/>
        <v>Se debe acordar procedimiento de coordinación de la gestión y de recolección y recopilación de datos para el informe de gestión entre la Secretaria de Infraestructura. el Departamento Administrativo de Planeación y la Agencia APP.</v>
      </c>
      <c r="BG569" s="4" t="s">
        <v>6437</v>
      </c>
      <c r="BH569" s="4" t="str">
        <f t="shared" si="195"/>
        <v>("4.4.2.12","Gestión para la reconversión y manejo de determinantes del Aeropuerto Olaya Herrera en Parque Público","Se refiere al número de gestiones realizadas con actores públicos y/o privados de orden nacional. departamentl y/o municipal. para la conversión del Aeropuerto Olaya Herrera en Parque Público. ","Medir las gestiones realizadas para la reconversión del Aeropuerto Olaya Herrera en Parque Público y de los proyectos asociados en infraestructura y/o renovacion urabana.","Ley 80 de 1993. Ley 388 de 1997. Ley 1508 de 2012. Acuerdo 048 de 2014. y demas decretos reglamentarios","V1","V1: Número de gestiones realizadas. en las fases de reglamentacion. implementacion. ejecucion y/u operacion. para la reconversión del Aeropuerto Olaya Herrera en Parque Público. ","Creciente","Semestral ","Secretaria de Infraestructura. Agencia APP. Departamento Administrativo de Planeación ","Primaria ","Actas de Reunión. acuerdos. compromisos. actos administrtivos. soporte fisico y digital. documentos técnicos. contratos de asesoria. estudios y diseños. documentos de prefactiilidad y factibilidad. realizados o en los que hayan tenido participacion la Secretaria de Infraestructura. la Agencia APP y/o el Departamento Administrativo de Planeación</v>
      </c>
      <c r="BI569" s="4" t="str">
        <f t="shared" si="196"/>
        <v>","N.A.","0","Agencia APP","Agencia APP","Documentos físicos y  digitales (en formato Word. Excel y/o PDF)","Informes de Gestión. anexos.  
Soporte físico y magnético (Actos administrativos. Informes. Planimetría. Bases de datos). Solicitudes de personas jurídicas y naturales. Evaluación de bienes inmuebles y espacio público. visitas de campo. suscripción de actas. acuerdos y/o contratos.","Se debe acordar procedimiento de coordinación de la gestión y de recolección y recopilación de datos para el informe de gestión entre la Secretaria de Infraestructura. el Departamento Administrativo de Planeación y la Agencia APP.),</v>
      </c>
      <c r="BJ569" s="4" t="str">
        <f t="shared" si="197"/>
        <v>("4.4.2.12","Gestión para la reconversión y manejo de determinantes del Aeropuerto Olaya Herrera en Parque Público","Se refiere al número de gestiones realizadas con actores públicos y/o privados de orden nacional. departamentl y/o municipal. para la conversión del Aeropuerto Olaya Herrera en Parque Público. ","Medir las gestiones realizadas para la reconversión del Aeropuerto Olaya Herrera en Parque Público y de los proyectos asociados en infraestructura y/o renovacion urabana.","Ley 80 de 1993. Ley 388 de 1997. Ley 1508 de 2012. Acuerdo 048 de 2014. y demas decretos reglamentarios","V1","V1: Número de gestiones realizadas. en las fases de reglamentacion. implementacion. ejecucion y/u operacion. para la reconversión del Aeropuerto Olaya Herrera en Parque Público. ","Creciente","Semestral ","Secretaria de Infraestructura. Agencia APP. Departamento Administrativo de Planeación ","Primaria ","Actas de Reunión. acuerdos. compromisos. actos administrtivos. soporte fisico y digital. documentos técnicos. contratos de asesoria. estudios y diseños. documentos de prefactiilidad y factibilidad. realizados o en los que hayan tenido participacion la Secretaria de Infraestructura. la Agencia APP y/o el Departamento Administrativo de Planeación","N.A.","0","Agencia APP","Agencia APP","Documentos físicos y  digitales (en formato Word. Excel y/o PDF)","Informes de Gestión. anexos.  
Soporte físico y magnético (Actos administrativos. Informes. Planimetría. Bases de datos). Solicitudes de personas jurídicas y naturales. Evaluación de bienes inmuebles y espacio público. visitas de campo. suscripción de actas. acuerdos y/o contratos.","Se debe acordar procedimiento de coordinación de la gestión y de recolección y recopilación de datos para el informe de gestión entre la Secretaria de Infraestructura. el Departamento Administrativo de Planeación y la Agencia APP.),</v>
      </c>
    </row>
    <row r="570" spans="1:62" x14ac:dyDescent="0.2">
      <c r="A570" s="5" t="s">
        <v>568</v>
      </c>
      <c r="B570" s="6" t="s">
        <v>6178</v>
      </c>
      <c r="C570" s="14" t="s">
        <v>4113</v>
      </c>
      <c r="D570" s="14" t="s">
        <v>4114</v>
      </c>
      <c r="E570" s="14"/>
      <c r="F570" s="14" t="s">
        <v>817</v>
      </c>
      <c r="G570" s="14" t="s">
        <v>4115</v>
      </c>
      <c r="H570" s="14" t="s">
        <v>819</v>
      </c>
      <c r="I570" s="14" t="s">
        <v>872</v>
      </c>
      <c r="J570" s="14" t="s">
        <v>2116</v>
      </c>
      <c r="K570" s="14" t="s">
        <v>2117</v>
      </c>
      <c r="L570" s="14" t="s">
        <v>2118</v>
      </c>
      <c r="M570" s="14">
        <v>2019</v>
      </c>
      <c r="N570" s="14"/>
      <c r="O570" s="14" t="s">
        <v>2119</v>
      </c>
      <c r="P570" s="14" t="s">
        <v>2120</v>
      </c>
      <c r="Q570" s="14" t="s">
        <v>2121</v>
      </c>
      <c r="R570" s="14" t="s">
        <v>2122</v>
      </c>
      <c r="S570" s="14" t="s">
        <v>1291</v>
      </c>
      <c r="U570" s="10" t="s">
        <v>6434</v>
      </c>
      <c r="V570" s="4" t="str">
        <f t="shared" si="176"/>
        <v>4.4.2.13</v>
      </c>
      <c r="W570" s="122" t="s">
        <v>6435</v>
      </c>
      <c r="X570" s="4" t="str">
        <f t="shared" si="177"/>
        <v>Espacio público construido en Parque del Norte</v>
      </c>
      <c r="Y570" s="4" t="s">
        <v>6435</v>
      </c>
      <c r="Z570" s="4" t="str">
        <f t="shared" si="178"/>
        <v>Cantidad de área nueva de espacio público nuevo contruido en el proyecto Parque del Norte</v>
      </c>
      <c r="AA570" s="4" t="s">
        <v>6435</v>
      </c>
      <c r="AB570" s="4" t="str">
        <f t="shared" si="179"/>
        <v>Medir el área de espacio público construido en el proyecto Parque del Norte</v>
      </c>
      <c r="AC570" s="4" t="s">
        <v>6435</v>
      </c>
      <c r="AD570" s="4">
        <f t="shared" si="180"/>
        <v>0</v>
      </c>
      <c r="AE570" s="4" t="s">
        <v>6435</v>
      </c>
      <c r="AF570" s="4" t="str">
        <f t="shared" si="181"/>
        <v>V1</v>
      </c>
      <c r="AG570" s="4" t="s">
        <v>6435</v>
      </c>
      <c r="AH570" s="4" t="str">
        <f t="shared" si="182"/>
        <v>V1: Área nueva de espacio público cosntruida en Parque del Norte</v>
      </c>
      <c r="AI570" s="4" t="s">
        <v>6435</v>
      </c>
      <c r="AJ570" s="4" t="str">
        <f t="shared" si="183"/>
        <v>Creciente</v>
      </c>
      <c r="AK570" s="4" t="s">
        <v>6435</v>
      </c>
      <c r="AL570" s="4" t="str">
        <f t="shared" si="184"/>
        <v>Semestral</v>
      </c>
      <c r="AM570" s="4" t="s">
        <v>6435</v>
      </c>
      <c r="AN570" s="4" t="str">
        <f t="shared" si="185"/>
        <v>Secretaria de Infraestructura Fisica: SIRO</v>
      </c>
      <c r="AO570" s="4" t="s">
        <v>6435</v>
      </c>
      <c r="AP570" s="4" t="str">
        <f t="shared" si="186"/>
        <v>Interna</v>
      </c>
      <c r="AQ570" s="4" t="s">
        <v>6435</v>
      </c>
      <c r="AR570" s="4" t="str">
        <f t="shared" si="187"/>
        <v>Sitio de ejecución (campo)</v>
      </c>
      <c r="AS570" s="4" t="s">
        <v>6435</v>
      </c>
      <c r="AT570" s="4">
        <f t="shared" si="188"/>
        <v>2019</v>
      </c>
      <c r="AU570" s="4" t="s">
        <v>6435</v>
      </c>
      <c r="AV570" s="4">
        <f t="shared" si="189"/>
        <v>0</v>
      </c>
      <c r="AW570" s="4" t="s">
        <v>6435</v>
      </c>
      <c r="AX570" s="4" t="str">
        <f t="shared" si="190"/>
        <v>Secretaria de Infraestructura Fisica. Subsecretaria de Construccion y Mantenimiento</v>
      </c>
      <c r="AY570" s="4" t="s">
        <v>6435</v>
      </c>
      <c r="AZ570" s="4" t="str">
        <f t="shared" si="191"/>
        <v>Secretaria de Infraestructura Fisica. Unidad de Planeación y Prospectiva</v>
      </c>
      <c r="BA570" s="4" t="s">
        <v>6435</v>
      </c>
      <c r="BB570" s="4" t="str">
        <f t="shared" si="192"/>
        <v>Plataforma SIRO</v>
      </c>
      <c r="BC570" s="4" t="s">
        <v>6435</v>
      </c>
      <c r="BD570" s="4" t="str">
        <f t="shared" si="193"/>
        <v>Informes de contratos</v>
      </c>
      <c r="BE570" s="4" t="s">
        <v>6435</v>
      </c>
      <c r="BF570" s="4" t="str">
        <f t="shared" si="194"/>
        <v>INDICADOR PROYECTO ESTRATÉGICO</v>
      </c>
      <c r="BG570" s="4" t="s">
        <v>6437</v>
      </c>
      <c r="BH570" s="4" t="str">
        <f t="shared" si="195"/>
        <v>("4.4.2.13","Espacio público construido en Parque del Norte","Cantidad de área nueva de espacio público nuevo contruido en el proyecto Parque del Norte","Medir el área de espacio público construido en el proyecto Parque del Norte","0","V1","V1: Área nueva de espacio público cosntruida en Parque del Norte","Creciente","Semestral","Secretaria de Infraestructura Fisica: SIRO","Interna","Sitio de ejecución (campo)</v>
      </c>
      <c r="BI570" s="4" t="str">
        <f t="shared" si="196"/>
        <v>","2019","0","Secretaria de Infraestructura Fisica. Subsecretaria de Construccion y Mantenimiento","Secretaria de Infraestructura Fisica. Unidad de Planeación y Prospectiva","Plataforma SIRO","Informes de contratos","INDICADOR PROYECTO ESTRATÉGICO),</v>
      </c>
      <c r="BJ570" s="4" t="str">
        <f t="shared" si="197"/>
        <v>("4.4.2.13","Espacio público construido en Parque del Norte","Cantidad de área nueva de espacio público nuevo contruido en el proyecto Parque del Norte","Medir el área de espacio público construido en el proyecto Parque del Norte","0","V1","V1: Área nueva de espacio público cosntruida en Parque del Norte","Creciente","Semestral","Secretaria de Infraestructura Fisica: SIRO","Interna","Sitio de ejecución (campo)","2019","0","Secretaria de Infraestructura Fisica. Subsecretaria de Construccion y Mantenimiento","Secretaria de Infraestructura Fisica. Unidad de Planeación y Prospectiva","Plataforma SIRO","Informes de contratos","INDICADOR PROYECTO ESTRATÉGICO),</v>
      </c>
    </row>
    <row r="571" spans="1:62" x14ac:dyDescent="0.2">
      <c r="A571" s="5" t="s">
        <v>569</v>
      </c>
      <c r="B571" s="6" t="s">
        <v>6179</v>
      </c>
      <c r="C571" s="14" t="s">
        <v>4116</v>
      </c>
      <c r="D571" s="14" t="s">
        <v>2113</v>
      </c>
      <c r="E571" s="14" t="s">
        <v>842</v>
      </c>
      <c r="F571" s="14" t="s">
        <v>3368</v>
      </c>
      <c r="G571" s="14" t="s">
        <v>3369</v>
      </c>
      <c r="H571" s="14" t="s">
        <v>819</v>
      </c>
      <c r="I571" s="14" t="s">
        <v>872</v>
      </c>
      <c r="J571" s="14" t="s">
        <v>2116</v>
      </c>
      <c r="K571" s="14" t="s">
        <v>2117</v>
      </c>
      <c r="L571" s="14" t="s">
        <v>2118</v>
      </c>
      <c r="M571" s="14">
        <v>2019</v>
      </c>
      <c r="N571" s="14"/>
      <c r="O571" s="14" t="s">
        <v>3588</v>
      </c>
      <c r="P571" s="14" t="s">
        <v>2120</v>
      </c>
      <c r="Q571" s="14" t="s">
        <v>2121</v>
      </c>
      <c r="R571" s="14" t="s">
        <v>3372</v>
      </c>
      <c r="S571" s="14" t="s">
        <v>1291</v>
      </c>
      <c r="U571" s="10" t="s">
        <v>6434</v>
      </c>
      <c r="V571" s="4" t="str">
        <f t="shared" si="176"/>
        <v>4.4.2.14</v>
      </c>
      <c r="W571" s="122" t="s">
        <v>6435</v>
      </c>
      <c r="X571" s="4" t="str">
        <f t="shared" si="177"/>
        <v>Etapa 1 Parque del Norte construida</v>
      </c>
      <c r="Y571" s="4" t="s">
        <v>6435</v>
      </c>
      <c r="Z571" s="4" t="str">
        <f t="shared" si="178"/>
        <v>Porcentaje de ejecución del proyecto Parque del Norte</v>
      </c>
      <c r="AA571" s="4" t="s">
        <v>6435</v>
      </c>
      <c r="AB571" s="4" t="str">
        <f t="shared" si="179"/>
        <v>Medir el avance de ejección del proyecto</v>
      </c>
      <c r="AC571" s="4" t="s">
        <v>6435</v>
      </c>
      <c r="AD571" s="4" t="str">
        <f t="shared" si="180"/>
        <v>NA</v>
      </c>
      <c r="AE571" s="4" t="s">
        <v>6435</v>
      </c>
      <c r="AF571" s="4" t="str">
        <f t="shared" si="181"/>
        <v>(V1*15% )+ (V2*5%)+ (V3*20%)+ (V4*60%)</v>
      </c>
      <c r="AG571" s="4" t="s">
        <v>6435</v>
      </c>
      <c r="AH571" s="4" t="str">
        <f t="shared" si="182"/>
        <v>V1:Estudios y diseños elaborados
V2: Permisos y aporbaciones logradas
V3: Gestión predial culminada
V4: Obra ejecutada</v>
      </c>
      <c r="AI571" s="4" t="s">
        <v>6435</v>
      </c>
      <c r="AJ571" s="4" t="str">
        <f t="shared" si="183"/>
        <v>Creciente</v>
      </c>
      <c r="AK571" s="4" t="s">
        <v>6435</v>
      </c>
      <c r="AL571" s="4" t="str">
        <f t="shared" si="184"/>
        <v>Semestral</v>
      </c>
      <c r="AM571" s="4" t="s">
        <v>6435</v>
      </c>
      <c r="AN571" s="4" t="str">
        <f t="shared" si="185"/>
        <v>Secretaria de Infraestructura Fisica: SIRO</v>
      </c>
      <c r="AO571" s="4" t="s">
        <v>6435</v>
      </c>
      <c r="AP571" s="4" t="str">
        <f t="shared" si="186"/>
        <v>Interna</v>
      </c>
      <c r="AQ571" s="4" t="s">
        <v>6435</v>
      </c>
      <c r="AR571" s="4" t="str">
        <f t="shared" si="187"/>
        <v>Sitio de ejecución (campo)</v>
      </c>
      <c r="AS571" s="4" t="s">
        <v>6435</v>
      </c>
      <c r="AT571" s="4">
        <f t="shared" si="188"/>
        <v>2019</v>
      </c>
      <c r="AU571" s="4" t="s">
        <v>6435</v>
      </c>
      <c r="AV571" s="4">
        <f t="shared" si="189"/>
        <v>0</v>
      </c>
      <c r="AW571" s="4" t="s">
        <v>6435</v>
      </c>
      <c r="AX571" s="4" t="str">
        <f t="shared" si="190"/>
        <v>Secretaria de Infraestructura Fisica. Subsecretaria de Planeación</v>
      </c>
      <c r="AY571" s="4" t="s">
        <v>6435</v>
      </c>
      <c r="AZ571" s="4" t="str">
        <f t="shared" si="191"/>
        <v>Secretaria de Infraestructura Fisica. Unidad de Planeación y Prospectiva</v>
      </c>
      <c r="BA571" s="4" t="s">
        <v>6435</v>
      </c>
      <c r="BB571" s="4" t="str">
        <f t="shared" si="192"/>
        <v>Plataforma SIRO</v>
      </c>
      <c r="BC571" s="4" t="s">
        <v>6435</v>
      </c>
      <c r="BD571" s="4" t="str">
        <f t="shared" si="193"/>
        <v>Informes de convenios y contratos</v>
      </c>
      <c r="BE571" s="4" t="s">
        <v>6435</v>
      </c>
      <c r="BF571" s="4" t="str">
        <f t="shared" si="194"/>
        <v>INDICADOR PROYECTO ESTRATÉGICO</v>
      </c>
      <c r="BG571" s="4" t="s">
        <v>6437</v>
      </c>
      <c r="BH571" s="4" t="str">
        <f t="shared" si="195"/>
        <v>("4.4.2.14","Etapa 1 Parque del Norte construida","Porcentaje de ejecución del proyecto Parque del Norte","Medir el avance de ejección del proyecto","NA","(V1*15% )+ (V2*5%)+ (V3*20%)+ (V4*60%)","V1:Estudios y diseños elaborados
V2: Permisos y aporbaciones logradas
V3: Gestión predial culminada
V4: Obra ejecutada","Creciente","Semestral","Secretaria de Infraestructura Fisica: SIRO","Interna","Sitio de ejecución (campo)</v>
      </c>
      <c r="BI571" s="4" t="str">
        <f t="shared" si="196"/>
        <v>","2019","0","Secretaria de Infraestructura Fisica. Subsecretaria de Planeación","Secretaria de Infraestructura Fisica. Unidad de Planeación y Prospectiva","Plataforma SIRO","Informes de convenios y contratos","INDICADOR PROYECTO ESTRATÉGICO),</v>
      </c>
      <c r="BJ571" s="4" t="str">
        <f t="shared" si="197"/>
        <v>("4.4.2.14","Etapa 1 Parque del Norte construida","Porcentaje de ejecución del proyecto Parque del Norte","Medir el avance de ejección del proyecto","NA","(V1*15% )+ (V2*5%)+ (V3*20%)+ (V4*60%)","V1:Estudios y diseños elaborados
V2: Permisos y aporbaciones logradas
V3: Gestión predial culminada
V4: Obra ejecutada","Creciente","Semestral","Secretaria de Infraestructura Fisica: SIRO","Interna","Sitio de ejecución (campo)","2019","0","Secretaria de Infraestructura Fisica. Subsecretaria de Planeación","Secretaria de Infraestructura Fisica. Unidad de Planeación y Prospectiva","Plataforma SIRO","Informes de convenios y contratos","INDICADOR PROYECTO ESTRATÉGICO),</v>
      </c>
    </row>
    <row r="572" spans="1:62" x14ac:dyDescent="0.2">
      <c r="A572" s="5" t="s">
        <v>570</v>
      </c>
      <c r="B572" s="6" t="s">
        <v>6180</v>
      </c>
      <c r="C572" s="14" t="s">
        <v>4117</v>
      </c>
      <c r="D572" s="14" t="s">
        <v>4118</v>
      </c>
      <c r="E572" s="14" t="s">
        <v>3481</v>
      </c>
      <c r="F572" s="14" t="s">
        <v>817</v>
      </c>
      <c r="G572" s="14" t="s">
        <v>4119</v>
      </c>
      <c r="H572" s="14" t="s">
        <v>819</v>
      </c>
      <c r="I572" s="14" t="s">
        <v>872</v>
      </c>
      <c r="J572" s="14" t="s">
        <v>2116</v>
      </c>
      <c r="K572" s="14" t="s">
        <v>2117</v>
      </c>
      <c r="L572" s="14" t="s">
        <v>2118</v>
      </c>
      <c r="M572" s="14">
        <v>2019</v>
      </c>
      <c r="N572" s="14"/>
      <c r="O572" s="14" t="s">
        <v>2119</v>
      </c>
      <c r="P572" s="14" t="s">
        <v>2120</v>
      </c>
      <c r="Q572" s="14" t="s">
        <v>2121</v>
      </c>
      <c r="R572" s="14" t="s">
        <v>2122</v>
      </c>
      <c r="S572" s="14"/>
      <c r="U572" s="10" t="s">
        <v>6434</v>
      </c>
      <c r="V572" s="4" t="str">
        <f t="shared" si="176"/>
        <v>4.4.3.1</v>
      </c>
      <c r="W572" s="122" t="s">
        <v>6435</v>
      </c>
      <c r="X572" s="4" t="str">
        <f t="shared" si="177"/>
        <v>Espacio público construido en los PUI</v>
      </c>
      <c r="Y572" s="4" t="s">
        <v>6435</v>
      </c>
      <c r="Z572" s="4" t="str">
        <f t="shared" si="178"/>
        <v>Cantidad de área nueva de espacio público nuevo contruido en los proyectos urbanos integrales.</v>
      </c>
      <c r="AA572" s="4" t="s">
        <v>6435</v>
      </c>
      <c r="AB572" s="4" t="str">
        <f t="shared" si="179"/>
        <v>Medir el área de espacio público cosntruido en los polígonos de intervención de los PUI para el mejoramiento de las condiciones de habitabilidad.</v>
      </c>
      <c r="AC572" s="4" t="s">
        <v>6435</v>
      </c>
      <c r="AD572" s="4" t="str">
        <f t="shared" si="180"/>
        <v>POT</v>
      </c>
      <c r="AE572" s="4" t="s">
        <v>6435</v>
      </c>
      <c r="AF572" s="4" t="str">
        <f t="shared" si="181"/>
        <v>V1</v>
      </c>
      <c r="AG572" s="4" t="s">
        <v>6435</v>
      </c>
      <c r="AH572" s="4" t="str">
        <f t="shared" si="182"/>
        <v>V1: Área nueva de espacio público cosntruida en PUI</v>
      </c>
      <c r="AI572" s="4" t="s">
        <v>6435</v>
      </c>
      <c r="AJ572" s="4" t="str">
        <f t="shared" si="183"/>
        <v>Creciente</v>
      </c>
      <c r="AK572" s="4" t="s">
        <v>6435</v>
      </c>
      <c r="AL572" s="4" t="str">
        <f t="shared" si="184"/>
        <v>Semestral</v>
      </c>
      <c r="AM572" s="4" t="s">
        <v>6435</v>
      </c>
      <c r="AN572" s="4" t="str">
        <f t="shared" si="185"/>
        <v>Secretaria de Infraestructura Fisica: SIRO</v>
      </c>
      <c r="AO572" s="4" t="s">
        <v>6435</v>
      </c>
      <c r="AP572" s="4" t="str">
        <f t="shared" si="186"/>
        <v>Interna</v>
      </c>
      <c r="AQ572" s="4" t="s">
        <v>6435</v>
      </c>
      <c r="AR572" s="4" t="str">
        <f t="shared" si="187"/>
        <v>Sitio de ejecución (campo)</v>
      </c>
      <c r="AS572" s="4" t="s">
        <v>6435</v>
      </c>
      <c r="AT572" s="4">
        <f t="shared" si="188"/>
        <v>2019</v>
      </c>
      <c r="AU572" s="4" t="s">
        <v>6435</v>
      </c>
      <c r="AV572" s="4">
        <f t="shared" si="189"/>
        <v>0</v>
      </c>
      <c r="AW572" s="4" t="s">
        <v>6435</v>
      </c>
      <c r="AX572" s="4" t="str">
        <f t="shared" si="190"/>
        <v>Secretaria de Infraestructura Fisica. Subsecretaria de Construccion y Mantenimiento</v>
      </c>
      <c r="AY572" s="4" t="s">
        <v>6435</v>
      </c>
      <c r="AZ572" s="4" t="str">
        <f t="shared" si="191"/>
        <v>Secretaria de Infraestructura Fisica. Unidad de Planeación y Prospectiva</v>
      </c>
      <c r="BA572" s="4" t="s">
        <v>6435</v>
      </c>
      <c r="BB572" s="4" t="str">
        <f t="shared" si="192"/>
        <v>Plataforma SIRO</v>
      </c>
      <c r="BC572" s="4" t="s">
        <v>6435</v>
      </c>
      <c r="BD572" s="4" t="str">
        <f t="shared" si="193"/>
        <v>Informes de contratos</v>
      </c>
      <c r="BE572" s="4" t="s">
        <v>6435</v>
      </c>
      <c r="BF572" s="4">
        <f t="shared" si="194"/>
        <v>0</v>
      </c>
      <c r="BG572" s="4" t="s">
        <v>6437</v>
      </c>
      <c r="BH572" s="4" t="str">
        <f t="shared" si="195"/>
        <v>("4.4.3.1","Espacio público construido en los PUI","Cantidad de área nueva de espacio público nuevo contruido en los proyectos urbanos integrales.","Medir el área de espacio público cosntruido en los polígonos de intervención de los PUI para el mejoramiento de las condiciones de habitabilidad.","POT","V1","V1: Área nueva de espacio público cosntruida en PUI","Creciente","Semestral","Secretaria de Infraestructura Fisica: SIRO","Interna","Sitio de ejecución (campo)</v>
      </c>
      <c r="BI572" s="4" t="str">
        <f t="shared" si="196"/>
        <v>","2019","0","Secretaria de Infraestructura Fisica. Subsecretaria de Construccion y Mantenimiento","Secretaria de Infraestructura Fisica. Unidad de Planeación y Prospectiva","Plataforma SIRO","Informes de contratos","0),</v>
      </c>
      <c r="BJ572" s="4" t="str">
        <f t="shared" si="197"/>
        <v>("4.4.3.1","Espacio público construido en los PUI","Cantidad de área nueva de espacio público nuevo contruido en los proyectos urbanos integrales.","Medir el área de espacio público cosntruido en los polígonos de intervención de los PUI para el mejoramiento de las condiciones de habitabilidad.","POT","V1","V1: Área nueva de espacio público cosntruida en PUI","Creciente","Semestral","Secretaria de Infraestructura Fisica: SIRO","Interna","Sitio de ejecución (campo)","2019","0","Secretaria de Infraestructura Fisica. Subsecretaria de Construccion y Mantenimiento","Secretaria de Infraestructura Fisica. Unidad de Planeación y Prospectiva","Plataforma SIRO","Informes de contratos","0),</v>
      </c>
    </row>
    <row r="573" spans="1:62" x14ac:dyDescent="0.2">
      <c r="A573" s="5" t="s">
        <v>571</v>
      </c>
      <c r="B573" s="6" t="s">
        <v>6181</v>
      </c>
      <c r="C573" s="14" t="s">
        <v>4120</v>
      </c>
      <c r="D573" s="14" t="s">
        <v>4121</v>
      </c>
      <c r="E573" s="14" t="s">
        <v>842</v>
      </c>
      <c r="F573" s="14" t="s">
        <v>817</v>
      </c>
      <c r="G573" s="14" t="s">
        <v>4122</v>
      </c>
      <c r="H573" s="14" t="s">
        <v>819</v>
      </c>
      <c r="I573" s="14" t="s">
        <v>872</v>
      </c>
      <c r="J573" s="14" t="s">
        <v>2116</v>
      </c>
      <c r="K573" s="14" t="s">
        <v>2117</v>
      </c>
      <c r="L573" s="14" t="s">
        <v>2118</v>
      </c>
      <c r="M573" s="14">
        <v>2019</v>
      </c>
      <c r="N573" s="14"/>
      <c r="O573" s="14" t="s">
        <v>2119</v>
      </c>
      <c r="P573" s="14" t="s">
        <v>2120</v>
      </c>
      <c r="Q573" s="14" t="s">
        <v>2121</v>
      </c>
      <c r="R573" s="14" t="s">
        <v>2122</v>
      </c>
      <c r="S573" s="83" t="s">
        <v>4123</v>
      </c>
      <c r="U573" s="10" t="s">
        <v>6434</v>
      </c>
      <c r="V573" s="4" t="str">
        <f t="shared" si="176"/>
        <v>4.4.3.2</v>
      </c>
      <c r="W573" s="122" t="s">
        <v>6435</v>
      </c>
      <c r="X573" s="4" t="str">
        <f t="shared" si="177"/>
        <v>Vía mejorada en los PUI</v>
      </c>
      <c r="Y573" s="4" t="s">
        <v>6435</v>
      </c>
      <c r="Z573" s="4" t="str">
        <f t="shared" si="178"/>
        <v>Longitud de vía urbana mejorada en polígonos de Proyectos Urbanos Integrales -PUI</v>
      </c>
      <c r="AA573" s="4" t="s">
        <v>6435</v>
      </c>
      <c r="AB573" s="4" t="str">
        <f t="shared" si="179"/>
        <v>Medir la red de conectividad vial mejorada en los polígonos de los Proyectos urbanos Integrales - PUI</v>
      </c>
      <c r="AC573" s="4" t="s">
        <v>6435</v>
      </c>
      <c r="AD573" s="4" t="str">
        <f t="shared" si="180"/>
        <v>NA</v>
      </c>
      <c r="AE573" s="4" t="s">
        <v>6435</v>
      </c>
      <c r="AF573" s="4" t="str">
        <f t="shared" si="181"/>
        <v>V1</v>
      </c>
      <c r="AG573" s="4" t="s">
        <v>6435</v>
      </c>
      <c r="AH573" s="4" t="str">
        <f t="shared" si="182"/>
        <v>V1: Longitd de vía mejorada en PUI</v>
      </c>
      <c r="AI573" s="4" t="s">
        <v>6435</v>
      </c>
      <c r="AJ573" s="4" t="str">
        <f t="shared" si="183"/>
        <v>Creciente</v>
      </c>
      <c r="AK573" s="4" t="s">
        <v>6435</v>
      </c>
      <c r="AL573" s="4" t="str">
        <f t="shared" si="184"/>
        <v>Semestral</v>
      </c>
      <c r="AM573" s="4" t="s">
        <v>6435</v>
      </c>
      <c r="AN573" s="4" t="str">
        <f t="shared" si="185"/>
        <v>Secretaria de Infraestructura Fisica: SIRO</v>
      </c>
      <c r="AO573" s="4" t="s">
        <v>6435</v>
      </c>
      <c r="AP573" s="4" t="str">
        <f t="shared" si="186"/>
        <v>Interna</v>
      </c>
      <c r="AQ573" s="4" t="s">
        <v>6435</v>
      </c>
      <c r="AR573" s="4" t="str">
        <f t="shared" si="187"/>
        <v>Sitio de ejecución (campo)</v>
      </c>
      <c r="AS573" s="4" t="s">
        <v>6435</v>
      </c>
      <c r="AT573" s="4">
        <f t="shared" si="188"/>
        <v>2019</v>
      </c>
      <c r="AU573" s="4" t="s">
        <v>6435</v>
      </c>
      <c r="AV573" s="4">
        <f t="shared" si="189"/>
        <v>0</v>
      </c>
      <c r="AW573" s="4" t="s">
        <v>6435</v>
      </c>
      <c r="AX573" s="4" t="str">
        <f t="shared" si="190"/>
        <v>Secretaria de Infraestructura Fisica. Subsecretaria de Construccion y Mantenimiento</v>
      </c>
      <c r="AY573" s="4" t="s">
        <v>6435</v>
      </c>
      <c r="AZ573" s="4" t="str">
        <f t="shared" si="191"/>
        <v>Secretaria de Infraestructura Fisica. Unidad de Planeación y Prospectiva</v>
      </c>
      <c r="BA573" s="4" t="s">
        <v>6435</v>
      </c>
      <c r="BB573" s="4" t="str">
        <f t="shared" si="192"/>
        <v>Plataforma SIRO</v>
      </c>
      <c r="BC573" s="4" t="s">
        <v>6435</v>
      </c>
      <c r="BD573" s="4" t="str">
        <f t="shared" si="193"/>
        <v>Informes de contratos</v>
      </c>
      <c r="BE573" s="4" t="s">
        <v>6435</v>
      </c>
      <c r="BF573" s="4" t="str">
        <f t="shared" si="194"/>
        <v>SE CORRIGE CIFRA DE META DE 7.34 POR 7.34</v>
      </c>
      <c r="BG573" s="4" t="s">
        <v>6437</v>
      </c>
      <c r="BH573" s="4" t="str">
        <f t="shared" si="195"/>
        <v>("4.4.3.2","Vía mejorada en los PUI","Longitud de vía urbana mejorada en polígonos de Proyectos Urbanos Integrales -PUI","Medir la red de conectividad vial mejorada en los polígonos de los Proyectos urbanos Integrales - PUI","NA","V1","V1: Longitd de vía mejorada en PUI","Creciente","Semestral","Secretaria de Infraestructura Fisica: SIRO","Interna","Sitio de ejecución (campo)</v>
      </c>
      <c r="BI573" s="4" t="str">
        <f t="shared" si="196"/>
        <v>","2019","0","Secretaria de Infraestructura Fisica. Subsecretaria de Construccion y Mantenimiento","Secretaria de Infraestructura Fisica. Unidad de Planeación y Prospectiva","Plataforma SIRO","Informes de contratos","SE CORRIGE CIFRA DE META DE 7.34 POR 7.34),</v>
      </c>
      <c r="BJ573" s="4" t="str">
        <f t="shared" si="197"/>
        <v>("4.4.3.2","Vía mejorada en los PUI","Longitud de vía urbana mejorada en polígonos de Proyectos Urbanos Integrales -PUI","Medir la red de conectividad vial mejorada en los polígonos de los Proyectos urbanos Integrales - PUI","NA","V1","V1: Longitd de vía mejorada en PUI","Creciente","Semestral","Secretaria de Infraestructura Fisica: SIRO","Interna","Sitio de ejecución (campo)","2019","0","Secretaria de Infraestructura Fisica. Subsecretaria de Construccion y Mantenimiento","Secretaria de Infraestructura Fisica. Unidad de Planeación y Prospectiva","Plataforma SIRO","Informes de contratos","SE CORRIGE CIFRA DE META DE 7.34 POR 7.34),</v>
      </c>
    </row>
    <row r="574" spans="1:62" x14ac:dyDescent="0.2">
      <c r="A574" s="5" t="s">
        <v>572</v>
      </c>
      <c r="B574" s="6" t="s">
        <v>6182</v>
      </c>
      <c r="C574" s="14" t="s">
        <v>4124</v>
      </c>
      <c r="D574" s="14" t="s">
        <v>4125</v>
      </c>
      <c r="E574" s="14" t="s">
        <v>4126</v>
      </c>
      <c r="F574" s="14" t="s">
        <v>817</v>
      </c>
      <c r="G574" s="14" t="s">
        <v>4127</v>
      </c>
      <c r="H574" s="14" t="s">
        <v>1838</v>
      </c>
      <c r="I574" s="14" t="s">
        <v>856</v>
      </c>
      <c r="J574" s="14" t="s">
        <v>3292</v>
      </c>
      <c r="K574" s="14" t="s">
        <v>4128</v>
      </c>
      <c r="L574" s="14" t="s">
        <v>3564</v>
      </c>
      <c r="M574" s="14" t="s">
        <v>3598</v>
      </c>
      <c r="N574" s="14" t="s">
        <v>3565</v>
      </c>
      <c r="O574" s="14" t="s">
        <v>3292</v>
      </c>
      <c r="P574" s="14" t="s">
        <v>3292</v>
      </c>
      <c r="Q574" s="14" t="s">
        <v>3596</v>
      </c>
      <c r="R574" s="14" t="s">
        <v>3564</v>
      </c>
      <c r="S574" s="14" t="s">
        <v>4129</v>
      </c>
      <c r="U574" s="10" t="s">
        <v>6434</v>
      </c>
      <c r="V574" s="4" t="str">
        <f t="shared" si="176"/>
        <v>4.4.3.3</v>
      </c>
      <c r="W574" s="122" t="s">
        <v>6435</v>
      </c>
      <c r="X574" s="4" t="str">
        <f t="shared" si="177"/>
        <v>Sede de la Secretaría de Movilidad mantenida y adecuada</v>
      </c>
      <c r="Y574" s="4" t="s">
        <v>6435</v>
      </c>
      <c r="Z574" s="4" t="str">
        <f t="shared" si="178"/>
        <v>Corresponde a las intervenciones realizadas para mantener habilitada la Sede de la Secretaria de Movilidad para el uso de Servidores y Ciudadanía en general.</v>
      </c>
      <c r="AA574" s="4" t="s">
        <v>6435</v>
      </c>
      <c r="AB574" s="4" t="str">
        <f t="shared" si="179"/>
        <v>Mide el avance del mantenimiento en óptimas condiciones las instalaciones de la Secretaria de Movilidad en lo relacionado con espacios fisicos.</v>
      </c>
      <c r="AC574" s="4" t="s">
        <v>6435</v>
      </c>
      <c r="AD574" s="4" t="str">
        <f t="shared" si="180"/>
        <v>DECRETO UNICIPAL 833 DE 2015, por el cual se adecua la Estructura Administrativa Municipal de Medellín, las funciones de sus organismos, dependencias y entidades descentralizadas y se dictan otras disposiciones.</v>
      </c>
      <c r="AE574" s="4" t="s">
        <v>6435</v>
      </c>
      <c r="AF574" s="4" t="str">
        <f t="shared" si="181"/>
        <v>V1</v>
      </c>
      <c r="AG574" s="4" t="s">
        <v>6435</v>
      </c>
      <c r="AH574" s="4" t="str">
        <f t="shared" si="182"/>
        <v>V1: Sede Mantenida</v>
      </c>
      <c r="AI574" s="4" t="s">
        <v>6435</v>
      </c>
      <c r="AJ574" s="4" t="str">
        <f t="shared" si="183"/>
        <v>Mantenimiento</v>
      </c>
      <c r="AK574" s="4" t="s">
        <v>6435</v>
      </c>
      <c r="AL574" s="4" t="str">
        <f t="shared" si="184"/>
        <v>Anual</v>
      </c>
      <c r="AM574" s="4" t="s">
        <v>6435</v>
      </c>
      <c r="AN574" s="4" t="str">
        <f t="shared" si="185"/>
        <v>Secretaría de Movilidad</v>
      </c>
      <c r="AO574" s="4" t="s">
        <v>6435</v>
      </c>
      <c r="AP574" s="4" t="str">
        <f t="shared" si="186"/>
        <v>Documentos físicos y medio magnetico</v>
      </c>
      <c r="AQ574" s="4" t="s">
        <v>6435</v>
      </c>
      <c r="AR574" s="4" t="str">
        <f t="shared" si="187"/>
        <v>Informes de gestión y supervision</v>
      </c>
      <c r="AS574" s="4" t="s">
        <v>6435</v>
      </c>
      <c r="AT574" s="4" t="str">
        <f t="shared" si="188"/>
        <v>2016- 2019</v>
      </c>
      <c r="AU574" s="4" t="s">
        <v>6435</v>
      </c>
      <c r="AV574" s="4" t="str">
        <f t="shared" si="189"/>
        <v>Producto</v>
      </c>
      <c r="AW574" s="4" t="s">
        <v>6435</v>
      </c>
      <c r="AX574" s="4" t="str">
        <f t="shared" si="190"/>
        <v>Secretaría de Movilidad</v>
      </c>
      <c r="AY574" s="4" t="s">
        <v>6435</v>
      </c>
      <c r="AZ574" s="4" t="str">
        <f t="shared" si="191"/>
        <v>Secretaría de Movilidad</v>
      </c>
      <c r="BA574" s="4" t="s">
        <v>6435</v>
      </c>
      <c r="BB574" s="4" t="str">
        <f t="shared" si="192"/>
        <v>Medio magnetico e Informes en Word, Excel, Power point</v>
      </c>
      <c r="BC574" s="4" t="s">
        <v>6435</v>
      </c>
      <c r="BD574" s="4" t="str">
        <f t="shared" si="193"/>
        <v>Informes de gestión y supervision</v>
      </c>
      <c r="BE574" s="4" t="s">
        <v>6435</v>
      </c>
      <c r="BF574" s="4" t="str">
        <f t="shared" si="194"/>
        <v>Equipo  Administrativo de la SMM</v>
      </c>
      <c r="BG574" s="4" t="s">
        <v>6437</v>
      </c>
      <c r="BH574" s="4" t="str">
        <f t="shared" si="195"/>
        <v>("4.4.3.3","Sede de la Secretaría de Movilidad mantenida y adecuada","Corresponde a las intervenciones realizadas para mantener habilitada la Sede de la Secretaria de Movilidad para el uso de Servidores y Ciudadanía en general.","Mide el avance del mantenimiento en óptimas condiciones las instalaciones de la Secretaria de Movilidad en lo relacionado con espacios fisicos.","DECRETO UNICIPAL 833 DE 2015, por el cual se adecua la Estructura Administrativa Municipal de Medellín, las funciones de sus organismos, dependencias y entidades descentralizadas y se dictan otras disposiciones.","V1","V1: Sede Mantenida","Mantenimiento","Anual","Secretaría de Movilidad","Documentos físicos y medio magnetico","Informes de gestión y supervision</v>
      </c>
      <c r="BI574" s="4" t="str">
        <f t="shared" si="196"/>
        <v>","2016- 2019","Producto","Secretaría de Movilidad","Secretaría de Movilidad","Medio magnetico e Informes en Word, Excel, Power point","Informes de gestión y supervision","Equipo  Administrativo de la SMM),</v>
      </c>
      <c r="BJ574" s="4" t="str">
        <f t="shared" si="197"/>
        <v>("4.4.3.3","Sede de la Secretaría de Movilidad mantenida y adecuada","Corresponde a las intervenciones realizadas para mantener habilitada la Sede de la Secretaria de Movilidad para el uso de Servidores y Ciudadanía en general.","Mide el avance del mantenimiento en óptimas condiciones las instalaciones de la Secretaria de Movilidad en lo relacionado con espacios fisicos.","DECRETO UNICIPAL 833 DE 2015, por el cual se adecua la Estructura Administrativa Municipal de Medellín, las funciones de sus organismos, dependencias y entidades descentralizadas y se dictan otras disposiciones.","V1","V1: Sede Mantenida","Mantenimiento","Anual","Secretaría de Movilidad","Documentos físicos y medio magnetico","Informes de gestión y supervision","2016- 2019","Producto","Secretaría de Movilidad","Secretaría de Movilidad","Medio magnetico e Informes en Word, Excel, Power point","Informes de gestión y supervision","Equipo  Administrativo de la SMM),</v>
      </c>
    </row>
    <row r="575" spans="1:62" x14ac:dyDescent="0.2">
      <c r="A575" s="5" t="s">
        <v>573</v>
      </c>
      <c r="B575" s="6" t="s">
        <v>6183</v>
      </c>
      <c r="C575" s="14" t="s">
        <v>4130</v>
      </c>
      <c r="D575" s="15" t="s">
        <v>4131</v>
      </c>
      <c r="E575" s="15" t="s">
        <v>3977</v>
      </c>
      <c r="F575" s="14" t="s">
        <v>3964</v>
      </c>
      <c r="G575" s="14" t="s">
        <v>4132</v>
      </c>
      <c r="H575" s="50" t="s">
        <v>2088</v>
      </c>
      <c r="I575" s="50" t="s">
        <v>3966</v>
      </c>
      <c r="J575" s="50" t="s">
        <v>3967</v>
      </c>
      <c r="K575" s="50" t="s">
        <v>3968</v>
      </c>
      <c r="L575" s="50" t="s">
        <v>3969</v>
      </c>
      <c r="M575" s="50">
        <v>2019</v>
      </c>
      <c r="N575" s="50"/>
      <c r="O575" s="50" t="s">
        <v>3980</v>
      </c>
      <c r="P575" s="50" t="s">
        <v>3971</v>
      </c>
      <c r="Q575" s="50" t="s">
        <v>3972</v>
      </c>
      <c r="R575" s="50" t="s">
        <v>3973</v>
      </c>
      <c r="S575" s="50" t="s">
        <v>4133</v>
      </c>
      <c r="U575" s="10" t="s">
        <v>6434</v>
      </c>
      <c r="V575" s="4" t="str">
        <f t="shared" si="176"/>
        <v>4.4.4.1</v>
      </c>
      <c r="W575" s="122" t="s">
        <v>6435</v>
      </c>
      <c r="X575" s="4" t="str">
        <f t="shared" si="177"/>
        <v>Política pública de gestión del riesgo de desastres implementada integralmente</v>
      </c>
      <c r="Y575" s="4" t="s">
        <v>6435</v>
      </c>
      <c r="Z575" s="4" t="str">
        <f t="shared" si="178"/>
        <v>Se entiende como el desarrollo de acciones para la adopción e implementación de la Política Pública Territorial de Gestión del Riesgo de Desastres de la Ciudad de Medellín. con el fin de establecer lineamientos prospectivos para el funcionamiento sistémico de la Gestión del Riesgo de Desastres en la ciudad. a través de mecanismos de gobernanza territorial en el marco de la adaptación al cambio climático y el desarrollo local sustentable.</v>
      </c>
      <c r="AA575" s="4" t="s">
        <v>6435</v>
      </c>
      <c r="AB575" s="4" t="str">
        <f t="shared" si="179"/>
        <v>Cuantificar el avance en  la adopción  e implementacion de la Política Pública Territorial de Gestión del Riesgo de Desastres de la Ciudad de Medellín. con el fin de establecer lineamientos prospectivos para el funcionamiento sistémico de la Gestión del Riesgo de Desastres en la ciudad. a través de mecanismos de gobernanza territorial en el marco de la adaptación al cambio climático y el desarrollo local sustentable.</v>
      </c>
      <c r="AC575" s="4" t="s">
        <v>6435</v>
      </c>
      <c r="AD575" s="4" t="str">
        <f t="shared" si="180"/>
        <v>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v>
      </c>
      <c r="AE575" s="4" t="s">
        <v>6435</v>
      </c>
      <c r="AF575" s="4" t="str">
        <f t="shared" si="181"/>
        <v>(V1xW1)+(V2xW2)+(V3xW3)</v>
      </c>
      <c r="AG575" s="4" t="s">
        <v>6435</v>
      </c>
      <c r="AH575" s="4" t="str">
        <f t="shared" si="182"/>
        <v xml:space="preserve">V1: Sumatoria de Acciones de  Adaptación al enfoque de GRD. de manera porcentual según pesos y metas establecidas en el “MODELO ESTRATÉGICO DAGRD VISIÓN 2023”. 
V2: sumatoria de Acciones de  Gobernanza. de manera porcentual según pesos y metas establecidas en el “MODELO ESTRATÉGICO DAGRD VISIÓN 2023”. 
V3: sumatoria de Acciones de  Adaptación al cambio climatico. de manera porcentual según pesos y metas establecidas en el “MODELO ESTRATÉGICO DAGRD VISIÓN 2023”. 
Vn=Aan/Man x Wan
Aan: Avance de actividad n
Man: meta de actividad n
Wan: Peso actividad n
</v>
      </c>
      <c r="AI575" s="4" t="s">
        <v>6435</v>
      </c>
      <c r="AJ575" s="4" t="str">
        <f t="shared" si="183"/>
        <v>CRECIENTE</v>
      </c>
      <c r="AK575" s="4" t="s">
        <v>6435</v>
      </c>
      <c r="AL575" s="4" t="str">
        <f t="shared" si="184"/>
        <v>ANUAL</v>
      </c>
      <c r="AM575" s="4" t="s">
        <v>6435</v>
      </c>
      <c r="AN575" s="4" t="str">
        <f t="shared" si="185"/>
        <v>Sistema Municipal de Gestión del Riesgo de Desastres. especialmente DAGRD</v>
      </c>
      <c r="AO575" s="4" t="s">
        <v>6435</v>
      </c>
      <c r="AP575" s="4" t="str">
        <f t="shared" si="186"/>
        <v>primaria</v>
      </c>
      <c r="AQ575" s="4" t="s">
        <v>6435</v>
      </c>
      <c r="AR575" s="4" t="str">
        <f t="shared" si="187"/>
        <v xml:space="preserve"> “MODELO ESTRATÉGICO DAGRD VISIÓN 2023” y proyectos ejecutados</v>
      </c>
      <c r="AS575" s="4" t="s">
        <v>6435</v>
      </c>
      <c r="AT575" s="4">
        <f t="shared" si="188"/>
        <v>2019</v>
      </c>
      <c r="AU575" s="4" t="s">
        <v>6435</v>
      </c>
      <c r="AV575" s="4">
        <f t="shared" si="189"/>
        <v>0</v>
      </c>
      <c r="AW575" s="4" t="s">
        <v>6435</v>
      </c>
      <c r="AX575" s="4" t="str">
        <f t="shared" si="190"/>
        <v>DAGRD - SUBDIRECCIÓN DE CONOCIMIENTO Y REDUCCIÓN DEL RIESGO</v>
      </c>
      <c r="AY575" s="4" t="s">
        <v>6435</v>
      </c>
      <c r="AZ575" s="4" t="str">
        <f t="shared" si="191"/>
        <v>Unidad administrativa del DAGRD</v>
      </c>
      <c r="BA575" s="4" t="s">
        <v>6435</v>
      </c>
      <c r="BB575" s="4" t="str">
        <f t="shared" si="192"/>
        <v>Hoja de calculo de Excel  “MODELO ESTRATÉGICO DAGRD VISIÓN 2023”</v>
      </c>
      <c r="BC575" s="4" t="s">
        <v>6435</v>
      </c>
      <c r="BD575" s="4" t="str">
        <f t="shared" si="193"/>
        <v>Observación. registros administrativos. Matriz calculo de indicadores.</v>
      </c>
      <c r="BE575" s="4" t="s">
        <v>6435</v>
      </c>
      <c r="BF575" s="4" t="str">
        <f t="shared" si="194"/>
        <v>Algunas de las acciones realizadas para la variable de este indicador comprenden las siguientes actividades: 
Estrategia de difusión y socialización de la política pública
Creación de instrumentos para clarificar las funciones de las entidades competentes y responsables de la GRD en el marco del SMGRD
Diseñar estrategia para posicionar el DAGRD en el territorio
Formulación de proyectos para la gestión de recursos ante entidades públicas o privadas del orden local. nacional e internacional
Aprobación de la política pública territorial de gestión del riesgo de desastres de la ciudad de Medellín por el Consejo Municipal de gestión del riesgo de desastres
Realización de sesiones trabajo Comité Municipal para el conocimiento y la reducción del riesgo de desastres
Realización de sesiones trabajo Comité Municipal para el manejo de desastres
Realización de sesiones trabajo Comisiones Asesoras del CMGRD para la gestión del riesgo de desastres
Planes de acción articulados e implementados resultantes de las  Comisiones Asesoras GRD
Planes de acción articulados e implementados resultantes del  Comité Municipal para el conocimiento y la reducción del riesgo de desastres
Planes de acción articulados e implementados resultantes del  Comité Municipal para el manejo de desastres
Seguimiento y articulación de los Planes resultantes del SMGRD por parte del DAGRD
Definir mecanismo para la corresponsabilidad en la GRD con los grupos de interés.</v>
      </c>
      <c r="BG575" s="4" t="s">
        <v>6437</v>
      </c>
      <c r="BH575" s="4" t="str">
        <f t="shared" si="195"/>
        <v>("4.4.4.1","Política pública de gestión del riesgo de desastres implementada integralmente","Se entiende como el desarrollo de acciones para la adopción e implementación de la Política Pública Territorial de Gestión del Riesgo de Desastres de la Ciudad de Medellín. con el fin de establecer lineamientos prospectivos para el funcionamiento sistémico de la Gestión del Riesgo de Desastres en la ciudad. a través de mecanismos de gobernanza territorial en el marco de la adaptación al cambio climático y el desarrollo local sustentable.","Cuantificar el avance en  la adopción  e implementacion de la Política Pública Territorial de Gestión del Riesgo de Desastres de la Ciudad de Medellín. con el fin de establecer lineamientos prospectivos para el funcionamiento sistémico de la Gestión del Riesgo de Desastres en la ciudad. a través de mecanismos de gobernanza territorial en el marco de la adaptación al cambio climático y el desarrollo local sustentable.","Ley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C40","(V1xW1)+(V2xW2)+(V3xW3)","V1: Sumatoria de Acciones de  Adaptación al enfoque de GRD. de manera porcentual según pesos y metas establecidas en el “MODELO ESTRATÉGICO DAGRD VISIÓN 2023”. 
V2: sumatoria de Acciones de  Gobernanza. de manera porcentual según pesos y metas establecidas en el “MODELO ESTRATÉGICO DAGRD VISIÓN 2023”. 
V3: sumatoria de Acciones de  Adaptación al cambio climatico. de manera porcentual según pesos y metas establecidas en el “MODELO ESTRATÉGICO DAGRD VISIÓN 2023”. 
Vn=Aan/Man x Wan
Aan: Avance de actividad n
Man: meta de actividad n
Wan: Peso actividad n
","CRECIENTE","ANUAL","Sistema Municipal de Gestión del Riesgo de Desastres. especialmente DAGRD","primaria"," “MODELO ESTRATÉGICO DAGRD VISIÓN 2023” y proyectos ejecutados</v>
      </c>
      <c r="BI575" s="4" t="str">
        <f t="shared" si="196"/>
        <v>","2019","0","DAGRD - SUBDIRECCIÓN DE CONOCIMIENTO Y REDUCCIÓN DEL RIESGO","Unidad administrativa del DAGRD","Hoja de calculo de Excel  “MODELO ESTRATÉGICO DAGRD VISIÓN 2023”","Observación. registros administrativos. Matriz calculo de indicadores.","Algunas de las acciones realizadas para la variable de este indicador comprenden las siguientes actividades: 
Estrategia de difusión y socialización de la política pública
Creación de instrumentos para clarificar las funciones de las entidades competentes y responsables de la GRD en el marco del SMGRD
Diseñar estrategia para posicionar el DAGRD en el territorio
Formulación de proyectos para la gestión de recursos ante entidades públicas o privadas del orden local. nacional e internacional
Aprobación de la política pública territorial de gestión del riesgo de desastres de la ciudad de Medellín por el Consejo Municipal de gestión del riesgo de desastres
Realización de sesiones trabajo Comité Municipal para el conocimiento y la reducción del riesgo de desastres
Realización de sesiones trabajo Comité Municipal para el manejo de desastres
Realización de sesiones trabajo Comisiones Asesoras del CMGRD para la gestión del riesgo de desastres
Planes de acción articulados e implementados resultantes de las  Comisiones Asesoras GRD
Planes de acción articulados e implementados resultantes del  Comité Municipal para el conocimiento y la reducción del riesgo de desastres
Planes de acción articulados e implementados resultantes del  Comité Municipal para el manejo de desastres
Seguimiento y articulación de los Planes resultantes del SMGRD por parte del DAGRD
Definir mecanismo para la corresponsabilidad en la GRD con los grupos de interés.),</v>
      </c>
      <c r="BJ575" s="4" t="str">
        <f t="shared" si="197"/>
        <v>("4.4.4.1","Política pública de gestión del riesgo de desastres implementada integralmente","Se entiende como el desarrollo de acciones para la adopción e implementación de la Política Pública Territorial de Gestión del Riesgo de Desastres de la Ciudad de Medellín. con el fin de establecer lineamientos prospectivos para el funcionamiento sistémico de la Gestión del Riesgo de Desastres en la ciudad. a través de mecanismos de gobernanza territorial en el marco de la adaptación al cambio climático y el desarrollo local sustentable.","Cuantificar el avance en  la adopción  e implementacion de la Política Pública Territorial de Gestión del Riesgo de Desastres de la Ciudad de Medellín. con el fin de establecer lineamientos prospectivos para el funcionamiento sistémico de la Gestión del Riesgo de Desastres en la ciudad. a través de mecanismos de gobernanza territorial en el marco de la adaptación al cambio climático y el desarrollo local sustentable.","Ley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C40","(V1xW1)+(V2xW2)+(V3xW3)","V1: Sumatoria de Acciones de  Adaptación al enfoque de GRD. de manera porcentual según pesos y metas establecidas en el “MODELO ESTRATÉGICO DAGRD VISIÓN 2023”. 
V2: sumatoria de Acciones de  Gobernanza. de manera porcentual según pesos y metas establecidas en el “MODELO ESTRATÉGICO DAGRD VISIÓN 2023”. 
V3: sumatoria de Acciones de  Adaptación al cambio climatico. de manera porcentual según pesos y metas establecidas en el “MODELO ESTRATÉGICO DAGRD VISIÓN 2023”. 
Vn=Aan/Man x Wan
Aan: Avance de actividad n
Man: meta de actividad n
Wan: Peso actividad n
","CRECIENTE","ANUAL","Sistema Municipal de Gestión del Riesgo de Desastres. especialmente DAGRD","primaria"," “MODELO ESTRATÉGICO DAGRD VISIÓN 2023” y proyectos ejecutados","2019","0","DAGRD - SUBDIRECCIÓN DE CONOCIMIENTO Y REDUCCIÓN DEL RIESGO","Unidad administrativa del DAGRD","Hoja de calculo de Excel  “MODELO ESTRATÉGICO DAGRD VISIÓN 2023”","Observación. registros administrativos. Matriz calculo de indicadores.","Algunas de las acciones realizadas para la variable de este indicador comprenden las siguientes actividades: 
Estrategia de difusión y socialización de la política pública
Creación de instrumentos para clarificar las funciones de las entidades competentes y responsables de la GRD en el marco del SMGRD
Diseñar estrategia para posicionar el DAGRD en el territorio
Formulación de proyectos para la gestión de recursos ante entidades públicas o privadas del orden local. nacional e internacional
Aprobación de la política pública territorial de gestión del riesgo de desastres de la ciudad de Medellín por el Consejo Municipal de gestión del riesgo de desastres
Realización de sesiones trabajo Comité Municipal para el conocimiento y la reducción del riesgo de desastres
Realización de sesiones trabajo Comité Municipal para el manejo de desastres
Realización de sesiones trabajo Comisiones Asesoras del CMGRD para la gestión del riesgo de desastres
Planes de acción articulados e implementados resultantes de las  Comisiones Asesoras GRD
Planes de acción articulados e implementados resultantes del  Comité Municipal para el conocimiento y la reducción del riesgo de desastres
Planes de acción articulados e implementados resultantes del  Comité Municipal para el manejo de desastres
Seguimiento y articulación de los Planes resultantes del SMGRD por parte del DAGRD
Definir mecanismo para la corresponsabilidad en la GRD con los grupos de interés.),</v>
      </c>
    </row>
    <row r="576" spans="1:62" x14ac:dyDescent="0.2">
      <c r="A576" s="5" t="s">
        <v>574</v>
      </c>
      <c r="B576" s="6" t="s">
        <v>6184</v>
      </c>
      <c r="C576" s="14" t="s">
        <v>4134</v>
      </c>
      <c r="D576" s="14" t="s">
        <v>4135</v>
      </c>
      <c r="E576" s="15" t="s">
        <v>3977</v>
      </c>
      <c r="F576" s="14" t="s">
        <v>3978</v>
      </c>
      <c r="G576" s="14" t="s">
        <v>4136</v>
      </c>
      <c r="H576" s="50" t="s">
        <v>2088</v>
      </c>
      <c r="I576" s="50" t="s">
        <v>3966</v>
      </c>
      <c r="J576" s="50" t="s">
        <v>3967</v>
      </c>
      <c r="K576" s="50" t="s">
        <v>3968</v>
      </c>
      <c r="L576" s="50" t="s">
        <v>3969</v>
      </c>
      <c r="M576" s="50">
        <v>2019</v>
      </c>
      <c r="N576" s="50"/>
      <c r="O576" s="50" t="s">
        <v>3980</v>
      </c>
      <c r="P576" s="50" t="s">
        <v>3971</v>
      </c>
      <c r="Q576" s="50" t="s">
        <v>3972</v>
      </c>
      <c r="R576" s="50" t="s">
        <v>3973</v>
      </c>
      <c r="S576" s="50"/>
      <c r="U576" s="10" t="s">
        <v>6434</v>
      </c>
      <c r="V576" s="4" t="str">
        <f t="shared" si="176"/>
        <v>4.4.4.2</v>
      </c>
      <c r="W576" s="122" t="s">
        <v>6435</v>
      </c>
      <c r="X576" s="4" t="str">
        <f t="shared" si="177"/>
        <v>Medidas prospectivas y correctivas en territorio implementadas</v>
      </c>
      <c r="Y576" s="4" t="s">
        <v>6435</v>
      </c>
      <c r="Z576" s="4" t="str">
        <f t="shared" si="178"/>
        <v>Se entiende como el desarrollo de aquellas acciones prospectivas (prevención) y correctivas (mitigación) que permiten minimizar los niveles de amenaza. disminuir la vulnerabilidad de las personas. los medios de subsistencia. los bienes. la infraestructura y los recursos ambientales. y evitar loa exposición de estos a la materialización de fenómenos.</v>
      </c>
      <c r="AA576" s="4" t="s">
        <v>6435</v>
      </c>
      <c r="AB576" s="4" t="str">
        <f t="shared" si="179"/>
        <v>Desarrollar medidas estructurales y no estructurales que permitan reducir los niveles de riesgo actuales y evitar la aparición de nuevas condiciones de riesgo en el futuro</v>
      </c>
      <c r="AC576" s="4" t="s">
        <v>6435</v>
      </c>
      <c r="AD576" s="4" t="str">
        <f t="shared" si="180"/>
        <v>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v>
      </c>
      <c r="AE576" s="4" t="s">
        <v>6435</v>
      </c>
      <c r="AF576" s="4" t="str">
        <f t="shared" si="181"/>
        <v>(V1xW1)+(V2xW2)</v>
      </c>
      <c r="AG576" s="4" t="s">
        <v>6435</v>
      </c>
      <c r="AH576" s="4" t="str">
        <f t="shared" si="182"/>
        <v>V1: sumatoria de intervenciones prospectivas de manera porcentual según pesos y metas establecidas en el “MODELO ESTRATÉGICO DAGRD VISIÓN 2023”. 
V2: sumatoria de intervenciones correctivas de manera porcentual según pesos y metas establecidas en el “MODELO ESTRATÉGICO DAGRD VISIÓN 2023”. 
V=∑ Aan/Man x Wan
Aan: Avance de actividad n
Man: meta de actividad n
Wan: Peso actividad n</v>
      </c>
      <c r="AI576" s="4" t="s">
        <v>6435</v>
      </c>
      <c r="AJ576" s="4" t="str">
        <f t="shared" si="183"/>
        <v>CRECIENTE</v>
      </c>
      <c r="AK576" s="4" t="s">
        <v>6435</v>
      </c>
      <c r="AL576" s="4" t="str">
        <f t="shared" si="184"/>
        <v>ANUAL</v>
      </c>
      <c r="AM576" s="4" t="s">
        <v>6435</v>
      </c>
      <c r="AN576" s="4" t="str">
        <f t="shared" si="185"/>
        <v>Sistema Municipal de Gestión del Riesgo de Desastres. especialmente DAGRD</v>
      </c>
      <c r="AO576" s="4" t="s">
        <v>6435</v>
      </c>
      <c r="AP576" s="4" t="str">
        <f t="shared" si="186"/>
        <v>primaria</v>
      </c>
      <c r="AQ576" s="4" t="s">
        <v>6435</v>
      </c>
      <c r="AR576" s="4" t="str">
        <f t="shared" si="187"/>
        <v xml:space="preserve"> “MODELO ESTRATÉGICO DAGRD VISIÓN 2023” y proyectos ejecutados</v>
      </c>
      <c r="AS576" s="4" t="s">
        <v>6435</v>
      </c>
      <c r="AT576" s="4">
        <f t="shared" si="188"/>
        <v>2019</v>
      </c>
      <c r="AU576" s="4" t="s">
        <v>6435</v>
      </c>
      <c r="AV576" s="4">
        <f t="shared" si="189"/>
        <v>0</v>
      </c>
      <c r="AW576" s="4" t="s">
        <v>6435</v>
      </c>
      <c r="AX576" s="4" t="str">
        <f t="shared" si="190"/>
        <v>DAGRD - SUBDIRECCIÓN DE CONOCIMIENTO Y REDUCCIÓN DEL RIESGO</v>
      </c>
      <c r="AY576" s="4" t="s">
        <v>6435</v>
      </c>
      <c r="AZ576" s="4" t="str">
        <f t="shared" si="191"/>
        <v>Unidad administrativa del DAGRD</v>
      </c>
      <c r="BA576" s="4" t="s">
        <v>6435</v>
      </c>
      <c r="BB576" s="4" t="str">
        <f t="shared" si="192"/>
        <v>Hoja de calculo de Excel  “MODELO ESTRATÉGICO DAGRD VISIÓN 2023”</v>
      </c>
      <c r="BC576" s="4" t="s">
        <v>6435</v>
      </c>
      <c r="BD576" s="4" t="str">
        <f t="shared" si="193"/>
        <v>Observación. registros administrativos. Matriz calculo de indicadores.</v>
      </c>
      <c r="BE576" s="4" t="s">
        <v>6435</v>
      </c>
      <c r="BF576" s="4">
        <f t="shared" si="194"/>
        <v>0</v>
      </c>
      <c r="BG576" s="4" t="s">
        <v>6437</v>
      </c>
      <c r="BH576" s="4" t="str">
        <f t="shared" si="195"/>
        <v>("4.4.4.2","Medidas prospectivas y correctivas en territorio implementadas","Se entiende como el desarrollo de aquellas acciones prospectivas (prevención) y correctivas (mitigación) que permiten minimizar los niveles de amenaza. disminuir la vulnerabilidad de las personas. los medios de subsistencia. los bienes. la infraestructura y los recursos ambientales. y evitar loa exposición de estos a la materialización de fenómenos.","Desarrollar medidas estructurales y no estructurales que permitan reducir los niveles de riesgo actuales y evitar la aparición de nuevas condiciones de riesgo en el futuro","Ley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C40","(V1xW1)+(V2xW2)","V1: sumatoria de intervenciones prospectivas de manera porcentual según pesos y metas establecidas en el “MODELO ESTRATÉGICO DAGRD VISIÓN 2023”. 
V2: sumatoria de intervenciones correctivas de manera porcentual según pesos y metas establecidas en el “MODELO ESTRATÉGICO DAGRD VISIÓN 2023”. 
V=∑ Aan/Man x Wan
Aan: Avance de actividad n
Man: meta de actividad n
Wan: Peso actividad n","CRECIENTE","ANUAL","Sistema Municipal de Gestión del Riesgo de Desastres. especialmente DAGRD","primaria"," “MODELO ESTRATÉGICO DAGRD VISIÓN 2023” y proyectos ejecutados</v>
      </c>
      <c r="BI576" s="4" t="str">
        <f t="shared" si="196"/>
        <v>","2019","0","DAGRD - SUBDIRECCIÓN DE CONOCIMIENTO Y REDUCCIÓN DEL RIESGO","Unidad administrativa del DAGRD","Hoja de calculo de Excel  “MODELO ESTRATÉGICO DAGRD VISIÓN 2023”","Observación. registros administrativos. Matriz calculo de indicadores.","0),</v>
      </c>
      <c r="BJ576" s="4" t="str">
        <f t="shared" si="197"/>
        <v>("4.4.4.2","Medidas prospectivas y correctivas en territorio implementadas","Se entiende como el desarrollo de aquellas acciones prospectivas (prevención) y correctivas (mitigación) que permiten minimizar los niveles de amenaza. disminuir la vulnerabilidad de las personas. los medios de subsistencia. los bienes. la infraestructura y los recursos ambientales. y evitar loa exposición de estos a la materialización de fenómenos.","Desarrollar medidas estructurales y no estructurales que permitan reducir los niveles de riesgo actuales y evitar la aparición de nuevas condiciones de riesgo en el futuro","Ley 1523 de 2012
Ley 388 de 1997
Ley 400 de 1997
Ley 1575 de 2012
Decreto 2157 de 2017
Decreto 1807 de 2014
Acuerdo 059 de 2011
Decreto municipal 021 de 2013
Decreto municipal 1240 de 2015
Plan Municipal de Gestión del Riesgo de Desastres 2015-2030
Marco de Sendai 2015 - 2030
ODS
C40","(V1xW1)+(V2xW2)","V1: sumatoria de intervenciones prospectivas de manera porcentual según pesos y metas establecidas en el “MODELO ESTRATÉGICO DAGRD VISIÓN 2023”. 
V2: sumatoria de intervenciones correctivas de manera porcentual según pesos y metas establecidas en el “MODELO ESTRATÉGICO DAGRD VISIÓN 2023”. 
V=∑ Aan/Man x Wan
Aan: Avance de actividad n
Man: meta de actividad n
Wan: Peso actividad n","CRECIENTE","ANUAL","Sistema Municipal de Gestión del Riesgo de Desastres. especialmente DAGRD","primaria"," “MODELO ESTRATÉGICO DAGRD VISIÓN 2023” y proyectos ejecutados","2019","0","DAGRD - SUBDIRECCIÓN DE CONOCIMIENTO Y REDUCCIÓN DEL RIESGO","Unidad administrativa del DAGRD","Hoja de calculo de Excel  “MODELO ESTRATÉGICO DAGRD VISIÓN 2023”","Observación. registros administrativos. Matriz calculo de indicadores.","0),</v>
      </c>
    </row>
    <row r="577" spans="1:62" x14ac:dyDescent="0.2">
      <c r="A577" s="5" t="s">
        <v>575</v>
      </c>
      <c r="B577" s="6" t="s">
        <v>6185</v>
      </c>
      <c r="C577" s="14" t="s">
        <v>4137</v>
      </c>
      <c r="D577" s="14" t="s">
        <v>4138</v>
      </c>
      <c r="E577" s="14" t="s">
        <v>3963</v>
      </c>
      <c r="F577" s="14" t="s">
        <v>4139</v>
      </c>
      <c r="G577" s="14" t="s">
        <v>4140</v>
      </c>
      <c r="H577" s="50" t="s">
        <v>2088</v>
      </c>
      <c r="I577" s="50" t="s">
        <v>3966</v>
      </c>
      <c r="J577" s="50" t="s">
        <v>3967</v>
      </c>
      <c r="K577" s="50" t="s">
        <v>3968</v>
      </c>
      <c r="L577" s="50" t="s">
        <v>3969</v>
      </c>
      <c r="M577" s="50">
        <v>2019</v>
      </c>
      <c r="N577" s="50"/>
      <c r="O577" s="50" t="s">
        <v>3970</v>
      </c>
      <c r="P577" s="50" t="s">
        <v>3971</v>
      </c>
      <c r="Q577" s="50" t="s">
        <v>3972</v>
      </c>
      <c r="R577" s="50" t="s">
        <v>3973</v>
      </c>
      <c r="S577" s="50" t="s">
        <v>4141</v>
      </c>
      <c r="U577" s="10" t="s">
        <v>6434</v>
      </c>
      <c r="V577" s="4" t="str">
        <f t="shared" si="176"/>
        <v>4.4.4.3</v>
      </c>
      <c r="W577" s="122" t="s">
        <v>6435</v>
      </c>
      <c r="X577" s="4" t="str">
        <f t="shared" si="177"/>
        <v>Cuerpo Oficial de Bomberos fortalecido en infraestructura, EAHS, competencias y estrategia para la respuesta de incidentes de ciudad</v>
      </c>
      <c r="Y577" s="4" t="s">
        <v>6435</v>
      </c>
      <c r="Z577" s="4" t="str">
        <f t="shared" si="178"/>
        <v>Se entiende como las acciones encaminadas a fortalecer las capacidades humanas. logísticas. técnicas. tecnológicas. metodológicas y financieras del Cuerpo Oficial de Bomberos de Medellín para. a su vez. mejorar la respuesta ante las emergencias que se presenten en la ciudad de Medellín. y sus demás procesos que buscan aumentar la calidad de la respuesta ante las emergencias atendidas</v>
      </c>
      <c r="AA577" s="4" t="s">
        <v>6435</v>
      </c>
      <c r="AB577" s="4" t="str">
        <f t="shared" si="179"/>
        <v xml:space="preserve">Aumentar las competencias y capacidades del Cuerpo Oficial de Bomberos de Medellín para desarrollar las acciones preparación y ejecución para la atención de emergencias. de acuerdo a los procesos de gestión del riesgo de desastre </v>
      </c>
      <c r="AC577" s="4" t="s">
        <v>6435</v>
      </c>
      <c r="AD577" s="4" t="str">
        <f t="shared" si="180"/>
        <v>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v>
      </c>
      <c r="AE577" s="4" t="s">
        <v>6435</v>
      </c>
      <c r="AF577" s="4" t="str">
        <f t="shared" si="181"/>
        <v xml:space="preserve">(V1xW1)+(V2xW2)+(V3xW3)+(V4xW4)+(V5xW5)+(V6xW6)  </v>
      </c>
      <c r="AG577" s="4" t="s">
        <v>6435</v>
      </c>
      <c r="AH577" s="4" t="str">
        <f t="shared" si="182"/>
        <v>V1. Sumatoria de Intervenciones realizadas macroactividad de gestión de la infraestructura para el COBM.. de manera porcentual según pesos y metas establecidas en el “MODELO ESTRATÉGICO DAGRD VISIÓN 2023”. 
V2.  Sumatoria de Intervenciones realizadas macroactividad de gestión de la maquinaria. EPP´s y HEA´s para el COBM. de manera porcentual según pesos y metas establecidas en el “MODELO ESTRATÉGICO DAGRD VISIÓN 2023”. 
V3.  Sumatoria de  Intervenciones realizadas macroactividad de fortalecimiento integral para el COBM.. de manera porcentual según pesos y metas establecidas en el “MODELO ESTRATÉGICO DAGRD VISIÓN 2023”. 
V4.  Sumatoria de   Intervenciones realizadas macroactividad de fortalecimiento de la Escuela de Formación Bomberil.. de manera porcentual según pesos y metas establecidas en el “MODELO ESTRATÉGICO DAGRD VISIÓN 2023”. 
V5.  Sumatoria de  Intervenciones realizadas macroactividad de consolidación del componente de Seguridad Humana. de manera porcentual según pesos y metas establecidas en el “MODELO ESTRATÉGICO DAGRD VISIÓN 2023”. .
V6.  Sumatoria de  Intervenciones realizadas macroactividad de diseño e implementación de la Unidad Especial Cuerpo Oficial de Bomberos de Medellín. de manera porcentual según pesos y metas establecidas en el “MODELO ESTRATÉGICO DAGRD VISIÓN 2023”. .
V=∑ Aan/Man x Wan
Aan: Avance de actividad n
Man: meta de actividad n
Wan: Peso actividad n</v>
      </c>
      <c r="AI577" s="4" t="s">
        <v>6435</v>
      </c>
      <c r="AJ577" s="4" t="str">
        <f t="shared" si="183"/>
        <v>CRECIENTE</v>
      </c>
      <c r="AK577" s="4" t="s">
        <v>6435</v>
      </c>
      <c r="AL577" s="4" t="str">
        <f t="shared" si="184"/>
        <v>ANUAL</v>
      </c>
      <c r="AM577" s="4" t="s">
        <v>6435</v>
      </c>
      <c r="AN577" s="4" t="str">
        <f t="shared" si="185"/>
        <v>Sistema Municipal de Gestión del Riesgo de Desastres. especialmente DAGRD</v>
      </c>
      <c r="AO577" s="4" t="s">
        <v>6435</v>
      </c>
      <c r="AP577" s="4" t="str">
        <f t="shared" si="186"/>
        <v>primaria</v>
      </c>
      <c r="AQ577" s="4" t="s">
        <v>6435</v>
      </c>
      <c r="AR577" s="4" t="str">
        <f t="shared" si="187"/>
        <v xml:space="preserve"> “MODELO ESTRATÉGICO DAGRD VISIÓN 2023” y proyectos ejecutados</v>
      </c>
      <c r="AS577" s="4" t="s">
        <v>6435</v>
      </c>
      <c r="AT577" s="4">
        <f t="shared" si="188"/>
        <v>2019</v>
      </c>
      <c r="AU577" s="4" t="s">
        <v>6435</v>
      </c>
      <c r="AV577" s="4">
        <f t="shared" si="189"/>
        <v>0</v>
      </c>
      <c r="AW577" s="4" t="s">
        <v>6435</v>
      </c>
      <c r="AX577" s="4" t="str">
        <f t="shared" si="190"/>
        <v>DAGRD - SUBDIRECCIÓN DE MANEJO DE DESASTRES</v>
      </c>
      <c r="AY577" s="4" t="s">
        <v>6435</v>
      </c>
      <c r="AZ577" s="4" t="str">
        <f t="shared" si="191"/>
        <v>Unidad administrativa del DAGRD</v>
      </c>
      <c r="BA577" s="4" t="s">
        <v>6435</v>
      </c>
      <c r="BB577" s="4" t="str">
        <f t="shared" si="192"/>
        <v>Hoja de calculo de Excel  “MODELO ESTRATÉGICO DAGRD VISIÓN 2023”</v>
      </c>
      <c r="BC577" s="4" t="s">
        <v>6435</v>
      </c>
      <c r="BD577" s="4" t="str">
        <f t="shared" si="193"/>
        <v>Observación. registros administrativos. Matriz calculo de indicadores.</v>
      </c>
      <c r="BE577" s="4" t="s">
        <v>6435</v>
      </c>
      <c r="BF577" s="4" t="str">
        <f t="shared" si="194"/>
        <v>Para la obtencion de la variable será necesario realizar la sumatoria de las intervenciones de manera porcentual según pesos y metas establecidas para cada macroactividad. informacion que reposa en el archivo de Excel "MODELO ESTRATEGICO DAGRD VISION 2023"</v>
      </c>
      <c r="BG577" s="4" t="s">
        <v>6437</v>
      </c>
      <c r="BH577" s="4" t="str">
        <f t="shared" si="195"/>
        <v>("4.4.4.3","Cuerpo Oficial de Bomberos fortalecido en infraestructura, EAHS, competencias y estrategia para la respuesta de incidentes de ciudad","Se entiende como las acciones encaminadas a fortalecer las capacidades humanas. logísticas. técnicas. tecnológicas. metodológicas y financieras del Cuerpo Oficial de Bomberos de Medellín para. a su vez. mejorar la respuesta ante las emergencias que se presenten en la ciudad de Medellín. y sus demás procesos que buscan aumentar la calidad de la respuesta ante las emergencias atendidas","Aumentar las competencias y capacidades del Cuerpo Oficial de Bomberos de Medellín para desarrollar las acciones preparación y ejecución para la atención de emergencias. de acuerdo a los procesos de gestión del riesgo de desastre ","Ley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C40","(V1xW1)+(V2xW2)+(V3xW3)+(V4xW4)+(V5xW5)+(V6xW6)  ","V1. Sumatoria de Intervenciones realizadas macroactividad de gestión de la infraestructura para el COBM.. de manera porcentual según pesos y metas establecidas en el “MODELO ESTRATÉGICO DAGRD VISIÓN 2023”. 
V2.  Sumatoria de Intervenciones realizadas macroactividad de gestión de la maquinaria. EPP´s y HEA´s para el COBM. de manera porcentual según pesos y metas establecidas en el “MODELO ESTRATÉGICO DAGRD VISIÓN 2023”. 
V3.  Sumatoria de  Intervenciones realizadas macroactividad de fortalecimiento integral para el COBM.. de manera porcentual según pesos y metas establecidas en el “MODELO ESTRATÉGICO DAGRD VISIÓN 2023”. 
V4.  Sumatoria de   Intervenciones realizadas macroactividad de fortalecimiento de la Escuela de Formación Bomberil.. de manera porcentual según pesos y metas establecidas en el “MODELO ESTRATÉGICO DAGRD VISIÓN 2023”. 
V5.  Sumatoria de  Intervenciones realizadas macroactividad de consolidación del componente de Seguridad Humana. de manera porcentual según pesos y metas establecidas en el “MODELO ESTRATÉGICO DAGRD VISIÓN 2023”. .
V6.  Sumatoria de  Intervenciones realizadas macroactividad de diseño e implementación de la Unidad Especial Cuerpo Oficial de Bomberos de Medellín. de manera porcentual según pesos y metas establecidas en el “MODELO ESTRATÉGICO DAGRD VISIÓN 2023”. .
V=∑ Aan/Man x Wan
Aan: Avance de actividad n
Man: meta de actividad n
Wan: Peso actividad n","CRECIENTE","ANUAL","Sistema Municipal de Gestión del Riesgo de Desastres. especialmente DAGRD","primaria"," “MODELO ESTRATÉGICO DAGRD VISIÓN 2023” y proyectos ejecutados</v>
      </c>
      <c r="BI577" s="4" t="str">
        <f t="shared" si="196"/>
        <v>","2019","0","DAGRD - SUBDIRECCIÓN DE MANEJO DE DESASTRES","Unidad administrativa del DAGRD","Hoja de calculo de Excel  “MODELO ESTRATÉGICO DAGRD VISIÓN 2023”","Observación. registros administrativos. Matriz calculo de indicadores.","Para la obtencion de la variable será necesario realizar la sumatoria de las intervenciones de manera porcentual según pesos y metas establecidas para cada macroactividad. informacion que reposa en el archivo de Excel "MODELO ESTRATEGICO DAGRD VISION 2023"),</v>
      </c>
      <c r="BJ577" s="4" t="str">
        <f t="shared" si="197"/>
        <v>("4.4.4.3","Cuerpo Oficial de Bomberos fortalecido en infraestructura, EAHS, competencias y estrategia para la respuesta de incidentes de ciudad","Se entiende como las acciones encaminadas a fortalecer las capacidades humanas. logísticas. técnicas. tecnológicas. metodológicas y financieras del Cuerpo Oficial de Bomberos de Medellín para. a su vez. mejorar la respuesta ante las emergencias que se presenten en la ciudad de Medellín. y sus demás procesos que buscan aumentar la calidad de la respuesta ante las emergencias atendidas","Aumentar las competencias y capacidades del Cuerpo Oficial de Bomberos de Medellín para desarrollar las acciones preparación y ejecución para la atención de emergencias. de acuerdo a los procesos de gestión del riesgo de desastre ","Ley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C40","(V1xW1)+(V2xW2)+(V3xW3)+(V4xW4)+(V5xW5)+(V6xW6)  ","V1. Sumatoria de Intervenciones realizadas macroactividad de gestión de la infraestructura para el COBM.. de manera porcentual según pesos y metas establecidas en el “MODELO ESTRATÉGICO DAGRD VISIÓN 2023”. 
V2.  Sumatoria de Intervenciones realizadas macroactividad de gestión de la maquinaria. EPP´s y HEA´s para el COBM. de manera porcentual según pesos y metas establecidas en el “MODELO ESTRATÉGICO DAGRD VISIÓN 2023”. 
V3.  Sumatoria de  Intervenciones realizadas macroactividad de fortalecimiento integral para el COBM.. de manera porcentual según pesos y metas establecidas en el “MODELO ESTRATÉGICO DAGRD VISIÓN 2023”. 
V4.  Sumatoria de   Intervenciones realizadas macroactividad de fortalecimiento de la Escuela de Formación Bomberil.. de manera porcentual según pesos y metas establecidas en el “MODELO ESTRATÉGICO DAGRD VISIÓN 2023”. 
V5.  Sumatoria de  Intervenciones realizadas macroactividad de consolidación del componente de Seguridad Humana. de manera porcentual según pesos y metas establecidas en el “MODELO ESTRATÉGICO DAGRD VISIÓN 2023”. .
V6.  Sumatoria de  Intervenciones realizadas macroactividad de diseño e implementación de la Unidad Especial Cuerpo Oficial de Bomberos de Medellín. de manera porcentual según pesos y metas establecidas en el “MODELO ESTRATÉGICO DAGRD VISIÓN 2023”. .
V=∑ Aan/Man x Wan
Aan: Avance de actividad n
Man: meta de actividad n
Wan: Peso actividad n","CRECIENTE","ANUAL","Sistema Municipal de Gestión del Riesgo de Desastres. especialmente DAGRD","primaria"," “MODELO ESTRATÉGICO DAGRD VISIÓN 2023” y proyectos ejecutados","2019","0","DAGRD - SUBDIRECCIÓN DE MANEJO DE DESASTRES","Unidad administrativa del DAGRD","Hoja de calculo de Excel  “MODELO ESTRATÉGICO DAGRD VISIÓN 2023”","Observación. registros administrativos. Matriz calculo de indicadores.","Para la obtencion de la variable será necesario realizar la sumatoria de las intervenciones de manera porcentual según pesos y metas establecidas para cada macroactividad. informacion que reposa en el archivo de Excel "MODELO ESTRATEGICO DAGRD VISION 2023"),</v>
      </c>
    </row>
    <row r="578" spans="1:62" x14ac:dyDescent="0.2">
      <c r="A578" s="5" t="s">
        <v>576</v>
      </c>
      <c r="B578" s="6" t="s">
        <v>6186</v>
      </c>
      <c r="C578" s="14" t="s">
        <v>4142</v>
      </c>
      <c r="D578" s="14" t="s">
        <v>4143</v>
      </c>
      <c r="E578" s="14" t="s">
        <v>3963</v>
      </c>
      <c r="F578" s="14" t="s">
        <v>4139</v>
      </c>
      <c r="G578" s="14" t="s">
        <v>4144</v>
      </c>
      <c r="H578" s="50" t="s">
        <v>2088</v>
      </c>
      <c r="I578" s="50" t="s">
        <v>3966</v>
      </c>
      <c r="J578" s="50" t="s">
        <v>3967</v>
      </c>
      <c r="K578" s="50" t="s">
        <v>3968</v>
      </c>
      <c r="L578" s="50" t="s">
        <v>3969</v>
      </c>
      <c r="M578" s="50">
        <v>2019</v>
      </c>
      <c r="N578" s="50"/>
      <c r="O578" s="50" t="s">
        <v>3970</v>
      </c>
      <c r="P578" s="50" t="s">
        <v>3971</v>
      </c>
      <c r="Q578" s="50" t="s">
        <v>3972</v>
      </c>
      <c r="R578" s="50" t="s">
        <v>3973</v>
      </c>
      <c r="S578" s="50" t="s">
        <v>4141</v>
      </c>
      <c r="U578" s="10" t="s">
        <v>6434</v>
      </c>
      <c r="V578" s="4" t="str">
        <f t="shared" si="176"/>
        <v>4.4.4.4</v>
      </c>
      <c r="W578" s="122" t="s">
        <v>6435</v>
      </c>
      <c r="X578" s="4" t="str">
        <f t="shared" si="177"/>
        <v>Estrategias de respuesta y recuperación implementadas para el manejo de desastres</v>
      </c>
      <c r="Y578" s="4" t="s">
        <v>6435</v>
      </c>
      <c r="Z578" s="4" t="str">
        <f t="shared" si="178"/>
        <v>Se entiende como las acciones encaminadas a fortalecer las capacidades humanas. logísticas. técnicas. tecnológicas y metodológicas de los procesos de respuesta en situaciones de emergencia y recuperación de desastres. en sus diferentes fases de preparación. como en su ejecución. para mejorar la eficiencia y eficacia de la ejecución de sus procesos y mejorar la respuesta dada a los habitantes de la ciudad de Medellín</v>
      </c>
      <c r="AA578" s="4" t="s">
        <v>6435</v>
      </c>
      <c r="AB578" s="4" t="str">
        <f t="shared" si="179"/>
        <v xml:space="preserve">Aumentar las competencias y capacidades del proceso de Manejo de Desastres para desarrollar las acciones preparación y ejecución para la atención de emergencias y de recuperación post desastre. con énfasis en la adaptación al cambio y variabilidad climática; y de acuerdo a los procesos de gestión del riesgo de desastre </v>
      </c>
      <c r="AC578" s="4" t="s">
        <v>6435</v>
      </c>
      <c r="AD578" s="4" t="str">
        <f t="shared" si="180"/>
        <v>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v>
      </c>
      <c r="AE578" s="4" t="s">
        <v>6435</v>
      </c>
      <c r="AF578" s="4" t="str">
        <f t="shared" si="181"/>
        <v xml:space="preserve">(V1xW1)+(V2xW2)+(V3xW3)+(V4xW4)+(V5xW5)+(V6xW6)  </v>
      </c>
      <c r="AG578" s="4" t="s">
        <v>6435</v>
      </c>
      <c r="AH578" s="4" t="str">
        <f t="shared" si="182"/>
        <v>V1.  Sumatoria de  Intervenciones realizadas para el fortalecimiento de la capacidad técnica y operativa en el ámbito territorial y sectorial para la respuesta de incidentes dentro del territorio. macroactividad de preparación en el nivel municipal para la respuesta a incidentes. de manera porcentual según pesos y metas establecidas en el “MODELO ESTRATÉGICO DAGRD VISIÓN 2023”. .
V2.  Sumatoria de  Intervenciones realizadas para el fortalecimiento de la capacidad técnica y operativa en el ámbito territorial y sectorial para la respuesta de incidentes dentro del territorio. macroactividad de infraestructura segura para la gestión del riesgo de desastres. de manera porcentual según pesos y metas establecidas en el “MODELO ESTRATÉGICO DAGRD VISIÓN 2023”. ..
V3. Sumatoria de  Intervenciones realizadas para el fortalecimiento de la capacidad técnica y operativa en el ámbito territorial y sectorial para la respuesta de incidentes dentro del territorio. macroactividad de conformación y fortalecimiento de grupos para la respuesta a eventos adversos. de manera porcentual según pesos y metas establecidas en el “MODELO ESTRATÉGICO DAGRD VISIÓN 2023”. ..
V4.  Sumatoria de  Intervenciones realizadas para el fortalecimiento de la capacidad técnica y operativa en el ámbito territorial y sectorial para la respuesta de incidentes dentro del territorio. macroactividad de preparación del equipo técnico para apoyo a la respuesta. de manera porcentual según pesos y metas establecidas en el “MODELO ESTRATÉGICO DAGRD VISIÓN 2023”. ..
V5.  Sumatoria de  Intervenciones realizadas para el desarrollo de acciones estratégicas para la recuperación. macroactividad de desarrollo de instrumentos territoriales y sectoriales para la rehabilitación. de manera porcentual según pesos y metas establecidas en el “MODELO ESTRATÉGICO DAGRD VISIÓN 2023”. ..
V6.  Sumatoria de  Intervenciones realizadas para el desarrollo de acciones estratégicas para la recuperación. macroactividad de desarrollo de instrumentos territoriales y sectoriales para la reconstrucción. de manera porcentual según pesos y metas establecidas en el “MODELO ESTRATÉGICO DAGRD VISIÓN 2023”. ..
V=∑ Aan/Man x Wan
Aan: Avance de actividad n
Man: meta de actividad n
Wan: Peso actividad n</v>
      </c>
      <c r="AI578" s="4" t="s">
        <v>6435</v>
      </c>
      <c r="AJ578" s="4" t="str">
        <f t="shared" si="183"/>
        <v>CRECIENTE</v>
      </c>
      <c r="AK578" s="4" t="s">
        <v>6435</v>
      </c>
      <c r="AL578" s="4" t="str">
        <f t="shared" si="184"/>
        <v>ANUAL</v>
      </c>
      <c r="AM578" s="4" t="s">
        <v>6435</v>
      </c>
      <c r="AN578" s="4" t="str">
        <f t="shared" si="185"/>
        <v>Sistema Municipal de Gestión del Riesgo de Desastres. especialmente DAGRD</v>
      </c>
      <c r="AO578" s="4" t="s">
        <v>6435</v>
      </c>
      <c r="AP578" s="4" t="str">
        <f t="shared" si="186"/>
        <v>primaria</v>
      </c>
      <c r="AQ578" s="4" t="s">
        <v>6435</v>
      </c>
      <c r="AR578" s="4" t="str">
        <f t="shared" si="187"/>
        <v xml:space="preserve"> “MODELO ESTRATÉGICO DAGRD VISIÓN 2023” y proyectos ejecutados</v>
      </c>
      <c r="AS578" s="4" t="s">
        <v>6435</v>
      </c>
      <c r="AT578" s="4">
        <f t="shared" si="188"/>
        <v>2019</v>
      </c>
      <c r="AU578" s="4" t="s">
        <v>6435</v>
      </c>
      <c r="AV578" s="4">
        <f t="shared" si="189"/>
        <v>0</v>
      </c>
      <c r="AW578" s="4" t="s">
        <v>6435</v>
      </c>
      <c r="AX578" s="4" t="str">
        <f t="shared" si="190"/>
        <v>DAGRD - SUBDIRECCIÓN DE MANEJO DE DESASTRES</v>
      </c>
      <c r="AY578" s="4" t="s">
        <v>6435</v>
      </c>
      <c r="AZ578" s="4" t="str">
        <f t="shared" si="191"/>
        <v>Unidad administrativa del DAGRD</v>
      </c>
      <c r="BA578" s="4" t="s">
        <v>6435</v>
      </c>
      <c r="BB578" s="4" t="str">
        <f t="shared" si="192"/>
        <v>Hoja de calculo de Excel  “MODELO ESTRATÉGICO DAGRD VISIÓN 2023”</v>
      </c>
      <c r="BC578" s="4" t="s">
        <v>6435</v>
      </c>
      <c r="BD578" s="4" t="str">
        <f t="shared" si="193"/>
        <v>Observación. registros administrativos. Matriz calculo de indicadores.</v>
      </c>
      <c r="BE578" s="4" t="s">
        <v>6435</v>
      </c>
      <c r="BF578" s="4" t="str">
        <f t="shared" si="194"/>
        <v>Para la obtencion de la variable será necesario realizar la sumatoria de las intervenciones de manera porcentual según pesos y metas establecidas para cada macroactividad. informacion que reposa en el archivo de Excel "MODELO ESTRATEGICO DAGRD VISION 2023"</v>
      </c>
      <c r="BG578" s="4" t="s">
        <v>6437</v>
      </c>
      <c r="BH578" s="4" t="str">
        <f t="shared" si="195"/>
        <v>("4.4.4.4","Estrategias de respuesta y recuperación implementadas para el manejo de desastres","Se entiende como las acciones encaminadas a fortalecer las capacidades humanas. logísticas. técnicas. tecnológicas y metodológicas de los procesos de respuesta en situaciones de emergencia y recuperación de desastres. en sus diferentes fases de preparación. como en su ejecución. para mejorar la eficiencia y eficacia de la ejecución de sus procesos y mejorar la respuesta dada a los habitantes de la ciudad de Medellín","Aumentar las competencias y capacidades del proceso de Manejo de Desastres para desarrollar las acciones preparación y ejecución para la atención de emergencias y de recuperación post desastre. con énfasis en la adaptación al cambio y variabilidad climática; y de acuerdo a los procesos de gestión del riesgo de desastre ","Ley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C40","(V1xW1)+(V2xW2)+(V3xW3)+(V4xW4)+(V5xW5)+(V6xW6)  ","V1.  Sumatoria de  Intervenciones realizadas para el fortalecimiento de la capacidad técnica y operativa en el ámbito territorial y sectorial para la respuesta de incidentes dentro del territorio. macroactividad de preparación en el nivel municipal para la respuesta a incidentes. de manera porcentual según pesos y metas establecidas en el “MODELO ESTRATÉGICO DAGRD VISIÓN 2023”. .
V2.  Sumatoria de  Intervenciones realizadas para el fortalecimiento de la capacidad técnica y operativa en el ámbito territorial y sectorial para la respuesta de incidentes dentro del territorio. macroactividad de infraestructura segura para la gestión del riesgo de desastres. de manera porcentual según pesos y metas establecidas en el “MODELO ESTRATÉGICO DAGRD VISIÓN 2023”. ..
V3. Sumatoria de  Intervenciones realizadas para el fortalecimiento de la capacidad técnica y operativa en el ámbito territorial y sectorial para la respuesta de incidentes dentro del territorio. macroactividad de conformación y fortalecimiento de grupos para la respuesta a eventos adversos. de manera porcentual según pesos y metas establecidas en el “MODELO ESTRATÉGICO DAGRD VISIÓN 2023”. ..
V4.  Sumatoria de  Intervenciones realizadas para el fortalecimiento de la capacidad técnica y operativa en el ámbito territorial y sectorial para la respuesta de incidentes dentro del territorio. macroactividad de preparación del equipo técnico para apoyo a la respuesta. de manera porcentual según pesos y metas establecidas en el “MODELO ESTRATÉGICO DAGRD VISIÓN 2023”. ..
V5.  Sumatoria de  Intervenciones realizadas para el desarrollo de acciones estratégicas para la recuperación. macroactividad de desarrollo de instrumentos territoriales y sectoriales para la rehabilitación. de manera porcentual según pesos y metas establecidas en el “MODELO ESTRATÉGICO DAGRD VISIÓN 2023”. ..
V6.  Sumatoria de  Intervenciones realizadas para el desarrollo de acciones estratégicas para la recuperación. macroactividad de desarrollo de instrumentos territoriales y sectoriales para la reconstrucción. de manera porcentual según pesos y metas establecidas en el “MODELO ESTRATÉGICO DAGRD VISIÓN 2023”. ..
V=∑ Aan/Man x Wan
Aan: Avance de actividad n
Man: meta de actividad n
Wan: Peso actividad n","CRECIENTE","ANUAL","Sistema Municipal de Gestión del Riesgo de Desastres. especialmente DAGRD","primaria"," “MODELO ESTRATÉGICO DAGRD VISIÓN 2023” y proyectos ejecutados</v>
      </c>
      <c r="BI578" s="4" t="str">
        <f t="shared" si="196"/>
        <v>","2019","0","DAGRD - SUBDIRECCIÓN DE MANEJO DE DESASTRES","Unidad administrativa del DAGRD","Hoja de calculo de Excel  “MODELO ESTRATÉGICO DAGRD VISIÓN 2023”","Observación. registros administrativos. Matriz calculo de indicadores.","Para la obtencion de la variable será necesario realizar la sumatoria de las intervenciones de manera porcentual según pesos y metas establecidas para cada macroactividad. informacion que reposa en el archivo de Excel "MODELO ESTRATEGICO DAGRD VISION 2023"),</v>
      </c>
      <c r="BJ578" s="4" t="str">
        <f t="shared" si="197"/>
        <v>("4.4.4.4","Estrategias de respuesta y recuperación implementadas para el manejo de desastres","Se entiende como las acciones encaminadas a fortalecer las capacidades humanas. logísticas. técnicas. tecnológicas y metodológicas de los procesos de respuesta en situaciones de emergencia y recuperación de desastres. en sus diferentes fases de preparación. como en su ejecución. para mejorar la eficiencia y eficacia de la ejecución de sus procesos y mejorar la respuesta dada a los habitantes de la ciudad de Medellín","Aumentar las competencias y capacidades del proceso de Manejo de Desastres para desarrollar las acciones preparación y ejecución para la atención de emergencias y de recuperación post desastre. con énfasis en la adaptación al cambio y variabilidad climática; y de acuerdo a los procesos de gestión del riesgo de desastre ","Ley 1523 de 2012
Ley 388 de 1997
Ley 400 de 1997
Ley 1575 de 2012
Decreto 2157 de 2017
Decreto 1807 de 2014
Decreto 0256 de 2013
Acuerdo 059 de 2011
Decreto municipal 021 de 2013
Decreto municipal 1240 de 2015
Plan Municipal de Gestión del Riesgo de Desastres 2015-2030
Marco de Sendai 2015 - 2030
ODS
C40","(V1xW1)+(V2xW2)+(V3xW3)+(V4xW4)+(V5xW5)+(V6xW6)  ","V1.  Sumatoria de  Intervenciones realizadas para el fortalecimiento de la capacidad técnica y operativa en el ámbito territorial y sectorial para la respuesta de incidentes dentro del territorio. macroactividad de preparación en el nivel municipal para la respuesta a incidentes. de manera porcentual según pesos y metas establecidas en el “MODELO ESTRATÉGICO DAGRD VISIÓN 2023”. .
V2.  Sumatoria de  Intervenciones realizadas para el fortalecimiento de la capacidad técnica y operativa en el ámbito territorial y sectorial para la respuesta de incidentes dentro del territorio. macroactividad de infraestructura segura para la gestión del riesgo de desastres. de manera porcentual según pesos y metas establecidas en el “MODELO ESTRATÉGICO DAGRD VISIÓN 2023”. ..
V3. Sumatoria de  Intervenciones realizadas para el fortalecimiento de la capacidad técnica y operativa en el ámbito territorial y sectorial para la respuesta de incidentes dentro del territorio. macroactividad de conformación y fortalecimiento de grupos para la respuesta a eventos adversos. de manera porcentual según pesos y metas establecidas en el “MODELO ESTRATÉGICO DAGRD VISIÓN 2023”. ..
V4.  Sumatoria de  Intervenciones realizadas para el fortalecimiento de la capacidad técnica y operativa en el ámbito territorial y sectorial para la respuesta de incidentes dentro del territorio. macroactividad de preparación del equipo técnico para apoyo a la respuesta. de manera porcentual según pesos y metas establecidas en el “MODELO ESTRATÉGICO DAGRD VISIÓN 2023”. ..
V5.  Sumatoria de  Intervenciones realizadas para el desarrollo de acciones estratégicas para la recuperación. macroactividad de desarrollo de instrumentos territoriales y sectoriales para la rehabilitación. de manera porcentual según pesos y metas establecidas en el “MODELO ESTRATÉGICO DAGRD VISIÓN 2023”. ..
V6.  Sumatoria de  Intervenciones realizadas para el desarrollo de acciones estratégicas para la recuperación. macroactividad de desarrollo de instrumentos territoriales y sectoriales para la reconstrucción. de manera porcentual según pesos y metas establecidas en el “MODELO ESTRATÉGICO DAGRD VISIÓN 2023”. ..
V=∑ Aan/Man x Wan
Aan: Avance de actividad n
Man: meta de actividad n
Wan: Peso actividad n","CRECIENTE","ANUAL","Sistema Municipal de Gestión del Riesgo de Desastres. especialmente DAGRD","primaria"," “MODELO ESTRATÉGICO DAGRD VISIÓN 2023” y proyectos ejecutados","2019","0","DAGRD - SUBDIRECCIÓN DE MANEJO DE DESASTRES","Unidad administrativa del DAGRD","Hoja de calculo de Excel  “MODELO ESTRATÉGICO DAGRD VISIÓN 2023”","Observación. registros administrativos. Matriz calculo de indicadores.","Para la obtencion de la variable será necesario realizar la sumatoria de las intervenciones de manera porcentual según pesos y metas establecidas para cada macroactividad. informacion que reposa en el archivo de Excel "MODELO ESTRATEGICO DAGRD VISION 2023"),</v>
      </c>
    </row>
    <row r="579" spans="1:62" x14ac:dyDescent="0.2">
      <c r="A579" s="5" t="s">
        <v>577</v>
      </c>
      <c r="B579" s="6" t="s">
        <v>6187</v>
      </c>
      <c r="C579" s="15" t="s">
        <v>4145</v>
      </c>
      <c r="D579" s="15" t="s">
        <v>4146</v>
      </c>
      <c r="E579" s="15" t="s">
        <v>4147</v>
      </c>
      <c r="F579" s="15" t="s">
        <v>817</v>
      </c>
      <c r="G579" s="15" t="s">
        <v>4148</v>
      </c>
      <c r="H579" s="15" t="s">
        <v>819</v>
      </c>
      <c r="I579" s="15" t="s">
        <v>4149</v>
      </c>
      <c r="J579" s="15" t="s">
        <v>4150</v>
      </c>
      <c r="K579" s="15" t="s">
        <v>822</v>
      </c>
      <c r="L579" s="15" t="s">
        <v>4151</v>
      </c>
      <c r="M579" s="15">
        <v>2019</v>
      </c>
      <c r="N579" s="15"/>
      <c r="O579" s="15" t="s">
        <v>3829</v>
      </c>
      <c r="P579" s="15" t="s">
        <v>3829</v>
      </c>
      <c r="Q579" s="15" t="s">
        <v>4152</v>
      </c>
      <c r="R579" s="15" t="s">
        <v>4153</v>
      </c>
      <c r="S579" s="15"/>
      <c r="U579" s="10" t="s">
        <v>6434</v>
      </c>
      <c r="V579" s="4" t="str">
        <f t="shared" si="176"/>
        <v>4.4.4.5</v>
      </c>
      <c r="W579" s="122" t="s">
        <v>6435</v>
      </c>
      <c r="X579" s="4" t="str">
        <f t="shared" si="177"/>
        <v>Inventarios de emisiones de gases de efecto invernadero realizados</v>
      </c>
      <c r="Y579" s="4" t="s">
        <v>6435</v>
      </c>
      <c r="Z579" s="4" t="str">
        <f t="shared" si="178"/>
        <v>El indicador da cuenta del cálculo bienal del Inventario municipal de emisiones de Gases de Efecto Invernadero - GEI. para identificar el avance en la reducción y determinar metas consistentes  y basadas en evidencia para la mitigación del Cambio Climático.</v>
      </c>
      <c r="AA579" s="4" t="s">
        <v>6435</v>
      </c>
      <c r="AB579" s="4" t="str">
        <f t="shared" si="179"/>
        <v>Medir el número de inventarios de GEI realizados por el municipio de Medellín. de manera que se pueda constatar   el avance en la reducción</v>
      </c>
      <c r="AC579" s="4" t="s">
        <v>6435</v>
      </c>
      <c r="AD579" s="4" t="str">
        <f t="shared" si="180"/>
        <v>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v>
      </c>
      <c r="AE579" s="4" t="s">
        <v>6435</v>
      </c>
      <c r="AF579" s="4" t="str">
        <f t="shared" si="181"/>
        <v>V1</v>
      </c>
      <c r="AG579" s="4" t="s">
        <v>6435</v>
      </c>
      <c r="AH579" s="4" t="str">
        <f t="shared" si="182"/>
        <v xml:space="preserve">V1: Número de Inventarios de Gases de Efecto Invernadero Realizados
</v>
      </c>
      <c r="AI579" s="4" t="s">
        <v>6435</v>
      </c>
      <c r="AJ579" s="4" t="str">
        <f t="shared" si="183"/>
        <v>Creciente</v>
      </c>
      <c r="AK579" s="4" t="s">
        <v>6435</v>
      </c>
      <c r="AL579" s="4" t="str">
        <f t="shared" si="184"/>
        <v>Bienal</v>
      </c>
      <c r="AM579" s="4" t="s">
        <v>6435</v>
      </c>
      <c r="AN579" s="4" t="str">
        <f t="shared" si="185"/>
        <v>Secretaría de Medio Ambiente. Área Metropolitana del Valle de Aburrá</v>
      </c>
      <c r="AO579" s="4" t="s">
        <v>6435</v>
      </c>
      <c r="AP579" s="4" t="str">
        <f t="shared" si="186"/>
        <v>Primaria</v>
      </c>
      <c r="AQ579" s="4" t="s">
        <v>6435</v>
      </c>
      <c r="AR579" s="4" t="str">
        <f t="shared" si="187"/>
        <v>Documentos de actualización del inventario</v>
      </c>
      <c r="AS579" s="4" t="s">
        <v>6435</v>
      </c>
      <c r="AT579" s="4">
        <f t="shared" si="188"/>
        <v>2019</v>
      </c>
      <c r="AU579" s="4" t="s">
        <v>6435</v>
      </c>
      <c r="AV579" s="4">
        <f t="shared" si="189"/>
        <v>0</v>
      </c>
      <c r="AW579" s="4" t="s">
        <v>6435</v>
      </c>
      <c r="AX579" s="4" t="str">
        <f t="shared" si="190"/>
        <v>Equipo de Planeación Ambiental y SIGAM</v>
      </c>
      <c r="AY579" s="4" t="s">
        <v>6435</v>
      </c>
      <c r="AZ579" s="4" t="str">
        <f t="shared" si="191"/>
        <v>Equipo de Planeación Ambiental y SIGAM</v>
      </c>
      <c r="BA579" s="4" t="s">
        <v>6435</v>
      </c>
      <c r="BB579" s="4" t="str">
        <f t="shared" si="192"/>
        <v>Archivo  de texto (word. TXT. PDF). Hoja de cálculo (Excel)</v>
      </c>
      <c r="BC579" s="4" t="s">
        <v>6435</v>
      </c>
      <c r="BD579" s="4" t="str">
        <f t="shared" si="193"/>
        <v xml:space="preserve">Estudio técnico de actualización de Inventario de GEI. </v>
      </c>
      <c r="BE579" s="4" t="s">
        <v>6435</v>
      </c>
      <c r="BF579" s="4">
        <f t="shared" si="194"/>
        <v>0</v>
      </c>
      <c r="BG579" s="4" t="s">
        <v>6437</v>
      </c>
      <c r="BH579" s="4" t="str">
        <f t="shared" si="195"/>
        <v>("4.4.4.5","Inventarios de emisiones de gases de efecto invernadero realizados","El indicador da cuenta del cálculo bienal del Inventario municipal de emisiones de Gases de Efecto Invernadero - GEI. para identificar el avance en la reducción y determinar metas consistentes  y basadas en evidencia para la mitigación del Cambio Climático.","Medir el número de inventarios de GEI realizados por el municipio de Medellín. de manera que se pueda constatar   el avance en la reducción","Ley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Medellín”.","V1","V1: Número de Inventarios de Gases de Efecto Invernadero Realizados
","Creciente","Bienal","Secretaría de Medio Ambiente. Área Metropolitana del Valle de Aburrá","Primaria","Documentos de actualización del inventario</v>
      </c>
      <c r="BI579" s="4" t="str">
        <f t="shared" si="196"/>
        <v>","2019","0","Equipo de Planeación Ambiental y SIGAM","Equipo de Planeación Ambiental y SIGAM","Archivo  de texto (word. TXT. PDF). Hoja de cálculo (Excel)","Estudio técnico de actualización de Inventario de GEI. ","0),</v>
      </c>
      <c r="BJ579" s="4" t="str">
        <f t="shared" si="197"/>
        <v>("4.4.4.5","Inventarios de emisiones de gases de efecto invernadero realizados","El indicador da cuenta del cálculo bienal del Inventario municipal de emisiones de Gases de Efecto Invernadero - GEI. para identificar el avance en la reducción y determinar metas consistentes  y basadas en evidencia para la mitigación del Cambio Climático.","Medir el número de inventarios de GEI realizados por el municipio de Medellín. de manera que se pueda constatar   el avance en la reducción","Ley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Medellín”.","V1","V1: Número de Inventarios de Gases de Efecto Invernadero Realizados
","Creciente","Bienal","Secretaría de Medio Ambiente. Área Metropolitana del Valle de Aburrá","Primaria","Documentos de actualización del inventario","2019","0","Equipo de Planeación Ambiental y SIGAM","Equipo de Planeación Ambiental y SIGAM","Archivo  de texto (word. TXT. PDF). Hoja de cálculo (Excel)","Estudio técnico de actualización de Inventario de GEI. ","0),</v>
      </c>
    </row>
    <row r="580" spans="1:62" x14ac:dyDescent="0.2">
      <c r="A580" s="5" t="s">
        <v>578</v>
      </c>
      <c r="B580" s="6" t="s">
        <v>6188</v>
      </c>
      <c r="C580" s="14" t="s">
        <v>4154</v>
      </c>
      <c r="D580" s="14" t="s">
        <v>4155</v>
      </c>
      <c r="E580" s="14" t="s">
        <v>3992</v>
      </c>
      <c r="F580" s="14" t="s">
        <v>817</v>
      </c>
      <c r="G580" s="14" t="s">
        <v>4156</v>
      </c>
      <c r="H580" s="14" t="s">
        <v>819</v>
      </c>
      <c r="I580" s="14" t="s">
        <v>856</v>
      </c>
      <c r="J580" s="14" t="s">
        <v>4157</v>
      </c>
      <c r="K580" s="14" t="s">
        <v>822</v>
      </c>
      <c r="L580" s="14" t="s">
        <v>4158</v>
      </c>
      <c r="M580" s="14">
        <v>2019</v>
      </c>
      <c r="N580" s="14"/>
      <c r="O580" s="14" t="s">
        <v>4159</v>
      </c>
      <c r="P580" s="14" t="s">
        <v>3829</v>
      </c>
      <c r="Q580" s="14" t="s">
        <v>3996</v>
      </c>
      <c r="R580" s="14" t="s">
        <v>897</v>
      </c>
      <c r="S580" s="14" t="s">
        <v>4160</v>
      </c>
      <c r="U580" s="10" t="s">
        <v>6434</v>
      </c>
      <c r="V580" s="4" t="str">
        <f t="shared" ref="V580:V643" si="198">+A580</f>
        <v>4.4.4.6</v>
      </c>
      <c r="W580" s="122" t="s">
        <v>6435</v>
      </c>
      <c r="X580" s="4" t="str">
        <f t="shared" ref="X580:X643" si="199">+B580</f>
        <v>Medidas para enfrentar el cambio climático implementadas</v>
      </c>
      <c r="Y580" s="4" t="s">
        <v>6435</v>
      </c>
      <c r="Z580" s="4" t="str">
        <f t="shared" ref="Z580:Z643" si="200">+C580</f>
        <v xml:space="preserve">El indicador permite contabilizar el número de medidas implementadas por el municipio de Medellín para afrontar el cambio climático. con  enfoque de adaptación. mitigación y/o educación. </v>
      </c>
      <c r="AA580" s="4" t="s">
        <v>6435</v>
      </c>
      <c r="AB580" s="4" t="str">
        <f t="shared" ref="AB580:AB643" si="201">+D580</f>
        <v xml:space="preserve">Cuantificar número de medidas implementadas por el municipio de Medellín para afrontar el cambio climático. con enfoque de adaptación. mitigación y/o educación. </v>
      </c>
      <c r="AC580" s="4" t="s">
        <v>6435</v>
      </c>
      <c r="AD580" s="4" t="str">
        <f t="shared" ref="AD580:AD643" si="202">+E580</f>
        <v>Acuerdo 048 de 2014 Plan de Ordenamiento Territorial. 
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v>
      </c>
      <c r="AE580" s="4" t="s">
        <v>6435</v>
      </c>
      <c r="AF580" s="4" t="str">
        <f t="shared" ref="AF580:AF643" si="203">+F580</f>
        <v>V1</v>
      </c>
      <c r="AG580" s="4" t="s">
        <v>6435</v>
      </c>
      <c r="AH580" s="4" t="str">
        <f t="shared" ref="AH580:AH643" si="204">+G580</f>
        <v>V1: Medidas para enfrentar el cambio climático implementadas</v>
      </c>
      <c r="AI580" s="4" t="s">
        <v>6435</v>
      </c>
      <c r="AJ580" s="4" t="str">
        <f t="shared" ref="AJ580:AJ643" si="205">+H580</f>
        <v>Creciente</v>
      </c>
      <c r="AK580" s="4" t="s">
        <v>6435</v>
      </c>
      <c r="AL580" s="4" t="str">
        <f t="shared" ref="AL580:AL643" si="206">+I580</f>
        <v>Anual</v>
      </c>
      <c r="AM580" s="4" t="s">
        <v>6435</v>
      </c>
      <c r="AN580" s="4" t="str">
        <f t="shared" ref="AN580:AN643" si="207">+J580</f>
        <v>Secretaría de Medio Ambienta; Secretaría de Movilidad; Secretaría de Infraestructura Física; DAGRED; DAP</v>
      </c>
      <c r="AO580" s="4" t="s">
        <v>6435</v>
      </c>
      <c r="AP580" s="4" t="str">
        <f t="shared" ref="AP580:AP643" si="208">+K580</f>
        <v>Primaria</v>
      </c>
      <c r="AQ580" s="4" t="s">
        <v>6435</v>
      </c>
      <c r="AR580" s="4" t="str">
        <f t="shared" ref="AR580:AR643" si="209">+L580</f>
        <v>Contratos. informes de gestión. Registros. Informes de supervisión</v>
      </c>
      <c r="AS580" s="4" t="s">
        <v>6435</v>
      </c>
      <c r="AT580" s="4">
        <f t="shared" ref="AT580:AT643" si="210">+M580</f>
        <v>2019</v>
      </c>
      <c r="AU580" s="4" t="s">
        <v>6435</v>
      </c>
      <c r="AV580" s="4">
        <f t="shared" ref="AV580:AV643" si="211">+N580</f>
        <v>0</v>
      </c>
      <c r="AW580" s="4" t="s">
        <v>6435</v>
      </c>
      <c r="AX580" s="4" t="str">
        <f t="shared" ref="AX580:AX643" si="212">+O580</f>
        <v>Secretaría de Medio Ambiente; Secretaría de Movilidad; Secretaría de Infraestructura Física; Secretaría de Gestión y Control Territorial</v>
      </c>
      <c r="AY580" s="4" t="s">
        <v>6435</v>
      </c>
      <c r="AZ580" s="4" t="str">
        <f t="shared" ref="AZ580:AZ643" si="213">+P580</f>
        <v>Equipo de Planeación Ambiental y SIGAM</v>
      </c>
      <c r="BA580" s="4" t="s">
        <v>6435</v>
      </c>
      <c r="BB580" s="4" t="str">
        <f t="shared" ref="BB580:BB643" si="214">+Q580</f>
        <v>Archivo físico y registro digitalizado.  Archivos de Texto (word. TXT. PDF y Hojas de Cálculo (excel)</v>
      </c>
      <c r="BC580" s="4" t="s">
        <v>6435</v>
      </c>
      <c r="BD580" s="4" t="str">
        <f t="shared" ref="BD580:BD643" si="215">+R580</f>
        <v>Registros administrativos</v>
      </c>
      <c r="BE580" s="4" t="s">
        <v>6435</v>
      </c>
      <c r="BF580" s="4" t="str">
        <f t="shared" ref="BF580:BF643" si="216">+S580</f>
        <v>El indicador se alimenta con el reporte de acciones de diferentes dependencias de la administración municipal. en particular de: Secretaría de Infraestructura Física. Secretaría de Movilidad. Secretaría de Medio Ambiente. Departamento Administrativo de Gestión del Riesgo de Desastres</v>
      </c>
      <c r="BG580" s="4" t="s">
        <v>6437</v>
      </c>
      <c r="BH580" s="4" t="str">
        <f t="shared" ref="BH580:BH643" si="217">+CONCATENATE(U580,V580,W580,X580,Y580,Z580,AA580,AB580,AC580,AD580,AE580,AF580,AG580,AH580,AI580,AJ580,AK580,AL580,AM580,AN580,AO580,AP580,AQ580,AR580)</f>
        <v>("4.4.4.6","Medidas para enfrentar el cambio climático implementadas","El indicador permite contabilizar el número de medidas implementadas por el municipio de Medellín para afrontar el cambio climático. con  enfoque de adaptación. mitigación y/o educación. ","Cuantificar número de medidas implementadas por el municipio de Medellín para afrontar el cambio climático. con enfoque de adaptación. mitigación y/o educación. ","Acuerdo 048 de 2014 Plan de Ordenamiento Territorial. 
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Medellín”.","V1","V1: Medidas para enfrentar el cambio climático implementadas","Creciente","Anual","Secretaría de Medio Ambienta; Secretaría de Movilidad; Secretaría de Infraestructura Física; DAGRED; DAP","Primaria","Contratos. informes de gestión. Registros. Informes de supervisión</v>
      </c>
      <c r="BI580" s="4" t="str">
        <f t="shared" ref="BI580:BI643" si="218">+CONCATENATE(AS580,AT580,AU580,AV580,AW580,AX580,AY580,AZ580,BA580,BB580,BC580,BD580,BE580,BF580,BG580)</f>
        <v>","2019","0","Secretaría de Medio Ambiente; Secretaría de Movilidad; Secretaría de Infraestructura Física; Secretaría de Gestión y Control Territorial","Equipo de Planeación Ambiental y SIGAM","Archivo físico y registro digitalizado.  Archivos de Texto (word. TXT. PDF y Hojas de Cálculo (excel)","Registros administrativos","El indicador se alimenta con el reporte de acciones de diferentes dependencias de la administración municipal. en particular de: Secretaría de Infraestructura Física. Secretaría de Movilidad. Secretaría de Medio Ambiente. Departamento Administrativo de Gestión del Riesgo de Desastres),</v>
      </c>
      <c r="BJ580" s="4" t="str">
        <f t="shared" ref="BJ580:BJ643" si="219">+CONCATENATE(BH580,BI580)</f>
        <v>("4.4.4.6","Medidas para enfrentar el cambio climático implementadas","El indicador permite contabilizar el número de medidas implementadas por el municipio de Medellín para afrontar el cambio climático. con  enfoque de adaptación. mitigación y/o educación. ","Cuantificar número de medidas implementadas por el municipio de Medellín para afrontar el cambio climático. con enfoque de adaptación. mitigación y/o educación. ","Acuerdo 048 de 2014 Plan de Ordenamiento Territorial. 
Ley 1844 de 2017. por medio de la cual se aprueba el “Acuerdo de París”. adoptado el 12 de diciembre de 2015. en París. Francia.
Ley 1931 de 2018. por la cual se establecen directrices para la gestión del cambio climático.
-Acuerdo municipal 46 de 2015. “Por medio del cual se adopta la “Estrategia integral para la gestión del Cambio Climático y la Variabilidad Climática en el Municipio de Medellín”.","V1","V1: Medidas para enfrentar el cambio climático implementadas","Creciente","Anual","Secretaría de Medio Ambienta; Secretaría de Movilidad; Secretaría de Infraestructura Física; DAGRED; DAP","Primaria","Contratos. informes de gestión. Registros. Informes de supervisión","2019","0","Secretaría de Medio Ambiente; Secretaría de Movilidad; Secretaría de Infraestructura Física; Secretaría de Gestión y Control Territorial","Equipo de Planeación Ambiental y SIGAM","Archivo físico y registro digitalizado.  Archivos de Texto (word. TXT. PDF y Hojas de Cálculo (excel)","Registros administrativos","El indicador se alimenta con el reporte de acciones de diferentes dependencias de la administración municipal. en particular de: Secretaría de Infraestructura Física. Secretaría de Movilidad. Secretaría de Medio Ambiente. Departamento Administrativo de Gestión del Riesgo de Desastres),</v>
      </c>
    </row>
    <row r="581" spans="1:62" x14ac:dyDescent="0.2">
      <c r="A581" s="5" t="s">
        <v>579</v>
      </c>
      <c r="B581" s="6" t="s">
        <v>6189</v>
      </c>
      <c r="C581" s="14" t="s">
        <v>4161</v>
      </c>
      <c r="D581" s="14" t="s">
        <v>4162</v>
      </c>
      <c r="E581" s="14" t="s">
        <v>4163</v>
      </c>
      <c r="F581" s="14" t="s">
        <v>4164</v>
      </c>
      <c r="G581" s="14" t="s">
        <v>4165</v>
      </c>
      <c r="H581" s="14" t="s">
        <v>819</v>
      </c>
      <c r="I581" s="14" t="s">
        <v>856</v>
      </c>
      <c r="J581" s="14" t="s">
        <v>2140</v>
      </c>
      <c r="K581" s="14" t="s">
        <v>4166</v>
      </c>
      <c r="L581" s="14" t="s">
        <v>4167</v>
      </c>
      <c r="M581" s="14" t="s">
        <v>869</v>
      </c>
      <c r="N581" s="14"/>
      <c r="O581" s="14" t="s">
        <v>2140</v>
      </c>
      <c r="P581" s="14" t="s">
        <v>2140</v>
      </c>
      <c r="Q581" s="14" t="s">
        <v>3119</v>
      </c>
      <c r="R581" s="14" t="s">
        <v>3117</v>
      </c>
      <c r="S581" s="14" t="s">
        <v>4168</v>
      </c>
      <c r="U581" s="10" t="s">
        <v>6434</v>
      </c>
      <c r="V581" s="4" t="str">
        <f t="shared" si="198"/>
        <v>4.4.5.1</v>
      </c>
      <c r="W581" s="122" t="s">
        <v>6435</v>
      </c>
      <c r="X581" s="4" t="str">
        <f t="shared" si="199"/>
        <v>Avance en la ejecución de la construcción de 3 edificios mixtos</v>
      </c>
      <c r="Y581" s="4" t="s">
        <v>6435</v>
      </c>
      <c r="Z581" s="4" t="str">
        <f t="shared" si="200"/>
        <v>El indicador mide el avance de la gestión y construcción de 3 edificios de uso mixto para el estímulo a la habitabilidad en el centro.</v>
      </c>
      <c r="AA581" s="4" t="s">
        <v>6435</v>
      </c>
      <c r="AB581" s="4" t="str">
        <f t="shared" si="201"/>
        <v xml:space="preserve">Aumentar la oferta de infraestructura de vivienda. oficinas. comercio. cultura. entre otros. a través de la construcción de 3 edificios de uso mixto para el estímulo de la habitabilidad en el centro. </v>
      </c>
      <c r="AC581" s="4" t="s">
        <v>6435</v>
      </c>
      <c r="AD581" s="4" t="str">
        <f t="shared" si="202"/>
        <v>Acuerdo 48 de 2014; articulos: 62 (subzona 3)  
Objetivos de Desarrollo Sostenible al año 2030</v>
      </c>
      <c r="AE581" s="4" t="s">
        <v>6435</v>
      </c>
      <c r="AF581" s="4" t="str">
        <f t="shared" si="203"/>
        <v>((V1*0.3333)+(V2*0.3333)+(V3*0.3333))/V4)*100</v>
      </c>
      <c r="AG581" s="4" t="s">
        <v>6435</v>
      </c>
      <c r="AH581" s="4" t="str">
        <f t="shared" si="204"/>
        <v xml:space="preserve">V1: Número de alianzas estratégicas gestionadas y firmadas (Máximo 3)
V2: Número estudios. diseños y contratos realizados  (Máximo 3)
V3:Número de construcciones ejecutadas  (Máximo 3)
V4: Número total de edificios a construir (3)
</v>
      </c>
      <c r="AI581" s="4" t="s">
        <v>6435</v>
      </c>
      <c r="AJ581" s="4" t="str">
        <f t="shared" si="205"/>
        <v>Creciente</v>
      </c>
      <c r="AK581" s="4" t="s">
        <v>6435</v>
      </c>
      <c r="AL581" s="4" t="str">
        <f t="shared" si="206"/>
        <v>Anual</v>
      </c>
      <c r="AM581" s="4" t="s">
        <v>6435</v>
      </c>
      <c r="AN581" s="4" t="str">
        <f t="shared" si="207"/>
        <v>Gerencia del Centro</v>
      </c>
      <c r="AO581" s="4" t="s">
        <v>6435</v>
      </c>
      <c r="AP581" s="4" t="str">
        <f t="shared" si="208"/>
        <v>Documentos
Primaria:
Gerencia del Centro</v>
      </c>
      <c r="AQ581" s="4" t="s">
        <v>6435</v>
      </c>
      <c r="AR581" s="4" t="str">
        <f t="shared" si="209"/>
        <v xml:space="preserve">Alianzas celebradas. contratos firmados. informes de avances. visitas técnicas. entre otros.
</v>
      </c>
      <c r="AS581" s="4" t="s">
        <v>6435</v>
      </c>
      <c r="AT581" s="4" t="str">
        <f t="shared" si="210"/>
        <v>No aplica</v>
      </c>
      <c r="AU581" s="4" t="s">
        <v>6435</v>
      </c>
      <c r="AV581" s="4">
        <f t="shared" si="211"/>
        <v>0</v>
      </c>
      <c r="AW581" s="4" t="s">
        <v>6435</v>
      </c>
      <c r="AX581" s="4" t="str">
        <f t="shared" si="212"/>
        <v>Gerencia del Centro</v>
      </c>
      <c r="AY581" s="4" t="s">
        <v>6435</v>
      </c>
      <c r="AZ581" s="4" t="str">
        <f t="shared" si="213"/>
        <v>Gerencia del Centro</v>
      </c>
      <c r="BA581" s="4" t="s">
        <v>6435</v>
      </c>
      <c r="BB581" s="4" t="str">
        <f t="shared" si="214"/>
        <v>Hojas de cálculo (Excel). documentos de texto (Word. PDF. TXT)</v>
      </c>
      <c r="BC581" s="4" t="s">
        <v>6435</v>
      </c>
      <c r="BD581" s="4" t="str">
        <f t="shared" si="215"/>
        <v>Documentos</v>
      </c>
      <c r="BE581" s="4" t="s">
        <v>6435</v>
      </c>
      <c r="BF581" s="4" t="str">
        <f t="shared" si="216"/>
        <v xml:space="preserve">Metodología de medición:
La construcción de edificios de usos mixtos implica procesos y acciones más allá de la obra física. los cuales son fundamentales para la materialización de las edificaciones. por lo que es importante monitorear el avance en las mismas.
Nota 1: es importante resaltar que si bien los indicadores en general del centro no obedecen a una politica publica especifica. los proyectos que los sustentan si. por lo que es esta normativa la que especifica en este formato.
</v>
      </c>
      <c r="BG581" s="4" t="s">
        <v>6437</v>
      </c>
      <c r="BH581" s="4" t="str">
        <f t="shared" si="217"/>
        <v xml:space="preserve">("4.4.5.1","Avance en la ejecución de la construcción de 3 edificios mixtos","El indicador mide el avance de la gestión y construcción de 3 edificios de uso mixto para el estímulo a la habitabilidad en el centro.","Aumentar la oferta de infraestructura de vivienda. oficinas. comercio. cultura. entre otros. a través de la construcción de 3 edificios de uso mixto para el estímulo de la habitabilidad en el centro. ","Acuerdo 48 de 2014; articulos: 62 (subzona 3)  
Objetivos de Desarrollo Sostenible al año 2030","((V1*0.3333)+(V2*0.3333)+(V3*0.3333))/V4)*100","V1: Número de alianzas estratégicas gestionadas y firmadas (Máximo 3)
V2: Número estudios. diseños y contratos realizados  (Máximo 3)
V3:Número de construcciones ejecutadas  (Máximo 3)
V4: Número total de edificios a construir (3)
","Creciente","Anual","Gerencia del Centro","Documentos
Primaria:
Gerencia del Centro","Alianzas celebradas. contratos firmados. informes de avances. visitas técnicas. entre otros.
</v>
      </c>
      <c r="BI581" s="4" t="str">
        <f t="shared" si="218"/>
        <v>","No aplica","0","Gerencia del Centro","Gerencia del Centro","Hojas de cálculo (Excel). documentos de texto (Word. PDF. TXT)","Documentos","Metodología de medición:
La construcción de edificios de usos mixtos implica procesos y acciones más allá de la obra física. los cuales son fundamentales para la materialización de las edificaciones. por lo que es importante monitorear el avance en las mismas.
Nota 1: es importante resaltar que si bien los indicadores en general del centro no obedecen a una politica publica especifica. los proyectos que los sustentan si. por lo que es esta normativa la que especifica en este formato.
),</v>
      </c>
      <c r="BJ581" s="4" t="str">
        <f t="shared" si="219"/>
        <v>("4.4.5.1","Avance en la ejecución de la construcción de 3 edificios mixtos","El indicador mide el avance de la gestión y construcción de 3 edificios de uso mixto para el estímulo a la habitabilidad en el centro.","Aumentar la oferta de infraestructura de vivienda. oficinas. comercio. cultura. entre otros. a través de la construcción de 3 edificios de uso mixto para el estímulo de la habitabilidad en el centro. ","Acuerdo 48 de 2014; articulos: 62 (subzona 3)  
Objetivos de Desarrollo Sostenible al año 2030","((V1*0.3333)+(V2*0.3333)+(V3*0.3333))/V4)*100","V1: Número de alianzas estratégicas gestionadas y firmadas (Máximo 3)
V2: Número estudios. diseños y contratos realizados  (Máximo 3)
V3:Número de construcciones ejecutadas  (Máximo 3)
V4: Número total de edificios a construir (3)
","Creciente","Anual","Gerencia del Centro","Documentos
Primaria:
Gerencia del Centro","Alianzas celebradas. contratos firmados. informes de avances. visitas técnicas. entre otros.
","No aplica","0","Gerencia del Centro","Gerencia del Centro","Hojas de cálculo (Excel). documentos de texto (Word. PDF. TXT)","Documentos","Metodología de medición:
La construcción de edificios de usos mixtos implica procesos y acciones más allá de la obra física. los cuales son fundamentales para la materialización de las edificaciones. por lo que es importante monitorear el avance en las mismas.
Nota 1: es importante resaltar que si bien los indicadores en general del centro no obedecen a una politica publica especifica. los proyectos que los sustentan si. por lo que es esta normativa la que especifica en este formato.
),</v>
      </c>
    </row>
    <row r="582" spans="1:62" x14ac:dyDescent="0.2">
      <c r="A582" s="5" t="s">
        <v>580</v>
      </c>
      <c r="B582" s="6" t="s">
        <v>6190</v>
      </c>
      <c r="C582" s="14" t="s">
        <v>4169</v>
      </c>
      <c r="D582" s="14" t="s">
        <v>4170</v>
      </c>
      <c r="E582" s="14" t="s">
        <v>3984</v>
      </c>
      <c r="F582" s="14" t="s">
        <v>817</v>
      </c>
      <c r="G582" s="14" t="s">
        <v>4171</v>
      </c>
      <c r="H582" s="14" t="s">
        <v>819</v>
      </c>
      <c r="I582" s="14" t="s">
        <v>903</v>
      </c>
      <c r="J582" s="14" t="s">
        <v>3282</v>
      </c>
      <c r="K582" s="14" t="s">
        <v>4172</v>
      </c>
      <c r="L582" s="14" t="s">
        <v>4173</v>
      </c>
      <c r="M582" s="14" t="s">
        <v>4174</v>
      </c>
      <c r="N582" s="14"/>
      <c r="O582" s="14" t="s">
        <v>3285</v>
      </c>
      <c r="P582" s="14" t="s">
        <v>3285</v>
      </c>
      <c r="Q582" s="14" t="s">
        <v>4175</v>
      </c>
      <c r="R582" s="14" t="s">
        <v>3286</v>
      </c>
      <c r="S582" s="14"/>
      <c r="U582" s="10" t="s">
        <v>6434</v>
      </c>
      <c r="V582" s="4" t="str">
        <f t="shared" si="198"/>
        <v>4.4.5.2</v>
      </c>
      <c r="W582" s="122" t="s">
        <v>6435</v>
      </c>
      <c r="X582" s="4" t="str">
        <f t="shared" si="199"/>
        <v>Proyectos apoyados financieramente en Mejoramiento Integral de Barrios</v>
      </c>
      <c r="Y582" s="4" t="s">
        <v>6435</v>
      </c>
      <c r="Z582" s="4" t="str">
        <f t="shared" si="200"/>
        <v>Enfocado en el mejoramiento de las condiciones habitacionales de los asentamientos precarios. incorporando los parámetros de construcción sostenible en la intervención de los territorios para mejorar su capacidad de soporte y suplir sus carencias. necesidades y requerimientos específicos de acuerdo con la zona homogénea. incrementando la integración socioespacial y mejorando la calidad de vida de la población objetivo del programa. El proyecto pretende coordinar la regularización urbanística. el mejoramiento de la vivienda y el mejoramiento del entorno. impactando de forma directa la habitabilidad y sostenibilidad de los barrios.</v>
      </c>
      <c r="AA582" s="4" t="s">
        <v>6435</v>
      </c>
      <c r="AB582" s="4" t="str">
        <f t="shared" si="201"/>
        <v>Fortalecer el Sistema Habitacional en búsqueda de la vivienda digna y el hábitat sostenible e Implementar acciones que permitan el acceso a los bienes y servicios de vivienda adecuada a través de iniciativas habitacionales que incorporen criterios de construcción sostenible. aprovechamiento de infraestructura. reciclaje de materiales y edificaciones impactando la vivienda y su entorno.</v>
      </c>
      <c r="AC582" s="4" t="s">
        <v>6435</v>
      </c>
      <c r="AD582" s="4" t="str">
        <f t="shared" si="202"/>
        <v>Decreto 2339 de 2013</v>
      </c>
      <c r="AE582" s="4" t="s">
        <v>6435</v>
      </c>
      <c r="AF582" s="4" t="str">
        <f t="shared" si="203"/>
        <v>V1</v>
      </c>
      <c r="AG582" s="4" t="s">
        <v>6435</v>
      </c>
      <c r="AH582" s="4" t="str">
        <f t="shared" si="204"/>
        <v xml:space="preserve"> V1: Número de proyectos apoyados financieramente en el MIB</v>
      </c>
      <c r="AI582" s="4" t="s">
        <v>6435</v>
      </c>
      <c r="AJ582" s="4" t="str">
        <f t="shared" si="205"/>
        <v>Creciente</v>
      </c>
      <c r="AK582" s="4" t="s">
        <v>6435</v>
      </c>
      <c r="AL582" s="4" t="str">
        <f t="shared" si="206"/>
        <v>Mensual</v>
      </c>
      <c r="AM582" s="4" t="s">
        <v>6435</v>
      </c>
      <c r="AN582" s="4" t="str">
        <f t="shared" si="207"/>
        <v>Módulo SMO del SIFI</v>
      </c>
      <c r="AO582" s="4" t="s">
        <v>6435</v>
      </c>
      <c r="AP582" s="4" t="str">
        <f t="shared" si="208"/>
        <v>Observaciones e informes técnicos</v>
      </c>
      <c r="AQ582" s="4" t="s">
        <v>6435</v>
      </c>
      <c r="AR582" s="4" t="str">
        <f t="shared" si="209"/>
        <v>Informes Técnicos realizados por los técnicos del Instituto</v>
      </c>
      <c r="AS582" s="4" t="s">
        <v>6435</v>
      </c>
      <c r="AT582" s="4" t="str">
        <f t="shared" si="210"/>
        <v>N.D.</v>
      </c>
      <c r="AU582" s="4" t="s">
        <v>6435</v>
      </c>
      <c r="AV582" s="4">
        <f t="shared" si="211"/>
        <v>0</v>
      </c>
      <c r="AW582" s="4" t="s">
        <v>6435</v>
      </c>
      <c r="AX582" s="4" t="str">
        <f t="shared" si="212"/>
        <v>ISVIMED</v>
      </c>
      <c r="AY582" s="4" t="s">
        <v>6435</v>
      </c>
      <c r="AZ582" s="4" t="str">
        <f t="shared" si="213"/>
        <v>ISVIMED</v>
      </c>
      <c r="BA582" s="4" t="s">
        <v>6435</v>
      </c>
      <c r="BB582" s="4" t="str">
        <f t="shared" si="214"/>
        <v>Word</v>
      </c>
      <c r="BC582" s="4" t="s">
        <v>6435</v>
      </c>
      <c r="BD582" s="4" t="str">
        <f t="shared" si="215"/>
        <v>SIFI</v>
      </c>
      <c r="BE582" s="4" t="s">
        <v>6435</v>
      </c>
      <c r="BF582" s="4">
        <f t="shared" si="216"/>
        <v>0</v>
      </c>
      <c r="BG582" s="4" t="s">
        <v>6437</v>
      </c>
      <c r="BH582" s="4" t="str">
        <f t="shared" si="217"/>
        <v>("4.4.5.2","Proyectos apoyados financieramente en Mejoramiento Integral de Barrios","Enfocado en el mejoramiento de las condiciones habitacionales de los asentamientos precarios. incorporando los parámetros de construcción sostenible en la intervención de los territorios para mejorar su capacidad de soporte y suplir sus carencias. necesidades y requerimientos específicos de acuerdo con la zona homogénea. incrementando la integración socioespacial y mejorando la calidad de vida de la población objetivo del programa. El proyecto pretende coordinar la regularización urbanística. el mejoramiento de la vivienda y el mejoramiento del entorno. impactando de forma directa la habitabilidad y sostenibilidad de los barrios.","Fortalecer el Sistema Habitacional en búsqueda de la vivienda digna y el hábitat sostenible e Implementar acciones que permitan el acceso a los bienes y servicios de vivienda adecuada a través de iniciativas habitacionales que incorporen criterios de construcción sostenible. aprovechamiento de infraestructura. reciclaje de materiales y edificaciones impactando la vivienda y su entorno.","Decreto 2339 de 2013","V1"," V1: Número de proyectos apoyados financieramente en el MIB","Creciente","Mensual","Módulo SMO del SIFI","Observaciones e informes técnicos","Informes Técnicos realizados por los técnicos del Instituto</v>
      </c>
      <c r="BI582" s="4" t="str">
        <f t="shared" si="218"/>
        <v>","N.D.","0","ISVIMED","ISVIMED","Word","SIFI","0),</v>
      </c>
      <c r="BJ582" s="4" t="str">
        <f t="shared" si="219"/>
        <v>("4.4.5.2","Proyectos apoyados financieramente en Mejoramiento Integral de Barrios","Enfocado en el mejoramiento de las condiciones habitacionales de los asentamientos precarios. incorporando los parámetros de construcción sostenible en la intervención de los territorios para mejorar su capacidad de soporte y suplir sus carencias. necesidades y requerimientos específicos de acuerdo con la zona homogénea. incrementando la integración socioespacial y mejorando la calidad de vida de la población objetivo del programa. El proyecto pretende coordinar la regularización urbanística. el mejoramiento de la vivienda y el mejoramiento del entorno. impactando de forma directa la habitabilidad y sostenibilidad de los barrios.","Fortalecer el Sistema Habitacional en búsqueda de la vivienda digna y el hábitat sostenible e Implementar acciones que permitan el acceso a los bienes y servicios de vivienda adecuada a través de iniciativas habitacionales que incorporen criterios de construcción sostenible. aprovechamiento de infraestructura. reciclaje de materiales y edificaciones impactando la vivienda y su entorno.","Decreto 2339 de 2013","V1"," V1: Número de proyectos apoyados financieramente en el MIB","Creciente","Mensual","Módulo SMO del SIFI","Observaciones e informes técnicos","Informes Técnicos realizados por los técnicos del Instituto","N.D.","0","ISVIMED","ISVIMED","Word","SIFI","0),</v>
      </c>
    </row>
    <row r="583" spans="1:62" x14ac:dyDescent="0.2">
      <c r="A583" s="5" t="s">
        <v>581</v>
      </c>
      <c r="B583" s="6" t="s">
        <v>6191</v>
      </c>
      <c r="C583" s="14" t="s">
        <v>4176</v>
      </c>
      <c r="D583" s="14" t="s">
        <v>4177</v>
      </c>
      <c r="E583" s="14" t="s">
        <v>3984</v>
      </c>
      <c r="F583" s="14" t="s">
        <v>817</v>
      </c>
      <c r="G583" s="14" t="s">
        <v>4178</v>
      </c>
      <c r="H583" s="14" t="s">
        <v>819</v>
      </c>
      <c r="I583" s="14" t="s">
        <v>903</v>
      </c>
      <c r="J583" s="14" t="s">
        <v>3282</v>
      </c>
      <c r="K583" s="14" t="s">
        <v>3283</v>
      </c>
      <c r="L583" s="14" t="s">
        <v>3284</v>
      </c>
      <c r="M583" s="14">
        <v>2019</v>
      </c>
      <c r="N583" s="14"/>
      <c r="O583" s="14" t="s">
        <v>3285</v>
      </c>
      <c r="P583" s="14" t="s">
        <v>3285</v>
      </c>
      <c r="Q583" s="14" t="s">
        <v>2103</v>
      </c>
      <c r="R583" s="14" t="s">
        <v>3286</v>
      </c>
      <c r="S583" s="14"/>
      <c r="U583" s="10" t="s">
        <v>6434</v>
      </c>
      <c r="V583" s="4" t="str">
        <f t="shared" si="198"/>
        <v>4.4.5.3</v>
      </c>
      <c r="W583" s="122" t="s">
        <v>6435</v>
      </c>
      <c r="X583" s="4" t="str">
        <f t="shared" si="199"/>
        <v>Hogares beneficiados con mejoramiento de vivienda</v>
      </c>
      <c r="Y583" s="4" t="s">
        <v>6435</v>
      </c>
      <c r="Z583" s="4" t="str">
        <f t="shared" si="200"/>
        <v>Son aquellos subsidios que se asignan con el objetivo de cualificar las condiciones de habitabilidad de las viviendas precarias y disminuir el déficit cualitativo de vivienda</v>
      </c>
      <c r="AA583" s="4" t="s">
        <v>6435</v>
      </c>
      <c r="AB583" s="4" t="str">
        <f t="shared" si="201"/>
        <v xml:space="preserve">Medir la cantidad de subsidios asignados para mejoramiento de vivienda
</v>
      </c>
      <c r="AC583" s="4" t="s">
        <v>6435</v>
      </c>
      <c r="AD583" s="4" t="str">
        <f t="shared" si="202"/>
        <v>Decreto 2339 de 2013</v>
      </c>
      <c r="AE583" s="4" t="s">
        <v>6435</v>
      </c>
      <c r="AF583" s="4" t="str">
        <f t="shared" si="203"/>
        <v>V1</v>
      </c>
      <c r="AG583" s="4" t="s">
        <v>6435</v>
      </c>
      <c r="AH583" s="4" t="str">
        <f t="shared" si="204"/>
        <v>V1: Número de subsidios para mejoramiento de vivienda asignados</v>
      </c>
      <c r="AI583" s="4" t="s">
        <v>6435</v>
      </c>
      <c r="AJ583" s="4" t="str">
        <f t="shared" si="205"/>
        <v>Creciente</v>
      </c>
      <c r="AK583" s="4" t="s">
        <v>6435</v>
      </c>
      <c r="AL583" s="4" t="str">
        <f t="shared" si="206"/>
        <v>Mensual</v>
      </c>
      <c r="AM583" s="4" t="s">
        <v>6435</v>
      </c>
      <c r="AN583" s="4" t="str">
        <f t="shared" si="207"/>
        <v>Módulo SMO del SIFI</v>
      </c>
      <c r="AO583" s="4" t="s">
        <v>6435</v>
      </c>
      <c r="AP583" s="4" t="str">
        <f t="shared" si="208"/>
        <v>Observaciones y bases de datos</v>
      </c>
      <c r="AQ583" s="4" t="s">
        <v>6435</v>
      </c>
      <c r="AR583" s="4" t="str">
        <f t="shared" si="209"/>
        <v>Datos de contacto en bases de datos</v>
      </c>
      <c r="AS583" s="4" t="s">
        <v>6435</v>
      </c>
      <c r="AT583" s="4">
        <f t="shared" si="210"/>
        <v>2019</v>
      </c>
      <c r="AU583" s="4" t="s">
        <v>6435</v>
      </c>
      <c r="AV583" s="4">
        <f t="shared" si="211"/>
        <v>0</v>
      </c>
      <c r="AW583" s="4" t="s">
        <v>6435</v>
      </c>
      <c r="AX583" s="4" t="str">
        <f t="shared" si="212"/>
        <v>ISVIMED</v>
      </c>
      <c r="AY583" s="4" t="s">
        <v>6435</v>
      </c>
      <c r="AZ583" s="4" t="str">
        <f t="shared" si="213"/>
        <v>ISVIMED</v>
      </c>
      <c r="BA583" s="4" t="s">
        <v>6435</v>
      </c>
      <c r="BB583" s="4" t="str">
        <f t="shared" si="214"/>
        <v>Excel</v>
      </c>
      <c r="BC583" s="4" t="s">
        <v>6435</v>
      </c>
      <c r="BD583" s="4" t="str">
        <f t="shared" si="215"/>
        <v>SIFI</v>
      </c>
      <c r="BE583" s="4" t="s">
        <v>6435</v>
      </c>
      <c r="BF583" s="4">
        <f t="shared" si="216"/>
        <v>0</v>
      </c>
      <c r="BG583" s="4" t="s">
        <v>6437</v>
      </c>
      <c r="BH583" s="4" t="str">
        <f t="shared" si="217"/>
        <v>("4.4.5.3","Hogares beneficiados con mejoramiento de vivienda","Son aquellos subsidios que se asignan con el objetivo de cualificar las condiciones de habitabilidad de las viviendas precarias y disminuir el déficit cualitativo de vivienda","Medir la cantidad de subsidios asignados para mejoramiento de vivienda
","Decreto 2339 de 2013","V1","V1: Número de subsidios para mejoramiento de vivienda asignados","Creciente","Mensual","Módulo SMO del SIFI","Observaciones y bases de datos","Datos de contacto en bases de datos</v>
      </c>
      <c r="BI583" s="4" t="str">
        <f t="shared" si="218"/>
        <v>","2019","0","ISVIMED","ISVIMED","Excel","SIFI","0),</v>
      </c>
      <c r="BJ583" s="4" t="str">
        <f t="shared" si="219"/>
        <v>("4.4.5.3","Hogares beneficiados con mejoramiento de vivienda","Son aquellos subsidios que se asignan con el objetivo de cualificar las condiciones de habitabilidad de las viviendas precarias y disminuir el déficit cualitativo de vivienda","Medir la cantidad de subsidios asignados para mejoramiento de vivienda
","Decreto 2339 de 2013","V1","V1: Número de subsidios para mejoramiento de vivienda asignados","Creciente","Mensual","Módulo SMO del SIFI","Observaciones y bases de datos","Datos de contacto en bases de datos","2019","0","ISVIMED","ISVIMED","Excel","SIFI","0),</v>
      </c>
    </row>
    <row r="584" spans="1:62" x14ac:dyDescent="0.2">
      <c r="A584" s="5" t="s">
        <v>582</v>
      </c>
      <c r="B584" s="6" t="s">
        <v>6192</v>
      </c>
      <c r="C584" s="14" t="s">
        <v>4179</v>
      </c>
      <c r="D584" s="14" t="s">
        <v>4180</v>
      </c>
      <c r="E584" s="14" t="s">
        <v>3984</v>
      </c>
      <c r="F584" s="14" t="s">
        <v>817</v>
      </c>
      <c r="G584" s="14" t="s">
        <v>4181</v>
      </c>
      <c r="H584" s="14" t="s">
        <v>819</v>
      </c>
      <c r="I584" s="14" t="s">
        <v>903</v>
      </c>
      <c r="J584" s="14" t="s">
        <v>3282</v>
      </c>
      <c r="K584" s="14" t="s">
        <v>3283</v>
      </c>
      <c r="L584" s="14" t="s">
        <v>3284</v>
      </c>
      <c r="M584" s="14">
        <v>2019</v>
      </c>
      <c r="N584" s="14"/>
      <c r="O584" s="14" t="s">
        <v>3285</v>
      </c>
      <c r="P584" s="14" t="s">
        <v>3285</v>
      </c>
      <c r="Q584" s="14" t="s">
        <v>2103</v>
      </c>
      <c r="R584" s="14" t="s">
        <v>3286</v>
      </c>
      <c r="S584" s="14"/>
      <c r="U584" s="10" t="s">
        <v>6434</v>
      </c>
      <c r="V584" s="4" t="str">
        <f t="shared" si="198"/>
        <v>4.4.5.4</v>
      </c>
      <c r="W584" s="122" t="s">
        <v>6435</v>
      </c>
      <c r="X584" s="4" t="str">
        <f t="shared" si="199"/>
        <v>Hogares beneficiados con adquisición de vivienda - sector público</v>
      </c>
      <c r="Y584" s="4" t="s">
        <v>6435</v>
      </c>
      <c r="Z584" s="4" t="str">
        <f t="shared" si="200"/>
        <v>Hace referencia a los subsidios para adquisición de vivienda nueva y usada dirigidos a población en déficit cuantitativo de vivienda de la ciudad que cumple con los requisitos mencionados en la norma.</v>
      </c>
      <c r="AA584" s="4" t="s">
        <v>6435</v>
      </c>
      <c r="AB584" s="4" t="str">
        <f t="shared" si="201"/>
        <v>Medir la cantidad de subsidios asignados para vivienda nueva y usada por parte del ISVIMED</v>
      </c>
      <c r="AC584" s="4" t="s">
        <v>6435</v>
      </c>
      <c r="AD584" s="4" t="str">
        <f t="shared" si="202"/>
        <v>Decreto 2339 de 2013</v>
      </c>
      <c r="AE584" s="4" t="s">
        <v>6435</v>
      </c>
      <c r="AF584" s="4" t="str">
        <f t="shared" si="203"/>
        <v>V1</v>
      </c>
      <c r="AG584" s="4" t="s">
        <v>6435</v>
      </c>
      <c r="AH584" s="4" t="str">
        <f t="shared" si="204"/>
        <v>V1: Número de subsidios para vivienda nueva o usada asignados</v>
      </c>
      <c r="AI584" s="4" t="s">
        <v>6435</v>
      </c>
      <c r="AJ584" s="4" t="str">
        <f t="shared" si="205"/>
        <v>Creciente</v>
      </c>
      <c r="AK584" s="4" t="s">
        <v>6435</v>
      </c>
      <c r="AL584" s="4" t="str">
        <f t="shared" si="206"/>
        <v>Mensual</v>
      </c>
      <c r="AM584" s="4" t="s">
        <v>6435</v>
      </c>
      <c r="AN584" s="4" t="str">
        <f t="shared" si="207"/>
        <v>Módulo SMO del SIFI</v>
      </c>
      <c r="AO584" s="4" t="s">
        <v>6435</v>
      </c>
      <c r="AP584" s="4" t="str">
        <f t="shared" si="208"/>
        <v>Observaciones y bases de datos</v>
      </c>
      <c r="AQ584" s="4" t="s">
        <v>6435</v>
      </c>
      <c r="AR584" s="4" t="str">
        <f t="shared" si="209"/>
        <v>Datos de contacto en bases de datos</v>
      </c>
      <c r="AS584" s="4" t="s">
        <v>6435</v>
      </c>
      <c r="AT584" s="4">
        <f t="shared" si="210"/>
        <v>2019</v>
      </c>
      <c r="AU584" s="4" t="s">
        <v>6435</v>
      </c>
      <c r="AV584" s="4">
        <f t="shared" si="211"/>
        <v>0</v>
      </c>
      <c r="AW584" s="4" t="s">
        <v>6435</v>
      </c>
      <c r="AX584" s="4" t="str">
        <f t="shared" si="212"/>
        <v>ISVIMED</v>
      </c>
      <c r="AY584" s="4" t="s">
        <v>6435</v>
      </c>
      <c r="AZ584" s="4" t="str">
        <f t="shared" si="213"/>
        <v>ISVIMED</v>
      </c>
      <c r="BA584" s="4" t="s">
        <v>6435</v>
      </c>
      <c r="BB584" s="4" t="str">
        <f t="shared" si="214"/>
        <v>Excel</v>
      </c>
      <c r="BC584" s="4" t="s">
        <v>6435</v>
      </c>
      <c r="BD584" s="4" t="str">
        <f t="shared" si="215"/>
        <v>SIFI</v>
      </c>
      <c r="BE584" s="4" t="s">
        <v>6435</v>
      </c>
      <c r="BF584" s="4">
        <f t="shared" si="216"/>
        <v>0</v>
      </c>
      <c r="BG584" s="4" t="s">
        <v>6437</v>
      </c>
      <c r="BH584" s="4" t="str">
        <f t="shared" si="217"/>
        <v>("4.4.5.4","Hogares beneficiados con adquisición de vivienda - sector público","Hace referencia a los subsidios para adquisición de vivienda nueva y usada dirigidos a población en déficit cuantitativo de vivienda de la ciudad que cumple con los requisitos mencionados en la norma.","Medir la cantidad de subsidios asignados para vivienda nueva y usada por parte del ISVIMED","Decreto 2339 de 2013","V1","V1: Número de subsidios para vivienda nueva o usada asignados","Creciente","Mensual","Módulo SMO del SIFI","Observaciones y bases de datos","Datos de contacto en bases de datos</v>
      </c>
      <c r="BI584" s="4" t="str">
        <f t="shared" si="218"/>
        <v>","2019","0","ISVIMED","ISVIMED","Excel","SIFI","0),</v>
      </c>
      <c r="BJ584" s="4" t="str">
        <f t="shared" si="219"/>
        <v>("4.4.5.4","Hogares beneficiados con adquisición de vivienda - sector público","Hace referencia a los subsidios para adquisición de vivienda nueva y usada dirigidos a población en déficit cuantitativo de vivienda de la ciudad que cumple con los requisitos mencionados en la norma.","Medir la cantidad de subsidios asignados para vivienda nueva y usada por parte del ISVIMED","Decreto 2339 de 2013","V1","V1: Número de subsidios para vivienda nueva o usada asignados","Creciente","Mensual","Módulo SMO del SIFI","Observaciones y bases de datos","Datos de contacto en bases de datos","2019","0","ISVIMED","ISVIMED","Excel","SIFI","0),</v>
      </c>
    </row>
    <row r="585" spans="1:62" x14ac:dyDescent="0.2">
      <c r="A585" s="5" t="s">
        <v>583</v>
      </c>
      <c r="B585" s="6" t="s">
        <v>6193</v>
      </c>
      <c r="C585" s="14" t="s">
        <v>4182</v>
      </c>
      <c r="D585" s="14" t="s">
        <v>4183</v>
      </c>
      <c r="E585" s="14" t="s">
        <v>3984</v>
      </c>
      <c r="F585" s="14" t="s">
        <v>817</v>
      </c>
      <c r="G585" s="14" t="s">
        <v>4184</v>
      </c>
      <c r="H585" s="14" t="s">
        <v>819</v>
      </c>
      <c r="I585" s="14" t="s">
        <v>903</v>
      </c>
      <c r="J585" s="14" t="s">
        <v>3282</v>
      </c>
      <c r="K585" s="14" t="s">
        <v>3283</v>
      </c>
      <c r="L585" s="14" t="s">
        <v>3284</v>
      </c>
      <c r="M585" s="14" t="s">
        <v>1075</v>
      </c>
      <c r="N585" s="14"/>
      <c r="O585" s="14" t="s">
        <v>3285</v>
      </c>
      <c r="P585" s="14" t="s">
        <v>3285</v>
      </c>
      <c r="Q585" s="14" t="s">
        <v>2103</v>
      </c>
      <c r="R585" s="14" t="s">
        <v>3286</v>
      </c>
      <c r="S585" s="14"/>
      <c r="U585" s="10" t="s">
        <v>6434</v>
      </c>
      <c r="V585" s="4" t="str">
        <f t="shared" si="198"/>
        <v>4.4.5.5</v>
      </c>
      <c r="W585" s="122" t="s">
        <v>6435</v>
      </c>
      <c r="X585" s="4" t="str">
        <f t="shared" si="199"/>
        <v>Hogares beneficiados con adquisición de vivienda zona rural -sector público</v>
      </c>
      <c r="Y585" s="4" t="s">
        <v>6435</v>
      </c>
      <c r="Z585" s="4" t="str">
        <f t="shared" si="200"/>
        <v>Hace referencia a los subsidios para adquisición de vivienda nueva y usada en los 5 corregimientos de Medellín. dirigidos a población en déficit cuantitativo de vivienda de la ciudad que cumple con los requisitos.</v>
      </c>
      <c r="AA585" s="4" t="s">
        <v>6435</v>
      </c>
      <c r="AB585" s="4" t="str">
        <f t="shared" si="201"/>
        <v>Medir la cantidad de subsidios asignados para vivienda nueva y usada en los corregimientos por parte del ISVIMED</v>
      </c>
      <c r="AC585" s="4" t="s">
        <v>6435</v>
      </c>
      <c r="AD585" s="4" t="str">
        <f t="shared" si="202"/>
        <v>Decreto 2339 de 2013</v>
      </c>
      <c r="AE585" s="4" t="s">
        <v>6435</v>
      </c>
      <c r="AF585" s="4" t="str">
        <f t="shared" si="203"/>
        <v>V1</v>
      </c>
      <c r="AG585" s="4" t="s">
        <v>6435</v>
      </c>
      <c r="AH585" s="4" t="str">
        <f t="shared" si="204"/>
        <v>V1: Número de subsidios para vivienda nueva o usada asignados en los corregimientos</v>
      </c>
      <c r="AI585" s="4" t="s">
        <v>6435</v>
      </c>
      <c r="AJ585" s="4" t="str">
        <f t="shared" si="205"/>
        <v>Creciente</v>
      </c>
      <c r="AK585" s="4" t="s">
        <v>6435</v>
      </c>
      <c r="AL585" s="4" t="str">
        <f t="shared" si="206"/>
        <v>Mensual</v>
      </c>
      <c r="AM585" s="4" t="s">
        <v>6435</v>
      </c>
      <c r="AN585" s="4" t="str">
        <f t="shared" si="207"/>
        <v>Módulo SMO del SIFI</v>
      </c>
      <c r="AO585" s="4" t="s">
        <v>6435</v>
      </c>
      <c r="AP585" s="4" t="str">
        <f t="shared" si="208"/>
        <v>Observaciones y bases de datos</v>
      </c>
      <c r="AQ585" s="4" t="s">
        <v>6435</v>
      </c>
      <c r="AR585" s="4" t="str">
        <f t="shared" si="209"/>
        <v>Datos de contacto en bases de datos</v>
      </c>
      <c r="AS585" s="4" t="s">
        <v>6435</v>
      </c>
      <c r="AT585" s="4" t="str">
        <f t="shared" si="210"/>
        <v>ND</v>
      </c>
      <c r="AU585" s="4" t="s">
        <v>6435</v>
      </c>
      <c r="AV585" s="4">
        <f t="shared" si="211"/>
        <v>0</v>
      </c>
      <c r="AW585" s="4" t="s">
        <v>6435</v>
      </c>
      <c r="AX585" s="4" t="str">
        <f t="shared" si="212"/>
        <v>ISVIMED</v>
      </c>
      <c r="AY585" s="4" t="s">
        <v>6435</v>
      </c>
      <c r="AZ585" s="4" t="str">
        <f t="shared" si="213"/>
        <v>ISVIMED</v>
      </c>
      <c r="BA585" s="4" t="s">
        <v>6435</v>
      </c>
      <c r="BB585" s="4" t="str">
        <f t="shared" si="214"/>
        <v>Excel</v>
      </c>
      <c r="BC585" s="4" t="s">
        <v>6435</v>
      </c>
      <c r="BD585" s="4" t="str">
        <f t="shared" si="215"/>
        <v>SIFI</v>
      </c>
      <c r="BE585" s="4" t="s">
        <v>6435</v>
      </c>
      <c r="BF585" s="4">
        <f t="shared" si="216"/>
        <v>0</v>
      </c>
      <c r="BG585" s="4" t="s">
        <v>6437</v>
      </c>
      <c r="BH585" s="4" t="str">
        <f t="shared" si="217"/>
        <v>("4.4.5.5","Hogares beneficiados con adquisición de vivienda zona rural -sector público","Hace referencia a los subsidios para adquisición de vivienda nueva y usada en los 5 corregimientos de Medellín. dirigidos a población en déficit cuantitativo de vivienda de la ciudad que cumple con los requisitos.","Medir la cantidad de subsidios asignados para vivienda nueva y usada en los corregimientos por parte del ISVIMED","Decreto 2339 de 2013","V1","V1: Número de subsidios para vivienda nueva o usada asignados en los corregimientos","Creciente","Mensual","Módulo SMO del SIFI","Observaciones y bases de datos","Datos de contacto en bases de datos</v>
      </c>
      <c r="BI585" s="4" t="str">
        <f t="shared" si="218"/>
        <v>","ND","0","ISVIMED","ISVIMED","Excel","SIFI","0),</v>
      </c>
      <c r="BJ585" s="4" t="str">
        <f t="shared" si="219"/>
        <v>("4.4.5.5","Hogares beneficiados con adquisición de vivienda zona rural -sector público","Hace referencia a los subsidios para adquisición de vivienda nueva y usada en los 5 corregimientos de Medellín. dirigidos a población en déficit cuantitativo de vivienda de la ciudad que cumple con los requisitos.","Medir la cantidad de subsidios asignados para vivienda nueva y usada en los corregimientos por parte del ISVIMED","Decreto 2339 de 2013","V1","V1: Número de subsidios para vivienda nueva o usada asignados en los corregimientos","Creciente","Mensual","Módulo SMO del SIFI","Observaciones y bases de datos","Datos de contacto en bases de datos","ND","0","ISVIMED","ISVIMED","Excel","SIFI","0),</v>
      </c>
    </row>
    <row r="586" spans="1:62" x14ac:dyDescent="0.2">
      <c r="A586" s="5" t="s">
        <v>584</v>
      </c>
      <c r="B586" s="6" t="s">
        <v>6194</v>
      </c>
      <c r="C586" s="14" t="s">
        <v>4185</v>
      </c>
      <c r="D586" s="14" t="s">
        <v>4186</v>
      </c>
      <c r="E586" s="14" t="s">
        <v>3984</v>
      </c>
      <c r="F586" s="14" t="s">
        <v>817</v>
      </c>
      <c r="G586" s="14" t="s">
        <v>4187</v>
      </c>
      <c r="H586" s="14" t="s">
        <v>819</v>
      </c>
      <c r="I586" s="14" t="s">
        <v>903</v>
      </c>
      <c r="J586" s="14" t="s">
        <v>3282</v>
      </c>
      <c r="K586" s="14" t="s">
        <v>3283</v>
      </c>
      <c r="L586" s="14" t="s">
        <v>3284</v>
      </c>
      <c r="M586" s="14" t="s">
        <v>1075</v>
      </c>
      <c r="N586" s="14"/>
      <c r="O586" s="14" t="s">
        <v>3285</v>
      </c>
      <c r="P586" s="14" t="s">
        <v>3285</v>
      </c>
      <c r="Q586" s="14" t="s">
        <v>2103</v>
      </c>
      <c r="R586" s="14" t="s">
        <v>3286</v>
      </c>
      <c r="S586" s="14"/>
      <c r="U586" s="10" t="s">
        <v>6434</v>
      </c>
      <c r="V586" s="4" t="str">
        <f t="shared" si="198"/>
        <v>4.4.5.6</v>
      </c>
      <c r="W586" s="122" t="s">
        <v>6435</v>
      </c>
      <c r="X586" s="4" t="str">
        <f t="shared" si="199"/>
        <v>Hogares beneficiados con mejoramiento de vivienda en la zona rural</v>
      </c>
      <c r="Y586" s="4" t="s">
        <v>6435</v>
      </c>
      <c r="Z586" s="4" t="str">
        <f t="shared" si="200"/>
        <v>Son aquellos subsidios que se asignan con el objetivo de cualificar las condiciones de habitabilidad de las viviendas precarias ubicadas en los 5 corregimientos de Medellín y disminuir el déficit cualitativo de vivienda</v>
      </c>
      <c r="AA586" s="4" t="s">
        <v>6435</v>
      </c>
      <c r="AB586" s="4" t="str">
        <f t="shared" si="201"/>
        <v xml:space="preserve">Disminuir el déficit cualitativo de vivienda en Medellín. haciendo énfasis en la población vulnerable de los corregimientos. con empleo informal. con ingresos entre 2 y 4 SMMLV y población que no tiene acceso a créditos y subsidios; además. de mejorar las condiciones de habitabilidad de la vivienda de los hogares enmarcados en la población mencionada.
</v>
      </c>
      <c r="AC586" s="4" t="s">
        <v>6435</v>
      </c>
      <c r="AD586" s="4" t="str">
        <f t="shared" si="202"/>
        <v>Decreto 2339 de 2013</v>
      </c>
      <c r="AE586" s="4" t="s">
        <v>6435</v>
      </c>
      <c r="AF586" s="4" t="str">
        <f t="shared" si="203"/>
        <v>V1</v>
      </c>
      <c r="AG586" s="4" t="s">
        <v>6435</v>
      </c>
      <c r="AH586" s="4" t="str">
        <f t="shared" si="204"/>
        <v>V1: Número de subsidios para mejoramiento de vivienda asignados en los corregimientos</v>
      </c>
      <c r="AI586" s="4" t="s">
        <v>6435</v>
      </c>
      <c r="AJ586" s="4" t="str">
        <f t="shared" si="205"/>
        <v>Creciente</v>
      </c>
      <c r="AK586" s="4" t="s">
        <v>6435</v>
      </c>
      <c r="AL586" s="4" t="str">
        <f t="shared" si="206"/>
        <v>Mensual</v>
      </c>
      <c r="AM586" s="4" t="s">
        <v>6435</v>
      </c>
      <c r="AN586" s="4" t="str">
        <f t="shared" si="207"/>
        <v>Módulo SMO del SIFI</v>
      </c>
      <c r="AO586" s="4" t="s">
        <v>6435</v>
      </c>
      <c r="AP586" s="4" t="str">
        <f t="shared" si="208"/>
        <v>Observaciones y bases de datos</v>
      </c>
      <c r="AQ586" s="4" t="s">
        <v>6435</v>
      </c>
      <c r="AR586" s="4" t="str">
        <f t="shared" si="209"/>
        <v>Datos de contacto en bases de datos</v>
      </c>
      <c r="AS586" s="4" t="s">
        <v>6435</v>
      </c>
      <c r="AT586" s="4" t="str">
        <f t="shared" si="210"/>
        <v>ND</v>
      </c>
      <c r="AU586" s="4" t="s">
        <v>6435</v>
      </c>
      <c r="AV586" s="4">
        <f t="shared" si="211"/>
        <v>0</v>
      </c>
      <c r="AW586" s="4" t="s">
        <v>6435</v>
      </c>
      <c r="AX586" s="4" t="str">
        <f t="shared" si="212"/>
        <v>ISVIMED</v>
      </c>
      <c r="AY586" s="4" t="s">
        <v>6435</v>
      </c>
      <c r="AZ586" s="4" t="str">
        <f t="shared" si="213"/>
        <v>ISVIMED</v>
      </c>
      <c r="BA586" s="4" t="s">
        <v>6435</v>
      </c>
      <c r="BB586" s="4" t="str">
        <f t="shared" si="214"/>
        <v>Excel</v>
      </c>
      <c r="BC586" s="4" t="s">
        <v>6435</v>
      </c>
      <c r="BD586" s="4" t="str">
        <f t="shared" si="215"/>
        <v>SIFI</v>
      </c>
      <c r="BE586" s="4" t="s">
        <v>6435</v>
      </c>
      <c r="BF586" s="4">
        <f t="shared" si="216"/>
        <v>0</v>
      </c>
      <c r="BG586" s="4" t="s">
        <v>6437</v>
      </c>
      <c r="BH586" s="4" t="str">
        <f t="shared" si="217"/>
        <v>("4.4.5.6","Hogares beneficiados con mejoramiento de vivienda en la zona rural","Son aquellos subsidios que se asignan con el objetivo de cualificar las condiciones de habitabilidad de las viviendas precarias ubicadas en los 5 corregimientos de Medellín y disminuir el déficit cualitativo de vivienda","Disminuir el déficit cualitativo de vivienda en Medellín. haciendo énfasis en la población vulnerable de los corregimientos. con empleo informal. con ingresos entre 2 y 4 SMMLV y población que no tiene acceso a créditos y subsidios; además. de mejorar las condiciones de habitabilidad de la vivienda de los hogares enmarcados en la población mencionada.
","Decreto 2339 de 2013","V1","V1: Número de subsidios para mejoramiento de vivienda asignados en los corregimientos","Creciente","Mensual","Módulo SMO del SIFI","Observaciones y bases de datos","Datos de contacto en bases de datos</v>
      </c>
      <c r="BI586" s="4" t="str">
        <f t="shared" si="218"/>
        <v>","ND","0","ISVIMED","ISVIMED","Excel","SIFI","0),</v>
      </c>
      <c r="BJ586" s="4" t="str">
        <f t="shared" si="219"/>
        <v>("4.4.5.6","Hogares beneficiados con mejoramiento de vivienda en la zona rural","Son aquellos subsidios que se asignan con el objetivo de cualificar las condiciones de habitabilidad de las viviendas precarias ubicadas en los 5 corregimientos de Medellín y disminuir el déficit cualitativo de vivienda","Disminuir el déficit cualitativo de vivienda en Medellín. haciendo énfasis en la población vulnerable de los corregimientos. con empleo informal. con ingresos entre 2 y 4 SMMLV y población que no tiene acceso a créditos y subsidios; además. de mejorar las condiciones de habitabilidad de la vivienda de los hogares enmarcados en la población mencionada.
","Decreto 2339 de 2013","V1","V1: Número de subsidios para mejoramiento de vivienda asignados en los corregimientos","Creciente","Mensual","Módulo SMO del SIFI","Observaciones y bases de datos","Datos de contacto en bases de datos","ND","0","ISVIMED","ISVIMED","Excel","SIFI","0),</v>
      </c>
    </row>
    <row r="587" spans="1:62" x14ac:dyDescent="0.2">
      <c r="A587" s="5" t="s">
        <v>585</v>
      </c>
      <c r="B587" s="6" t="s">
        <v>6195</v>
      </c>
      <c r="C587" s="14" t="s">
        <v>4188</v>
      </c>
      <c r="D587" s="14" t="s">
        <v>4189</v>
      </c>
      <c r="E587" s="14" t="s">
        <v>3984</v>
      </c>
      <c r="F587" s="14" t="s">
        <v>817</v>
      </c>
      <c r="G587" s="14" t="s">
        <v>4190</v>
      </c>
      <c r="H587" s="14" t="s">
        <v>819</v>
      </c>
      <c r="I587" s="14" t="s">
        <v>903</v>
      </c>
      <c r="J587" s="14" t="s">
        <v>3282</v>
      </c>
      <c r="K587" s="14" t="s">
        <v>3283</v>
      </c>
      <c r="L587" s="14" t="s">
        <v>3284</v>
      </c>
      <c r="M587" s="14" t="s">
        <v>4174</v>
      </c>
      <c r="N587" s="14"/>
      <c r="O587" s="14" t="s">
        <v>4191</v>
      </c>
      <c r="P587" s="14" t="s">
        <v>3285</v>
      </c>
      <c r="Q587" s="14" t="s">
        <v>2103</v>
      </c>
      <c r="R587" s="14" t="s">
        <v>3286</v>
      </c>
      <c r="S587" s="15"/>
      <c r="U587" s="10" t="s">
        <v>6434</v>
      </c>
      <c r="V587" s="4" t="str">
        <f t="shared" si="198"/>
        <v>4.4.5.7</v>
      </c>
      <c r="W587" s="122" t="s">
        <v>6435</v>
      </c>
      <c r="X587" s="4" t="str">
        <f t="shared" si="199"/>
        <v>Hogares beneficiados con adquisición de vivienda - sector privado</v>
      </c>
      <c r="Y587" s="4" t="s">
        <v>6435</v>
      </c>
      <c r="Z587" s="4" t="str">
        <f t="shared" si="200"/>
        <v>Hace referencia a las familias que hayan adquirido vivienda nueva o usada dirigidos a su población específica y que reduce el  déficit cuantitativo de vivienda de la ciudad. a través de la alianza con CAMACOL Antioquia.</v>
      </c>
      <c r="AA587" s="4" t="s">
        <v>6435</v>
      </c>
      <c r="AB587" s="4" t="str">
        <f t="shared" si="201"/>
        <v>Medir la cantidad de familias que acceden a vivienda nueva o usada por parte de actores diferentes a la Alcaldía de Medellín</v>
      </c>
      <c r="AC587" s="4" t="s">
        <v>6435</v>
      </c>
      <c r="AD587" s="4" t="str">
        <f t="shared" si="202"/>
        <v>Decreto 2339 de 2013</v>
      </c>
      <c r="AE587" s="4" t="s">
        <v>6435</v>
      </c>
      <c r="AF587" s="4" t="str">
        <f t="shared" si="203"/>
        <v>V1</v>
      </c>
      <c r="AG587" s="4" t="s">
        <v>6435</v>
      </c>
      <c r="AH587" s="4" t="str">
        <f t="shared" si="204"/>
        <v>V1: Número de  familias que accedieron a vivienda nueva o usada con el apoyo de actores diferentes a la Alcaldía de Medellín</v>
      </c>
      <c r="AI587" s="4" t="s">
        <v>6435</v>
      </c>
      <c r="AJ587" s="4" t="str">
        <f t="shared" si="205"/>
        <v>Creciente</v>
      </c>
      <c r="AK587" s="4" t="s">
        <v>6435</v>
      </c>
      <c r="AL587" s="4" t="str">
        <f t="shared" si="206"/>
        <v>Mensual</v>
      </c>
      <c r="AM587" s="4" t="s">
        <v>6435</v>
      </c>
      <c r="AN587" s="4" t="str">
        <f t="shared" si="207"/>
        <v>Módulo SMO del SIFI</v>
      </c>
      <c r="AO587" s="4" t="s">
        <v>6435</v>
      </c>
      <c r="AP587" s="4" t="str">
        <f t="shared" si="208"/>
        <v>Observaciones y bases de datos</v>
      </c>
      <c r="AQ587" s="4" t="s">
        <v>6435</v>
      </c>
      <c r="AR587" s="4" t="str">
        <f t="shared" si="209"/>
        <v>Datos de contacto en bases de datos</v>
      </c>
      <c r="AS587" s="4" t="s">
        <v>6435</v>
      </c>
      <c r="AT587" s="4" t="str">
        <f t="shared" si="210"/>
        <v>N.D.</v>
      </c>
      <c r="AU587" s="4" t="s">
        <v>6435</v>
      </c>
      <c r="AV587" s="4">
        <f t="shared" si="211"/>
        <v>0</v>
      </c>
      <c r="AW587" s="4" t="s">
        <v>6435</v>
      </c>
      <c r="AX587" s="4" t="str">
        <f t="shared" si="212"/>
        <v>CAMACOL y demás actores que construyan VIP y VIS</v>
      </c>
      <c r="AY587" s="4" t="s">
        <v>6435</v>
      </c>
      <c r="AZ587" s="4" t="str">
        <f t="shared" si="213"/>
        <v>ISVIMED</v>
      </c>
      <c r="BA587" s="4" t="s">
        <v>6435</v>
      </c>
      <c r="BB587" s="4" t="str">
        <f t="shared" si="214"/>
        <v>Excel</v>
      </c>
      <c r="BC587" s="4" t="s">
        <v>6435</v>
      </c>
      <c r="BD587" s="4" t="str">
        <f t="shared" si="215"/>
        <v>SIFI</v>
      </c>
      <c r="BE587" s="4" t="s">
        <v>6435</v>
      </c>
      <c r="BF587" s="4">
        <f t="shared" si="216"/>
        <v>0</v>
      </c>
      <c r="BG587" s="4" t="s">
        <v>6437</v>
      </c>
      <c r="BH587" s="4" t="str">
        <f t="shared" si="217"/>
        <v>("4.4.5.7","Hogares beneficiados con adquisición de vivienda - sector privado","Hace referencia a las familias que hayan adquirido vivienda nueva o usada dirigidos a su población específica y que reduce el  déficit cuantitativo de vivienda de la ciudad. a través de la alianza con CAMACOL Antioquia.","Medir la cantidad de familias que acceden a vivienda nueva o usada por parte de actores diferentes a la Alcaldía de Medellín","Decreto 2339 de 2013","V1","V1: Número de  familias que accedieron a vivienda nueva o usada con el apoyo de actores diferentes a la Alcaldía de Medellín","Creciente","Mensual","Módulo SMO del SIFI","Observaciones y bases de datos","Datos de contacto en bases de datos</v>
      </c>
      <c r="BI587" s="4" t="str">
        <f t="shared" si="218"/>
        <v>","N.D.","0","CAMACOL y demás actores que construyan VIP y VIS","ISVIMED","Excel","SIFI","0),</v>
      </c>
      <c r="BJ587" s="4" t="str">
        <f t="shared" si="219"/>
        <v>("4.4.5.7","Hogares beneficiados con adquisición de vivienda - sector privado","Hace referencia a las familias que hayan adquirido vivienda nueva o usada dirigidos a su población específica y que reduce el  déficit cuantitativo de vivienda de la ciudad. a través de la alianza con CAMACOL Antioquia.","Medir la cantidad de familias que acceden a vivienda nueva o usada por parte de actores diferentes a la Alcaldía de Medellín","Decreto 2339 de 2013","V1","V1: Número de  familias que accedieron a vivienda nueva o usada con el apoyo de actores diferentes a la Alcaldía de Medellín","Creciente","Mensual","Módulo SMO del SIFI","Observaciones y bases de datos","Datos de contacto en bases de datos","N.D.","0","CAMACOL y demás actores que construyan VIP y VIS","ISVIMED","Excel","SIFI","0),</v>
      </c>
    </row>
    <row r="588" spans="1:62" x14ac:dyDescent="0.2">
      <c r="A588" s="5" t="s">
        <v>586</v>
      </c>
      <c r="B588" s="6" t="s">
        <v>6196</v>
      </c>
      <c r="C588" s="14" t="s">
        <v>4192</v>
      </c>
      <c r="D588" s="14" t="s">
        <v>4193</v>
      </c>
      <c r="E588" s="14" t="s">
        <v>3984</v>
      </c>
      <c r="F588" s="14" t="s">
        <v>817</v>
      </c>
      <c r="G588" s="14" t="s">
        <v>4194</v>
      </c>
      <c r="H588" s="14" t="s">
        <v>819</v>
      </c>
      <c r="I588" s="14" t="s">
        <v>903</v>
      </c>
      <c r="J588" s="14" t="s">
        <v>3282</v>
      </c>
      <c r="K588" s="14" t="s">
        <v>3283</v>
      </c>
      <c r="L588" s="14" t="s">
        <v>3284</v>
      </c>
      <c r="M588" s="14" t="s">
        <v>4174</v>
      </c>
      <c r="N588" s="14"/>
      <c r="O588" s="14" t="s">
        <v>3285</v>
      </c>
      <c r="P588" s="14" t="s">
        <v>3285</v>
      </c>
      <c r="Q588" s="14" t="s">
        <v>2103</v>
      </c>
      <c r="R588" s="14" t="s">
        <v>3286</v>
      </c>
      <c r="S588" s="14"/>
      <c r="U588" s="10" t="s">
        <v>6434</v>
      </c>
      <c r="V588" s="4" t="str">
        <f t="shared" si="198"/>
        <v>4.4.5.8</v>
      </c>
      <c r="W588" s="122" t="s">
        <v>6435</v>
      </c>
      <c r="X588" s="4" t="str">
        <f t="shared" si="199"/>
        <v>Hogares con enfoque diferencial beneficiados con adquisición de vivienda</v>
      </c>
      <c r="Y588" s="4" t="s">
        <v>6435</v>
      </c>
      <c r="Z588" s="4" t="str">
        <f t="shared" si="200"/>
        <v>Hace referencia a las estrategias de atención a la población con enfoque diferencial a través del acceso a la vivienda de madres cabeza de hogar.  grupos específicos como población en situación de discapacidad. grupos étnicos y victimas. entre otros.</v>
      </c>
      <c r="AA588" s="4" t="s">
        <v>6435</v>
      </c>
      <c r="AB588" s="4" t="str">
        <f t="shared" si="201"/>
        <v>Medir la cantidad de subsidios de vivienda nueva o usada. asignados a madres cabeza de hogar como estrategia de atención a la primera infancia. atender grupos específicos como población en situación de discapacidad. grupos étnicos y victimas.</v>
      </c>
      <c r="AC588" s="4" t="s">
        <v>6435</v>
      </c>
      <c r="AD588" s="4" t="str">
        <f t="shared" si="202"/>
        <v>Decreto 2339 de 2013</v>
      </c>
      <c r="AE588" s="4" t="s">
        <v>6435</v>
      </c>
      <c r="AF588" s="4" t="str">
        <f t="shared" si="203"/>
        <v>V1</v>
      </c>
      <c r="AG588" s="4" t="s">
        <v>6435</v>
      </c>
      <c r="AH588" s="4" t="str">
        <f t="shared" si="204"/>
        <v>V1: Número de subsidios para vivienda nueva o usada asignados a población con enfoque diferencial</v>
      </c>
      <c r="AI588" s="4" t="s">
        <v>6435</v>
      </c>
      <c r="AJ588" s="4" t="str">
        <f t="shared" si="205"/>
        <v>Creciente</v>
      </c>
      <c r="AK588" s="4" t="s">
        <v>6435</v>
      </c>
      <c r="AL588" s="4" t="str">
        <f t="shared" si="206"/>
        <v>Mensual</v>
      </c>
      <c r="AM588" s="4" t="s">
        <v>6435</v>
      </c>
      <c r="AN588" s="4" t="str">
        <f t="shared" si="207"/>
        <v>Módulo SMO del SIFI</v>
      </c>
      <c r="AO588" s="4" t="s">
        <v>6435</v>
      </c>
      <c r="AP588" s="4" t="str">
        <f t="shared" si="208"/>
        <v>Observaciones y bases de datos</v>
      </c>
      <c r="AQ588" s="4" t="s">
        <v>6435</v>
      </c>
      <c r="AR588" s="4" t="str">
        <f t="shared" si="209"/>
        <v>Datos de contacto en bases de datos</v>
      </c>
      <c r="AS588" s="4" t="s">
        <v>6435</v>
      </c>
      <c r="AT588" s="4" t="str">
        <f t="shared" si="210"/>
        <v>N.D.</v>
      </c>
      <c r="AU588" s="4" t="s">
        <v>6435</v>
      </c>
      <c r="AV588" s="4">
        <f t="shared" si="211"/>
        <v>0</v>
      </c>
      <c r="AW588" s="4" t="s">
        <v>6435</v>
      </c>
      <c r="AX588" s="4" t="str">
        <f t="shared" si="212"/>
        <v>ISVIMED</v>
      </c>
      <c r="AY588" s="4" t="s">
        <v>6435</v>
      </c>
      <c r="AZ588" s="4" t="str">
        <f t="shared" si="213"/>
        <v>ISVIMED</v>
      </c>
      <c r="BA588" s="4" t="s">
        <v>6435</v>
      </c>
      <c r="BB588" s="4" t="str">
        <f t="shared" si="214"/>
        <v>Excel</v>
      </c>
      <c r="BC588" s="4" t="s">
        <v>6435</v>
      </c>
      <c r="BD588" s="4" t="str">
        <f t="shared" si="215"/>
        <v>SIFI</v>
      </c>
      <c r="BE588" s="4" t="s">
        <v>6435</v>
      </c>
      <c r="BF588" s="4">
        <f t="shared" si="216"/>
        <v>0</v>
      </c>
      <c r="BG588" s="4" t="s">
        <v>6437</v>
      </c>
      <c r="BH588" s="4" t="str">
        <f t="shared" si="217"/>
        <v>("4.4.5.8","Hogares con enfoque diferencial beneficiados con adquisición de vivienda","Hace referencia a las estrategias de atención a la población con enfoque diferencial a través del acceso a la vivienda de madres cabeza de hogar.  grupos específicos como población en situación de discapacidad. grupos étnicos y victimas. entre otros.","Medir la cantidad de subsidios de vivienda nueva o usada. asignados a madres cabeza de hogar como estrategia de atención a la primera infancia. atender grupos específicos como población en situación de discapacidad. grupos étnicos y victimas.","Decreto 2339 de 2013","V1","V1: Número de subsidios para vivienda nueva o usada asignados a población con enfoque diferencial","Creciente","Mensual","Módulo SMO del SIFI","Observaciones y bases de datos","Datos de contacto en bases de datos</v>
      </c>
      <c r="BI588" s="4" t="str">
        <f t="shared" si="218"/>
        <v>","N.D.","0","ISVIMED","ISVIMED","Excel","SIFI","0),</v>
      </c>
      <c r="BJ588" s="4" t="str">
        <f t="shared" si="219"/>
        <v>("4.4.5.8","Hogares con enfoque diferencial beneficiados con adquisición de vivienda","Hace referencia a las estrategias de atención a la población con enfoque diferencial a través del acceso a la vivienda de madres cabeza de hogar.  grupos específicos como población en situación de discapacidad. grupos étnicos y victimas. entre otros.","Medir la cantidad de subsidios de vivienda nueva o usada. asignados a madres cabeza de hogar como estrategia de atención a la primera infancia. atender grupos específicos como población en situación de discapacidad. grupos étnicos y victimas.","Decreto 2339 de 2013","V1","V1: Número de subsidios para vivienda nueva o usada asignados a población con enfoque diferencial","Creciente","Mensual","Módulo SMO del SIFI","Observaciones y bases de datos","Datos de contacto en bases de datos","N.D.","0","ISVIMED","ISVIMED","Excel","SIFI","0),</v>
      </c>
    </row>
    <row r="589" spans="1:62" x14ac:dyDescent="0.2">
      <c r="A589" s="5" t="s">
        <v>587</v>
      </c>
      <c r="B589" s="6" t="s">
        <v>6197</v>
      </c>
      <c r="C589" s="14" t="s">
        <v>4195</v>
      </c>
      <c r="D589" s="14" t="s">
        <v>4196</v>
      </c>
      <c r="E589" s="14" t="s">
        <v>3984</v>
      </c>
      <c r="F589" s="14" t="s">
        <v>817</v>
      </c>
      <c r="G589" s="14" t="s">
        <v>4197</v>
      </c>
      <c r="H589" s="14" t="s">
        <v>819</v>
      </c>
      <c r="I589" s="14" t="s">
        <v>903</v>
      </c>
      <c r="J589" s="14" t="s">
        <v>3282</v>
      </c>
      <c r="K589" s="14" t="s">
        <v>3283</v>
      </c>
      <c r="L589" s="14" t="s">
        <v>3284</v>
      </c>
      <c r="M589" s="14" t="s">
        <v>1075</v>
      </c>
      <c r="N589" s="14"/>
      <c r="O589" s="14" t="s">
        <v>3285</v>
      </c>
      <c r="P589" s="14" t="s">
        <v>3285</v>
      </c>
      <c r="Q589" s="14" t="s">
        <v>2103</v>
      </c>
      <c r="R589" s="14" t="s">
        <v>3286</v>
      </c>
      <c r="S589" s="14"/>
      <c r="U589" s="10" t="s">
        <v>6434</v>
      </c>
      <c r="V589" s="4" t="str">
        <f t="shared" si="198"/>
        <v>4.4.5.9</v>
      </c>
      <c r="W589" s="122" t="s">
        <v>6435</v>
      </c>
      <c r="X589" s="4" t="str">
        <f t="shared" si="199"/>
        <v>Hogares con enfoque diferencial beneficiados con mejoramiento de vivienda sin barreras</v>
      </c>
      <c r="Y589" s="4" t="s">
        <v>6435</v>
      </c>
      <c r="Z589" s="4" t="str">
        <f t="shared" si="200"/>
        <v>Son aquellos subsidios que se asignan con el objetivo de cualificar las condiciones de habitabilidad de las viviendas precarias con alguno de los integrantes del hogar discapacitadoy/ con movilidad reducida.</v>
      </c>
      <c r="AA589" s="4" t="s">
        <v>6435</v>
      </c>
      <c r="AB589" s="4" t="str">
        <f t="shared" si="201"/>
        <v xml:space="preserve">Disminuir el déficit cualitativo de vivienda en Medellín. haciendo énfasis en la población vulnerable con enfoque diferencial. discapacitados. con empleo informal. con ingresos entre 2 y 4 SMMLV y población que no tiene acceso a créditos y subsidios; además. de mejorar las condiciones de habitabilidad de la vivienda de los hogares enmarcados en la población mencionada.
</v>
      </c>
      <c r="AC589" s="4" t="s">
        <v>6435</v>
      </c>
      <c r="AD589" s="4" t="str">
        <f t="shared" si="202"/>
        <v>Decreto 2339 de 2013</v>
      </c>
      <c r="AE589" s="4" t="s">
        <v>6435</v>
      </c>
      <c r="AF589" s="4" t="str">
        <f t="shared" si="203"/>
        <v>V1</v>
      </c>
      <c r="AG589" s="4" t="s">
        <v>6435</v>
      </c>
      <c r="AH589" s="4" t="str">
        <f t="shared" si="204"/>
        <v>V1: Número de subsidios para mejoramiento de vivienda asignados para familias con algún miembro del hogar discapacitado y/o con movilidad reducida</v>
      </c>
      <c r="AI589" s="4" t="s">
        <v>6435</v>
      </c>
      <c r="AJ589" s="4" t="str">
        <f t="shared" si="205"/>
        <v>Creciente</v>
      </c>
      <c r="AK589" s="4" t="s">
        <v>6435</v>
      </c>
      <c r="AL589" s="4" t="str">
        <f t="shared" si="206"/>
        <v>Mensual</v>
      </c>
      <c r="AM589" s="4" t="s">
        <v>6435</v>
      </c>
      <c r="AN589" s="4" t="str">
        <f t="shared" si="207"/>
        <v>Módulo SMO del SIFI</v>
      </c>
      <c r="AO589" s="4" t="s">
        <v>6435</v>
      </c>
      <c r="AP589" s="4" t="str">
        <f t="shared" si="208"/>
        <v>Observaciones y bases de datos</v>
      </c>
      <c r="AQ589" s="4" t="s">
        <v>6435</v>
      </c>
      <c r="AR589" s="4" t="str">
        <f t="shared" si="209"/>
        <v>Datos de contacto en bases de datos</v>
      </c>
      <c r="AS589" s="4" t="s">
        <v>6435</v>
      </c>
      <c r="AT589" s="4" t="str">
        <f t="shared" si="210"/>
        <v>ND</v>
      </c>
      <c r="AU589" s="4" t="s">
        <v>6435</v>
      </c>
      <c r="AV589" s="4">
        <f t="shared" si="211"/>
        <v>0</v>
      </c>
      <c r="AW589" s="4" t="s">
        <v>6435</v>
      </c>
      <c r="AX589" s="4" t="str">
        <f t="shared" si="212"/>
        <v>ISVIMED</v>
      </c>
      <c r="AY589" s="4" t="s">
        <v>6435</v>
      </c>
      <c r="AZ589" s="4" t="str">
        <f t="shared" si="213"/>
        <v>ISVIMED</v>
      </c>
      <c r="BA589" s="4" t="s">
        <v>6435</v>
      </c>
      <c r="BB589" s="4" t="str">
        <f t="shared" si="214"/>
        <v>Excel</v>
      </c>
      <c r="BC589" s="4" t="s">
        <v>6435</v>
      </c>
      <c r="BD589" s="4" t="str">
        <f t="shared" si="215"/>
        <v>SIFI</v>
      </c>
      <c r="BE589" s="4" t="s">
        <v>6435</v>
      </c>
      <c r="BF589" s="4">
        <f t="shared" si="216"/>
        <v>0</v>
      </c>
      <c r="BG589" s="4" t="s">
        <v>6437</v>
      </c>
      <c r="BH589" s="4" t="str">
        <f t="shared" si="217"/>
        <v>("4.4.5.9","Hogares con enfoque diferencial beneficiados con mejoramiento de vivienda sin barreras","Son aquellos subsidios que se asignan con el objetivo de cualificar las condiciones de habitabilidad de las viviendas precarias con alguno de los integrantes del hogar discapacitadoy/ con movilidad reducida.","Disminuir el déficit cualitativo de vivienda en Medellín. haciendo énfasis en la población vulnerable con enfoque diferencial. discapacitados. con empleo informal. con ingresos entre 2 y 4 SMMLV y población que no tiene acceso a créditos y subsidios; además. de mejorar las condiciones de habitabilidad de la vivienda de los hogares enmarcados en la población mencionada.
","Decreto 2339 de 2013","V1","V1: Número de subsidios para mejoramiento de vivienda asignados para familias con algún miembro del hogar discapacitado y/o con movilidad reducida","Creciente","Mensual","Módulo SMO del SIFI","Observaciones y bases de datos","Datos de contacto en bases de datos</v>
      </c>
      <c r="BI589" s="4" t="str">
        <f t="shared" si="218"/>
        <v>","ND","0","ISVIMED","ISVIMED","Excel","SIFI","0),</v>
      </c>
      <c r="BJ589" s="4" t="str">
        <f t="shared" si="219"/>
        <v>("4.4.5.9","Hogares con enfoque diferencial beneficiados con mejoramiento de vivienda sin barreras","Son aquellos subsidios que se asignan con el objetivo de cualificar las condiciones de habitabilidad de las viviendas precarias con alguno de los integrantes del hogar discapacitadoy/ con movilidad reducida.","Disminuir el déficit cualitativo de vivienda en Medellín. haciendo énfasis en la población vulnerable con enfoque diferencial. discapacitados. con empleo informal. con ingresos entre 2 y 4 SMMLV y población que no tiene acceso a créditos y subsidios; además. de mejorar las condiciones de habitabilidad de la vivienda de los hogares enmarcados en la población mencionada.
","Decreto 2339 de 2013","V1","V1: Número de subsidios para mejoramiento de vivienda asignados para familias con algún miembro del hogar discapacitado y/o con movilidad reducida","Creciente","Mensual","Módulo SMO del SIFI","Observaciones y bases de datos","Datos de contacto en bases de datos","ND","0","ISVIMED","ISVIMED","Excel","SIFI","0),</v>
      </c>
    </row>
    <row r="590" spans="1:62" x14ac:dyDescent="0.2">
      <c r="A590" s="5" t="s">
        <v>588</v>
      </c>
      <c r="B590" s="6" t="s">
        <v>6198</v>
      </c>
      <c r="C590" s="14" t="s">
        <v>4198</v>
      </c>
      <c r="D590" s="14" t="s">
        <v>4199</v>
      </c>
      <c r="E590" s="14" t="s">
        <v>3984</v>
      </c>
      <c r="F590" s="14" t="s">
        <v>817</v>
      </c>
      <c r="G590" s="14" t="s">
        <v>4200</v>
      </c>
      <c r="H590" s="14" t="s">
        <v>819</v>
      </c>
      <c r="I590" s="14" t="s">
        <v>903</v>
      </c>
      <c r="J590" s="14" t="s">
        <v>3282</v>
      </c>
      <c r="K590" s="14" t="s">
        <v>3283</v>
      </c>
      <c r="L590" s="14" t="s">
        <v>3284</v>
      </c>
      <c r="M590" s="14" t="s">
        <v>1075</v>
      </c>
      <c r="N590" s="14"/>
      <c r="O590" s="14" t="s">
        <v>3285</v>
      </c>
      <c r="P590" s="14" t="s">
        <v>3285</v>
      </c>
      <c r="Q590" s="14" t="s">
        <v>2103</v>
      </c>
      <c r="R590" s="14" t="s">
        <v>3286</v>
      </c>
      <c r="S590" s="14"/>
      <c r="U590" s="10" t="s">
        <v>6434</v>
      </c>
      <c r="V590" s="4" t="str">
        <f t="shared" si="198"/>
        <v>4.4.5.10</v>
      </c>
      <c r="W590" s="122" t="s">
        <v>6435</v>
      </c>
      <c r="X590" s="4" t="str">
        <f t="shared" si="199"/>
        <v>Hogares beneficiados con mejoramiento de vivienda - jóvenes</v>
      </c>
      <c r="Y590" s="4" t="s">
        <v>6435</v>
      </c>
      <c r="Z590" s="4" t="str">
        <f t="shared" si="200"/>
        <v xml:space="preserve">Son aquellos subsidios que se asignan con el objetivo de cualificar las condiciones de habitabilidad de las viviendas precarias . en las cuales  la cabeza del hogar tenga hasta 28 años y 364 días de edad. </v>
      </c>
      <c r="AA590" s="4" t="s">
        <v>6435</v>
      </c>
      <c r="AB590" s="4" t="str">
        <f t="shared" si="201"/>
        <v xml:space="preserve">Disminuir el déficit cualitativo de vivienda en Medellín. haciendo énfasis en la población vulnerable con jefe de hogar con hasta 28 años y 364 días de edad. con empleo informal. con ingresos entre 2 y 4 SMMLV y población que no tiene acceso a créditos y subsidios; además. de mejorar las condiciones de habitabilidad de la vivienda de los hogares enmarcados en la población mencionada.
</v>
      </c>
      <c r="AC590" s="4" t="s">
        <v>6435</v>
      </c>
      <c r="AD590" s="4" t="str">
        <f t="shared" si="202"/>
        <v>Decreto 2339 de 2013</v>
      </c>
      <c r="AE590" s="4" t="s">
        <v>6435</v>
      </c>
      <c r="AF590" s="4" t="str">
        <f t="shared" si="203"/>
        <v>V1</v>
      </c>
      <c r="AG590" s="4" t="s">
        <v>6435</v>
      </c>
      <c r="AH590" s="4" t="str">
        <f t="shared" si="204"/>
        <v>V1: Número de subsidios para mejoramiento de vivienda asignados para familias que su jefe de hogar tenga hasta 28 años y 364 días de edad.</v>
      </c>
      <c r="AI590" s="4" t="s">
        <v>6435</v>
      </c>
      <c r="AJ590" s="4" t="str">
        <f t="shared" si="205"/>
        <v>Creciente</v>
      </c>
      <c r="AK590" s="4" t="s">
        <v>6435</v>
      </c>
      <c r="AL590" s="4" t="str">
        <f t="shared" si="206"/>
        <v>Mensual</v>
      </c>
      <c r="AM590" s="4" t="s">
        <v>6435</v>
      </c>
      <c r="AN590" s="4" t="str">
        <f t="shared" si="207"/>
        <v>Módulo SMO del SIFI</v>
      </c>
      <c r="AO590" s="4" t="s">
        <v>6435</v>
      </c>
      <c r="AP590" s="4" t="str">
        <f t="shared" si="208"/>
        <v>Observaciones y bases de datos</v>
      </c>
      <c r="AQ590" s="4" t="s">
        <v>6435</v>
      </c>
      <c r="AR590" s="4" t="str">
        <f t="shared" si="209"/>
        <v>Datos de contacto en bases de datos</v>
      </c>
      <c r="AS590" s="4" t="s">
        <v>6435</v>
      </c>
      <c r="AT590" s="4" t="str">
        <f t="shared" si="210"/>
        <v>ND</v>
      </c>
      <c r="AU590" s="4" t="s">
        <v>6435</v>
      </c>
      <c r="AV590" s="4">
        <f t="shared" si="211"/>
        <v>0</v>
      </c>
      <c r="AW590" s="4" t="s">
        <v>6435</v>
      </c>
      <c r="AX590" s="4" t="str">
        <f t="shared" si="212"/>
        <v>ISVIMED</v>
      </c>
      <c r="AY590" s="4" t="s">
        <v>6435</v>
      </c>
      <c r="AZ590" s="4" t="str">
        <f t="shared" si="213"/>
        <v>ISVIMED</v>
      </c>
      <c r="BA590" s="4" t="s">
        <v>6435</v>
      </c>
      <c r="BB590" s="4" t="str">
        <f t="shared" si="214"/>
        <v>Excel</v>
      </c>
      <c r="BC590" s="4" t="s">
        <v>6435</v>
      </c>
      <c r="BD590" s="4" t="str">
        <f t="shared" si="215"/>
        <v>SIFI</v>
      </c>
      <c r="BE590" s="4" t="s">
        <v>6435</v>
      </c>
      <c r="BF590" s="4">
        <f t="shared" si="216"/>
        <v>0</v>
      </c>
      <c r="BG590" s="4" t="s">
        <v>6437</v>
      </c>
      <c r="BH590" s="4" t="str">
        <f t="shared" si="217"/>
        <v>("4.4.5.10","Hogares beneficiados con mejoramiento de vivienda - jóvenes","Son aquellos subsidios que se asignan con el objetivo de cualificar las condiciones de habitabilidad de las viviendas precarias . en las cuales  la cabeza del hogar tenga hasta 28 años y 364 días de edad. ","Disminuir el déficit cualitativo de vivienda en Medellín. haciendo énfasis en la población vulnerable con jefe de hogar con hasta 28 años y 364 días de edad. con empleo informal. con ingresos entre 2 y 4 SMMLV y población que no tiene acceso a créditos y subsidios; además. de mejorar las condiciones de habitabilidad de la vivienda de los hogares enmarcados en la población mencionada.
","Decreto 2339 de 2013","V1","V1: Número de subsidios para mejoramiento de vivienda asignados para familias que su jefe de hogar tenga hasta 28 años y 364 días de edad.","Creciente","Mensual","Módulo SMO del SIFI","Observaciones y bases de datos","Datos de contacto en bases de datos</v>
      </c>
      <c r="BI590" s="4" t="str">
        <f t="shared" si="218"/>
        <v>","ND","0","ISVIMED","ISVIMED","Excel","SIFI","0),</v>
      </c>
      <c r="BJ590" s="4" t="str">
        <f t="shared" si="219"/>
        <v>("4.4.5.10","Hogares beneficiados con mejoramiento de vivienda - jóvenes","Son aquellos subsidios que se asignan con el objetivo de cualificar las condiciones de habitabilidad de las viviendas precarias . en las cuales  la cabeza del hogar tenga hasta 28 años y 364 días de edad. ","Disminuir el déficit cualitativo de vivienda en Medellín. haciendo énfasis en la población vulnerable con jefe de hogar con hasta 28 años y 364 días de edad. con empleo informal. con ingresos entre 2 y 4 SMMLV y población que no tiene acceso a créditos y subsidios; además. de mejorar las condiciones de habitabilidad de la vivienda de los hogares enmarcados en la población mencionada.
","Decreto 2339 de 2013","V1","V1: Número de subsidios para mejoramiento de vivienda asignados para familias que su jefe de hogar tenga hasta 28 años y 364 días de edad.","Creciente","Mensual","Módulo SMO del SIFI","Observaciones y bases de datos","Datos de contacto en bases de datos","ND","0","ISVIMED","ISVIMED","Excel","SIFI","0),</v>
      </c>
    </row>
    <row r="591" spans="1:62" x14ac:dyDescent="0.2">
      <c r="A591" s="5" t="s">
        <v>589</v>
      </c>
      <c r="B591" s="6" t="s">
        <v>6199</v>
      </c>
      <c r="C591" s="14" t="s">
        <v>4201</v>
      </c>
      <c r="D591" s="14" t="s">
        <v>4202</v>
      </c>
      <c r="E591" s="14" t="s">
        <v>3984</v>
      </c>
      <c r="F591" s="14" t="s">
        <v>1202</v>
      </c>
      <c r="G591" s="14" t="s">
        <v>4203</v>
      </c>
      <c r="H591" s="14" t="s">
        <v>819</v>
      </c>
      <c r="I591" s="14" t="s">
        <v>903</v>
      </c>
      <c r="J591" s="14" t="s">
        <v>3282</v>
      </c>
      <c r="K591" s="14" t="s">
        <v>3283</v>
      </c>
      <c r="L591" s="14" t="s">
        <v>3284</v>
      </c>
      <c r="M591" s="14">
        <v>2019</v>
      </c>
      <c r="N591" s="14"/>
      <c r="O591" s="14" t="s">
        <v>3285</v>
      </c>
      <c r="P591" s="14" t="s">
        <v>3285</v>
      </c>
      <c r="Q591" s="14" t="s">
        <v>2103</v>
      </c>
      <c r="R591" s="14" t="s">
        <v>3286</v>
      </c>
      <c r="S591" s="15"/>
      <c r="U591" s="10" t="s">
        <v>6434</v>
      </c>
      <c r="V591" s="4" t="str">
        <f t="shared" si="198"/>
        <v>4.4.5.11</v>
      </c>
      <c r="W591" s="122" t="s">
        <v>6435</v>
      </c>
      <c r="X591" s="4" t="str">
        <f t="shared" si="199"/>
        <v>Bienes fiscales saneados y titulados</v>
      </c>
      <c r="Y591" s="4" t="s">
        <v>6435</v>
      </c>
      <c r="Z591" s="4" t="str">
        <f t="shared" si="200"/>
        <v>Hace referencia a la titulación de predios fiscales urbanos. esto para que más familias puedan acceder a subsidios de mejoramiento de vivienda al obtener su título. Igualmente se  implementarán acciones para realizar el saneamiento de predios que están ocupados sin su debido título. todo dentro de un programa de llevar a las familias a la legalidad.</v>
      </c>
      <c r="AA591" s="4" t="s">
        <v>6435</v>
      </c>
      <c r="AB591" s="4" t="str">
        <f t="shared" si="201"/>
        <v>Medir la cantidad de viviendas escrituradas luego del proceso de saneamiento predial y tituladas mediante cesión gratuita</v>
      </c>
      <c r="AC591" s="4" t="s">
        <v>6435</v>
      </c>
      <c r="AD591" s="4" t="str">
        <f t="shared" si="202"/>
        <v>Decreto 2339 de 2013</v>
      </c>
      <c r="AE591" s="4" t="s">
        <v>6435</v>
      </c>
      <c r="AF591" s="4" t="str">
        <f t="shared" si="203"/>
        <v>V1+V2</v>
      </c>
      <c r="AG591" s="4" t="s">
        <v>6435</v>
      </c>
      <c r="AH591" s="4" t="str">
        <f t="shared" si="204"/>
        <v>V1: Número de viviendas escrituradas 
V2: Número de predios titulados a hogares vulnerables</v>
      </c>
      <c r="AI591" s="4" t="s">
        <v>6435</v>
      </c>
      <c r="AJ591" s="4" t="str">
        <f t="shared" si="205"/>
        <v>Creciente</v>
      </c>
      <c r="AK591" s="4" t="s">
        <v>6435</v>
      </c>
      <c r="AL591" s="4" t="str">
        <f t="shared" si="206"/>
        <v>Mensual</v>
      </c>
      <c r="AM591" s="4" t="s">
        <v>6435</v>
      </c>
      <c r="AN591" s="4" t="str">
        <f t="shared" si="207"/>
        <v>Módulo SMO del SIFI</v>
      </c>
      <c r="AO591" s="4" t="s">
        <v>6435</v>
      </c>
      <c r="AP591" s="4" t="str">
        <f t="shared" si="208"/>
        <v>Observaciones y bases de datos</v>
      </c>
      <c r="AQ591" s="4" t="s">
        <v>6435</v>
      </c>
      <c r="AR591" s="4" t="str">
        <f t="shared" si="209"/>
        <v>Datos de contacto en bases de datos</v>
      </c>
      <c r="AS591" s="4" t="s">
        <v>6435</v>
      </c>
      <c r="AT591" s="4">
        <f t="shared" si="210"/>
        <v>2019</v>
      </c>
      <c r="AU591" s="4" t="s">
        <v>6435</v>
      </c>
      <c r="AV591" s="4">
        <f t="shared" si="211"/>
        <v>0</v>
      </c>
      <c r="AW591" s="4" t="s">
        <v>6435</v>
      </c>
      <c r="AX591" s="4" t="str">
        <f t="shared" si="212"/>
        <v>ISVIMED</v>
      </c>
      <c r="AY591" s="4" t="s">
        <v>6435</v>
      </c>
      <c r="AZ591" s="4" t="str">
        <f t="shared" si="213"/>
        <v>ISVIMED</v>
      </c>
      <c r="BA591" s="4" t="s">
        <v>6435</v>
      </c>
      <c r="BB591" s="4" t="str">
        <f t="shared" si="214"/>
        <v>Excel</v>
      </c>
      <c r="BC591" s="4" t="s">
        <v>6435</v>
      </c>
      <c r="BD591" s="4" t="str">
        <f t="shared" si="215"/>
        <v>SIFI</v>
      </c>
      <c r="BE591" s="4" t="s">
        <v>6435</v>
      </c>
      <c r="BF591" s="4">
        <f t="shared" si="216"/>
        <v>0</v>
      </c>
      <c r="BG591" s="4" t="s">
        <v>6437</v>
      </c>
      <c r="BH591" s="4" t="str">
        <f t="shared" si="217"/>
        <v>("4.4.5.11","Bienes fiscales saneados y titulados","Hace referencia a la titulación de predios fiscales urbanos. esto para que más familias puedan acceder a subsidios de mejoramiento de vivienda al obtener su título. Igualmente se  implementarán acciones para realizar el saneamiento de predios que están ocupados sin su debido título. todo dentro de un programa de llevar a las familias a la legalidad.","Medir la cantidad de viviendas escrituradas luego del proceso de saneamiento predial y tituladas mediante cesión gratuita","Decreto 2339 de 2013","V1+V2","V1: Número de viviendas escrituradas 
V2: Número de predios titulados a hogares vulnerables","Creciente","Mensual","Módulo SMO del SIFI","Observaciones y bases de datos","Datos de contacto en bases de datos</v>
      </c>
      <c r="BI591" s="4" t="str">
        <f t="shared" si="218"/>
        <v>","2019","0","ISVIMED","ISVIMED","Excel","SIFI","0),</v>
      </c>
      <c r="BJ591" s="4" t="str">
        <f t="shared" si="219"/>
        <v>("4.4.5.11","Bienes fiscales saneados y titulados","Hace referencia a la titulación de predios fiscales urbanos. esto para que más familias puedan acceder a subsidios de mejoramiento de vivienda al obtener su título. Igualmente se  implementarán acciones para realizar el saneamiento de predios que están ocupados sin su debido título. todo dentro de un programa de llevar a las familias a la legalidad.","Medir la cantidad de viviendas escrituradas luego del proceso de saneamiento predial y tituladas mediante cesión gratuita","Decreto 2339 de 2013","V1+V2","V1: Número de viviendas escrituradas 
V2: Número de predios titulados a hogares vulnerables","Creciente","Mensual","Módulo SMO del SIFI","Observaciones y bases de datos","Datos de contacto en bases de datos","2019","0","ISVIMED","ISVIMED","Excel","SIFI","0),</v>
      </c>
    </row>
    <row r="592" spans="1:62" x14ac:dyDescent="0.2">
      <c r="A592" s="5" t="s">
        <v>590</v>
      </c>
      <c r="B592" s="6" t="s">
        <v>6200</v>
      </c>
      <c r="C592" s="15" t="s">
        <v>4204</v>
      </c>
      <c r="D592" s="15" t="s">
        <v>4205</v>
      </c>
      <c r="E592" s="15" t="s">
        <v>3984</v>
      </c>
      <c r="F592" s="15" t="s">
        <v>817</v>
      </c>
      <c r="G592" s="15" t="s">
        <v>4206</v>
      </c>
      <c r="H592" s="15" t="s">
        <v>819</v>
      </c>
      <c r="I592" s="15" t="s">
        <v>903</v>
      </c>
      <c r="J592" s="15" t="s">
        <v>3282</v>
      </c>
      <c r="K592" s="15" t="s">
        <v>3283</v>
      </c>
      <c r="L592" s="15" t="s">
        <v>3284</v>
      </c>
      <c r="M592" s="15" t="s">
        <v>1344</v>
      </c>
      <c r="N592" s="14"/>
      <c r="O592" s="15" t="s">
        <v>3285</v>
      </c>
      <c r="P592" s="15" t="s">
        <v>3285</v>
      </c>
      <c r="Q592" s="15" t="s">
        <v>2103</v>
      </c>
      <c r="R592" s="15" t="s">
        <v>3286</v>
      </c>
      <c r="S592" s="15"/>
      <c r="U592" s="10" t="s">
        <v>6434</v>
      </c>
      <c r="V592" s="4" t="str">
        <f t="shared" si="198"/>
        <v>4.4.5.12</v>
      </c>
      <c r="W592" s="122" t="s">
        <v>6435</v>
      </c>
      <c r="X592" s="4" t="str">
        <f t="shared" si="199"/>
        <v>Resoluciones de reconocimiento de edificaciones expedidas por la Curaduría Cero</v>
      </c>
      <c r="Y592" s="4" t="s">
        <v>6435</v>
      </c>
      <c r="Z592" s="4" t="str">
        <f t="shared" si="200"/>
        <v>El reconocimiento de edificaciones consiste en declarar mediante Resolución de Curaduría la existencia de los desarrollos arquitectónicos que se ejecutaron sin obtener licencias. siempre y cuando cumplan con el uso previsto por las normas urbanísticas vigentes. Esto permite avanzar en la legalidad de las construcciones. en su consolidación como espacios óptimos para ser habitados y habilitar las viviendas para conexión de servicios públicos y posible adjudicación de subsidios.</v>
      </c>
      <c r="AA592" s="4" t="s">
        <v>6435</v>
      </c>
      <c r="AB592" s="4" t="str">
        <f t="shared" si="201"/>
        <v>Medir la cantidad de viviendas reconocidas mediante Resoluciones expedidas por la Curaduría Cero</v>
      </c>
      <c r="AC592" s="4" t="s">
        <v>6435</v>
      </c>
      <c r="AD592" s="4" t="str">
        <f t="shared" si="202"/>
        <v>Decreto 2339 de 2013</v>
      </c>
      <c r="AE592" s="4" t="s">
        <v>6435</v>
      </c>
      <c r="AF592" s="4" t="str">
        <f t="shared" si="203"/>
        <v>V1</v>
      </c>
      <c r="AG592" s="4" t="s">
        <v>6435</v>
      </c>
      <c r="AH592" s="4" t="str">
        <f t="shared" si="204"/>
        <v>V1: Número de reconocimientos de edificaciones con resolución de curaduría</v>
      </c>
      <c r="AI592" s="4" t="s">
        <v>6435</v>
      </c>
      <c r="AJ592" s="4" t="str">
        <f t="shared" si="205"/>
        <v>Creciente</v>
      </c>
      <c r="AK592" s="4" t="s">
        <v>6435</v>
      </c>
      <c r="AL592" s="4" t="str">
        <f t="shared" si="206"/>
        <v>Mensual</v>
      </c>
      <c r="AM592" s="4" t="s">
        <v>6435</v>
      </c>
      <c r="AN592" s="4" t="str">
        <f t="shared" si="207"/>
        <v>Módulo SMO del SIFI</v>
      </c>
      <c r="AO592" s="4" t="s">
        <v>6435</v>
      </c>
      <c r="AP592" s="4" t="str">
        <f t="shared" si="208"/>
        <v>Observaciones y bases de datos</v>
      </c>
      <c r="AQ592" s="4" t="s">
        <v>6435</v>
      </c>
      <c r="AR592" s="4" t="str">
        <f t="shared" si="209"/>
        <v>Datos de contacto en bases de datos</v>
      </c>
      <c r="AS592" s="4" t="s">
        <v>6435</v>
      </c>
      <c r="AT592" s="4" t="str">
        <f t="shared" si="210"/>
        <v>N.A.</v>
      </c>
      <c r="AU592" s="4" t="s">
        <v>6435</v>
      </c>
      <c r="AV592" s="4">
        <f t="shared" si="211"/>
        <v>0</v>
      </c>
      <c r="AW592" s="4" t="s">
        <v>6435</v>
      </c>
      <c r="AX592" s="4" t="str">
        <f t="shared" si="212"/>
        <v>ISVIMED</v>
      </c>
      <c r="AY592" s="4" t="s">
        <v>6435</v>
      </c>
      <c r="AZ592" s="4" t="str">
        <f t="shared" si="213"/>
        <v>ISVIMED</v>
      </c>
      <c r="BA592" s="4" t="s">
        <v>6435</v>
      </c>
      <c r="BB592" s="4" t="str">
        <f t="shared" si="214"/>
        <v>Excel</v>
      </c>
      <c r="BC592" s="4" t="s">
        <v>6435</v>
      </c>
      <c r="BD592" s="4" t="str">
        <f t="shared" si="215"/>
        <v>SIFI</v>
      </c>
      <c r="BE592" s="4" t="s">
        <v>6435</v>
      </c>
      <c r="BF592" s="4">
        <f t="shared" si="216"/>
        <v>0</v>
      </c>
      <c r="BG592" s="4" t="s">
        <v>6437</v>
      </c>
      <c r="BH592" s="4" t="str">
        <f t="shared" si="217"/>
        <v>("4.4.5.12","Resoluciones de reconocimiento de edificaciones expedidas por la Curaduría Cero","El reconocimiento de edificaciones consiste en declarar mediante Resolución de Curaduría la existencia de los desarrollos arquitectónicos que se ejecutaron sin obtener licencias. siempre y cuando cumplan con el uso previsto por las normas urbanísticas vigentes. Esto permite avanzar en la legalidad de las construcciones. en su consolidación como espacios óptimos para ser habitados y habilitar las viviendas para conexión de servicios públicos y posible adjudicación de subsidios.","Medir la cantidad de viviendas reconocidas mediante Resoluciones expedidas por la Curaduría Cero","Decreto 2339 de 2013","V1","V1: Número de reconocimientos de edificaciones con resolución de curaduría","Creciente","Mensual","Módulo SMO del SIFI","Observaciones y bases de datos","Datos de contacto en bases de datos</v>
      </c>
      <c r="BI592" s="4" t="str">
        <f t="shared" si="218"/>
        <v>","N.A.","0","ISVIMED","ISVIMED","Excel","SIFI","0),</v>
      </c>
      <c r="BJ592" s="4" t="str">
        <f t="shared" si="219"/>
        <v>("4.4.5.12","Resoluciones de reconocimiento de edificaciones expedidas por la Curaduría Cero","El reconocimiento de edificaciones consiste en declarar mediante Resolución de Curaduría la existencia de los desarrollos arquitectónicos que se ejecutaron sin obtener licencias. siempre y cuando cumplan con el uso previsto por las normas urbanísticas vigentes. Esto permite avanzar en la legalidad de las construcciones. en su consolidación como espacios óptimos para ser habitados y habilitar las viviendas para conexión de servicios públicos y posible adjudicación de subsidios.","Medir la cantidad de viviendas reconocidas mediante Resoluciones expedidas por la Curaduría Cero","Decreto 2339 de 2013","V1","V1: Número de reconocimientos de edificaciones con resolución de curaduría","Creciente","Mensual","Módulo SMO del SIFI","Observaciones y bases de datos","Datos de contacto en bases de datos","N.A.","0","ISVIMED","ISVIMED","Excel","SIFI","0),</v>
      </c>
    </row>
    <row r="593" spans="1:62" x14ac:dyDescent="0.2">
      <c r="A593" s="5" t="s">
        <v>591</v>
      </c>
      <c r="B593" s="6" t="s">
        <v>6201</v>
      </c>
      <c r="C593" s="95" t="s">
        <v>4207</v>
      </c>
      <c r="D593" s="14" t="s">
        <v>4208</v>
      </c>
      <c r="E593" s="14" t="s">
        <v>4209</v>
      </c>
      <c r="F593" s="14" t="s">
        <v>985</v>
      </c>
      <c r="G593" s="14" t="s">
        <v>4210</v>
      </c>
      <c r="H593" s="14" t="s">
        <v>819</v>
      </c>
      <c r="I593" s="14" t="s">
        <v>903</v>
      </c>
      <c r="J593" s="14" t="s">
        <v>3282</v>
      </c>
      <c r="K593" s="14" t="s">
        <v>3283</v>
      </c>
      <c r="L593" s="14" t="s">
        <v>3284</v>
      </c>
      <c r="M593" s="14" t="s">
        <v>842</v>
      </c>
      <c r="N593" s="14"/>
      <c r="O593" s="14" t="s">
        <v>3285</v>
      </c>
      <c r="P593" s="14" t="s">
        <v>3285</v>
      </c>
      <c r="Q593" s="14" t="s">
        <v>2103</v>
      </c>
      <c r="R593" s="14" t="s">
        <v>3286</v>
      </c>
      <c r="S593" s="14"/>
      <c r="U593" s="10" t="s">
        <v>6434</v>
      </c>
      <c r="V593" s="4" t="str">
        <f t="shared" si="198"/>
        <v>4.4.5.13</v>
      </c>
      <c r="W593" s="122" t="s">
        <v>6435</v>
      </c>
      <c r="X593" s="4" t="str">
        <f t="shared" si="199"/>
        <v>Consejo Consultivo de Política Habitacional creado y en funcionamiento</v>
      </c>
      <c r="Y593" s="4" t="s">
        <v>6435</v>
      </c>
      <c r="Z593" s="4" t="str">
        <f t="shared" si="200"/>
        <v>Con miras a continuar con la labor de construcción de Agendas. Alianzas Estratégicas y Acuerdos de Solidaridad y Sostenibilidad para el desarrollo del sistema habitacional con visión urbano-regional. con las cuales. los actores del Sistema Habitacional tendrán un papel muy importante dentro del Consejo Consultivo Municipal de Política Habitacional – CCMPH. que fue instalado en noviembre del año 2019 y que bajo el decreto municipal 303 de 2019. se puede seguir construyendo de la mano de todos los actores.</v>
      </c>
      <c r="AA593" s="4" t="s">
        <v>6435</v>
      </c>
      <c r="AB593" s="4" t="str">
        <f t="shared" si="201"/>
        <v>Implementar el Consejo Consultivo Municipal de Política Habitacional – CCMPH como instrumento articulador y coordinador del Subsistema Habitacional de la ciudad de Medellín. lo que permitirá ejecutar las acciones estratégicas en el contexto de la vivienda y el hábitat. a la luz del Plan Estratégico Habitacional de la ciudad de Medellín – PEHMED 2030.</v>
      </c>
      <c r="AC593" s="4" t="s">
        <v>6435</v>
      </c>
      <c r="AD593" s="4" t="str">
        <f t="shared" si="202"/>
        <v>Decreto 303 de 2019
Resolución 284 de 2020</v>
      </c>
      <c r="AE593" s="4" t="s">
        <v>6435</v>
      </c>
      <c r="AF593" s="4" t="str">
        <f t="shared" si="203"/>
        <v>V1/V2*100</v>
      </c>
      <c r="AG593" s="4" t="s">
        <v>6435</v>
      </c>
      <c r="AH593" s="4" t="str">
        <f t="shared" si="204"/>
        <v xml:space="preserve">V1: Instancias del Decreto 303 en funcionamiento / V2: Instancias del Decreto </v>
      </c>
      <c r="AI593" s="4" t="s">
        <v>6435</v>
      </c>
      <c r="AJ593" s="4" t="str">
        <f t="shared" si="205"/>
        <v>Creciente</v>
      </c>
      <c r="AK593" s="4" t="s">
        <v>6435</v>
      </c>
      <c r="AL593" s="4" t="str">
        <f t="shared" si="206"/>
        <v>Mensual</v>
      </c>
      <c r="AM593" s="4" t="s">
        <v>6435</v>
      </c>
      <c r="AN593" s="4" t="str">
        <f t="shared" si="207"/>
        <v>Módulo SMO del SIFI</v>
      </c>
      <c r="AO593" s="4" t="s">
        <v>6435</v>
      </c>
      <c r="AP593" s="4" t="str">
        <f t="shared" si="208"/>
        <v>Observaciones y bases de datos</v>
      </c>
      <c r="AQ593" s="4" t="s">
        <v>6435</v>
      </c>
      <c r="AR593" s="4" t="str">
        <f t="shared" si="209"/>
        <v>Datos de contacto en bases de datos</v>
      </c>
      <c r="AS593" s="4" t="s">
        <v>6435</v>
      </c>
      <c r="AT593" s="4" t="str">
        <f t="shared" si="210"/>
        <v>NA</v>
      </c>
      <c r="AU593" s="4" t="s">
        <v>6435</v>
      </c>
      <c r="AV593" s="4">
        <f t="shared" si="211"/>
        <v>0</v>
      </c>
      <c r="AW593" s="4" t="s">
        <v>6435</v>
      </c>
      <c r="AX593" s="4" t="str">
        <f t="shared" si="212"/>
        <v>ISVIMED</v>
      </c>
      <c r="AY593" s="4" t="s">
        <v>6435</v>
      </c>
      <c r="AZ593" s="4" t="str">
        <f t="shared" si="213"/>
        <v>ISVIMED</v>
      </c>
      <c r="BA593" s="4" t="s">
        <v>6435</v>
      </c>
      <c r="BB593" s="4" t="str">
        <f t="shared" si="214"/>
        <v>Excel</v>
      </c>
      <c r="BC593" s="4" t="s">
        <v>6435</v>
      </c>
      <c r="BD593" s="4" t="str">
        <f t="shared" si="215"/>
        <v>SIFI</v>
      </c>
      <c r="BE593" s="4" t="s">
        <v>6435</v>
      </c>
      <c r="BF593" s="4">
        <f t="shared" si="216"/>
        <v>0</v>
      </c>
      <c r="BG593" s="4" t="s">
        <v>6437</v>
      </c>
      <c r="BH593" s="4" t="str">
        <f t="shared" si="217"/>
        <v>("4.4.5.13","Consejo Consultivo de Política Habitacional creado y en funcionamiento","Con miras a continuar con la labor de construcción de Agendas. Alianzas Estratégicas y Acuerdos de Solidaridad y Sostenibilidad para el desarrollo del sistema habitacional con visión urbano-regional. con las cuales. los actores del Sistema Habitacional tendrán un papel muy importante dentro del Consejo Consultivo Municipal de Política Habitacional – CCMPH. que fue instalado en noviembre del año 2019 y que bajo el decreto municipal 303 de 2019. se puede seguir construyendo de la mano de todos los actores.","Implementar el Consejo Consultivo Municipal de Política Habitacional – CCMPH como instrumento articulador y coordinador del Subsistema Habitacional de la ciudad de Medellín. lo que permitirá ejecutar las acciones estratégicas en el contexto de la vivienda y el hábitat. a la luz del Plan Estratégico Habitacional de la ciudad de Medellín – PEHMED 2030.","Decreto 303 de 2019
Resolución 284 de 2020","V1/V2*100","V1: Instancias del Decreto 303 en funcionamiento / V2: Instancias del Decreto ","Creciente","Mensual","Módulo SMO del SIFI","Observaciones y bases de datos","Datos de contacto en bases de datos</v>
      </c>
      <c r="BI593" s="4" t="str">
        <f t="shared" si="218"/>
        <v>","NA","0","ISVIMED","ISVIMED","Excel","SIFI","0),</v>
      </c>
      <c r="BJ593" s="4" t="str">
        <f t="shared" si="219"/>
        <v>("4.4.5.13","Consejo Consultivo de Política Habitacional creado y en funcionamiento","Con miras a continuar con la labor de construcción de Agendas. Alianzas Estratégicas y Acuerdos de Solidaridad y Sostenibilidad para el desarrollo del sistema habitacional con visión urbano-regional. con las cuales. los actores del Sistema Habitacional tendrán un papel muy importante dentro del Consejo Consultivo Municipal de Política Habitacional – CCMPH. que fue instalado en noviembre del año 2019 y que bajo el decreto municipal 303 de 2019. se puede seguir construyendo de la mano de todos los actores.","Implementar el Consejo Consultivo Municipal de Política Habitacional – CCMPH como instrumento articulador y coordinador del Subsistema Habitacional de la ciudad de Medellín. lo que permitirá ejecutar las acciones estratégicas en el contexto de la vivienda y el hábitat. a la luz del Plan Estratégico Habitacional de la ciudad de Medellín – PEHMED 2030.","Decreto 303 de 2019
Resolución 284 de 2020","V1/V2*100","V1: Instancias del Decreto 303 en funcionamiento / V2: Instancias del Decreto ","Creciente","Mensual","Módulo SMO del SIFI","Observaciones y bases de datos","Datos de contacto en bases de datos","NA","0","ISVIMED","ISVIMED","Excel","SIFI","0),</v>
      </c>
    </row>
    <row r="594" spans="1:62" x14ac:dyDescent="0.2">
      <c r="A594" s="5" t="s">
        <v>592</v>
      </c>
      <c r="B594" s="6" t="s">
        <v>6202</v>
      </c>
      <c r="C594" s="14" t="s">
        <v>4211</v>
      </c>
      <c r="D594" s="14" t="s">
        <v>4212</v>
      </c>
      <c r="E594" s="14" t="s">
        <v>3481</v>
      </c>
      <c r="F594" s="14" t="s">
        <v>817</v>
      </c>
      <c r="G594" s="14" t="s">
        <v>4213</v>
      </c>
      <c r="H594" s="14" t="s">
        <v>819</v>
      </c>
      <c r="I594" s="14" t="s">
        <v>872</v>
      </c>
      <c r="J594" s="14" t="s">
        <v>4214</v>
      </c>
      <c r="K594" s="14" t="s">
        <v>2117</v>
      </c>
      <c r="L594" s="14" t="s">
        <v>2118</v>
      </c>
      <c r="M594" s="14">
        <v>2019</v>
      </c>
      <c r="N594" s="14"/>
      <c r="O594" s="14" t="s">
        <v>2119</v>
      </c>
      <c r="P594" s="14" t="s">
        <v>2120</v>
      </c>
      <c r="Q594" s="14" t="s">
        <v>4215</v>
      </c>
      <c r="R594" s="14" t="s">
        <v>4216</v>
      </c>
      <c r="S594" s="14"/>
      <c r="U594" s="10" t="s">
        <v>6434</v>
      </c>
      <c r="V594" s="4" t="str">
        <f t="shared" si="198"/>
        <v>4.4.6.1</v>
      </c>
      <c r="W594" s="122" t="s">
        <v>6435</v>
      </c>
      <c r="X594" s="4" t="str">
        <f t="shared" si="199"/>
        <v>Zonas verdes mantenidas</v>
      </c>
      <c r="Y594" s="4" t="s">
        <v>6435</v>
      </c>
      <c r="Z594" s="4" t="str">
        <f t="shared" si="200"/>
        <v>Area de zonas verdes. jardines. y árboles con acciones de mantenimiento sostenible e integral</v>
      </c>
      <c r="AA594" s="4" t="s">
        <v>6435</v>
      </c>
      <c r="AB594" s="4" t="str">
        <f t="shared" si="201"/>
        <v>Medir las áreas de infraestructura verde mantenida en el municipio.</v>
      </c>
      <c r="AC594" s="4" t="s">
        <v>6435</v>
      </c>
      <c r="AD594" s="4" t="str">
        <f t="shared" si="202"/>
        <v>POT</v>
      </c>
      <c r="AE594" s="4" t="s">
        <v>6435</v>
      </c>
      <c r="AF594" s="4" t="str">
        <f t="shared" si="203"/>
        <v>V1</v>
      </c>
      <c r="AG594" s="4" t="s">
        <v>6435</v>
      </c>
      <c r="AH594" s="4" t="str">
        <f t="shared" si="204"/>
        <v>V1= Área de zona verde mantenida</v>
      </c>
      <c r="AI594" s="4" t="s">
        <v>6435</v>
      </c>
      <c r="AJ594" s="4" t="str">
        <f t="shared" si="205"/>
        <v>Creciente</v>
      </c>
      <c r="AK594" s="4" t="s">
        <v>6435</v>
      </c>
      <c r="AL594" s="4" t="str">
        <f t="shared" si="206"/>
        <v>Semestral</v>
      </c>
      <c r="AM594" s="4" t="s">
        <v>6435</v>
      </c>
      <c r="AN594" s="4" t="str">
        <f t="shared" si="207"/>
        <v>Secretaria de Infraestructura Fisica: SIRO - SGEP</v>
      </c>
      <c r="AO594" s="4" t="s">
        <v>6435</v>
      </c>
      <c r="AP594" s="4" t="str">
        <f t="shared" si="208"/>
        <v>Interna</v>
      </c>
      <c r="AQ594" s="4" t="s">
        <v>6435</v>
      </c>
      <c r="AR594" s="4" t="str">
        <f t="shared" si="209"/>
        <v>Sitio de ejecución (campo)</v>
      </c>
      <c r="AS594" s="4" t="s">
        <v>6435</v>
      </c>
      <c r="AT594" s="4">
        <f t="shared" si="210"/>
        <v>2019</v>
      </c>
      <c r="AU594" s="4" t="s">
        <v>6435</v>
      </c>
      <c r="AV594" s="4">
        <f t="shared" si="211"/>
        <v>0</v>
      </c>
      <c r="AW594" s="4" t="s">
        <v>6435</v>
      </c>
      <c r="AX594" s="4" t="str">
        <f t="shared" si="212"/>
        <v>Secretaria de Infraestructura Fisica. Subsecretaria de Construccion y Mantenimiento</v>
      </c>
      <c r="AY594" s="4" t="s">
        <v>6435</v>
      </c>
      <c r="AZ594" s="4" t="str">
        <f t="shared" si="213"/>
        <v>Secretaria de Infraestructura Fisica. Unidad de Planeación y Prospectiva</v>
      </c>
      <c r="BA594" s="4" t="s">
        <v>6435</v>
      </c>
      <c r="BB594" s="4" t="str">
        <f t="shared" si="214"/>
        <v xml:space="preserve">Plataforma - SIRO Y SGEP </v>
      </c>
      <c r="BC594" s="4" t="s">
        <v>6435</v>
      </c>
      <c r="BD594" s="4" t="str">
        <f t="shared" si="215"/>
        <v>SIRO - SGEP - Informes</v>
      </c>
      <c r="BE594" s="4" t="s">
        <v>6435</v>
      </c>
      <c r="BF594" s="4">
        <f t="shared" si="216"/>
        <v>0</v>
      </c>
      <c r="BG594" s="4" t="s">
        <v>6437</v>
      </c>
      <c r="BH594" s="4" t="str">
        <f t="shared" si="217"/>
        <v>("4.4.6.1","Zonas verdes mantenidas","Area de zonas verdes. jardines. y árboles con acciones de mantenimiento sostenible e integral","Medir las áreas de infraestructura verde mantenida en el municipio.","POT","V1","V1= Área de zona verde mantenida","Creciente","Semestral","Secretaria de Infraestructura Fisica: SIRO - SGEP","Interna","Sitio de ejecución (campo)</v>
      </c>
      <c r="BI594" s="4" t="str">
        <f t="shared" si="218"/>
        <v>","2019","0","Secretaria de Infraestructura Fisica. Subsecretaria de Construccion y Mantenimiento","Secretaria de Infraestructura Fisica. Unidad de Planeación y Prospectiva","Plataforma - SIRO Y SGEP ","SIRO - SGEP - Informes","0),</v>
      </c>
      <c r="BJ594" s="4" t="str">
        <f t="shared" si="219"/>
        <v>("4.4.6.1","Zonas verdes mantenidas","Area de zonas verdes. jardines. y árboles con acciones de mantenimiento sostenible e integral","Medir las áreas de infraestructura verde mantenida en el municipio.","POT","V1","V1= Área de zona verde mantenida","Creciente","Semestral","Secretaria de Infraestructura Fisica: SIRO - SGEP","Interna","Sitio de ejecución (campo)","2019","0","Secretaria de Infraestructura Fisica. Subsecretaria de Construccion y Mantenimiento","Secretaria de Infraestructura Fisica. Unidad de Planeación y Prospectiva","Plataforma - SIRO Y SGEP ","SIRO - SGEP - Informes","0),</v>
      </c>
    </row>
    <row r="595" spans="1:62" x14ac:dyDescent="0.2">
      <c r="A595" s="5" t="s">
        <v>593</v>
      </c>
      <c r="B595" s="6" t="s">
        <v>6203</v>
      </c>
      <c r="C595" s="14" t="s">
        <v>4217</v>
      </c>
      <c r="D595" s="14" t="s">
        <v>4218</v>
      </c>
      <c r="E595" s="14" t="s">
        <v>3481</v>
      </c>
      <c r="F595" s="14" t="s">
        <v>817</v>
      </c>
      <c r="G595" s="14" t="s">
        <v>4219</v>
      </c>
      <c r="H595" s="14" t="s">
        <v>819</v>
      </c>
      <c r="I595" s="14" t="s">
        <v>872</v>
      </c>
      <c r="J595" s="14" t="s">
        <v>4214</v>
      </c>
      <c r="K595" s="14" t="s">
        <v>2117</v>
      </c>
      <c r="L595" s="14" t="s">
        <v>2118</v>
      </c>
      <c r="M595" s="14">
        <v>2019</v>
      </c>
      <c r="N595" s="14"/>
      <c r="O595" s="14" t="s">
        <v>2119</v>
      </c>
      <c r="P595" s="14" t="s">
        <v>2120</v>
      </c>
      <c r="Q595" s="14" t="s">
        <v>4215</v>
      </c>
      <c r="R595" s="14" t="s">
        <v>4216</v>
      </c>
      <c r="S595" s="14"/>
      <c r="U595" s="10" t="s">
        <v>6434</v>
      </c>
      <c r="V595" s="4" t="str">
        <f t="shared" si="198"/>
        <v>4.4.6.2</v>
      </c>
      <c r="W595" s="122" t="s">
        <v>6435</v>
      </c>
      <c r="X595" s="4" t="str">
        <f t="shared" si="199"/>
        <v>Infraestructura verde alternativa</v>
      </c>
      <c r="Y595" s="4" t="s">
        <v>6435</v>
      </c>
      <c r="Z595" s="4" t="str">
        <f t="shared" si="200"/>
        <v>Area nueva que aumentará la infraestructura verde del municipio</v>
      </c>
      <c r="AA595" s="4" t="s">
        <v>6435</v>
      </c>
      <c r="AB595" s="4" t="str">
        <f t="shared" si="201"/>
        <v>Medir el área de neva infraestructura verde alternativa implementada en el municipio de Medellín</v>
      </c>
      <c r="AC595" s="4" t="s">
        <v>6435</v>
      </c>
      <c r="AD595" s="4" t="str">
        <f t="shared" si="202"/>
        <v>POT</v>
      </c>
      <c r="AE595" s="4" t="s">
        <v>6435</v>
      </c>
      <c r="AF595" s="4" t="str">
        <f t="shared" si="203"/>
        <v>V1</v>
      </c>
      <c r="AG595" s="4" t="s">
        <v>6435</v>
      </c>
      <c r="AH595" s="4" t="str">
        <f t="shared" si="204"/>
        <v>V1 = Área de zona verde alternativa generada</v>
      </c>
      <c r="AI595" s="4" t="s">
        <v>6435</v>
      </c>
      <c r="AJ595" s="4" t="str">
        <f t="shared" si="205"/>
        <v>Creciente</v>
      </c>
      <c r="AK595" s="4" t="s">
        <v>6435</v>
      </c>
      <c r="AL595" s="4" t="str">
        <f t="shared" si="206"/>
        <v>Semestral</v>
      </c>
      <c r="AM595" s="4" t="s">
        <v>6435</v>
      </c>
      <c r="AN595" s="4" t="str">
        <f t="shared" si="207"/>
        <v>Secretaria de Infraestructura Fisica: SIRO - SGEP</v>
      </c>
      <c r="AO595" s="4" t="s">
        <v>6435</v>
      </c>
      <c r="AP595" s="4" t="str">
        <f t="shared" si="208"/>
        <v>Interna</v>
      </c>
      <c r="AQ595" s="4" t="s">
        <v>6435</v>
      </c>
      <c r="AR595" s="4" t="str">
        <f t="shared" si="209"/>
        <v>Sitio de ejecución (campo)</v>
      </c>
      <c r="AS595" s="4" t="s">
        <v>6435</v>
      </c>
      <c r="AT595" s="4">
        <f t="shared" si="210"/>
        <v>2019</v>
      </c>
      <c r="AU595" s="4" t="s">
        <v>6435</v>
      </c>
      <c r="AV595" s="4">
        <f t="shared" si="211"/>
        <v>0</v>
      </c>
      <c r="AW595" s="4" t="s">
        <v>6435</v>
      </c>
      <c r="AX595" s="4" t="str">
        <f t="shared" si="212"/>
        <v>Secretaria de Infraestructura Fisica. Subsecretaria de Construccion y Mantenimiento</v>
      </c>
      <c r="AY595" s="4" t="s">
        <v>6435</v>
      </c>
      <c r="AZ595" s="4" t="str">
        <f t="shared" si="213"/>
        <v>Secretaria de Infraestructura Fisica. Unidad de Planeación y Prospectiva</v>
      </c>
      <c r="BA595" s="4" t="s">
        <v>6435</v>
      </c>
      <c r="BB595" s="4" t="str">
        <f t="shared" si="214"/>
        <v xml:space="preserve">Plataforma - SIRO Y SGEP </v>
      </c>
      <c r="BC595" s="4" t="s">
        <v>6435</v>
      </c>
      <c r="BD595" s="4" t="str">
        <f t="shared" si="215"/>
        <v>SIRO - SGEP - Informes</v>
      </c>
      <c r="BE595" s="4" t="s">
        <v>6435</v>
      </c>
      <c r="BF595" s="4">
        <f t="shared" si="216"/>
        <v>0</v>
      </c>
      <c r="BG595" s="4" t="s">
        <v>6437</v>
      </c>
      <c r="BH595" s="4" t="str">
        <f t="shared" si="217"/>
        <v>("4.4.6.2","Infraestructura verde alternativa","Area nueva que aumentará la infraestructura verde del municipio","Medir el área de neva infraestructura verde alternativa implementada en el municipio de Medellín","POT","V1","V1 = Área de zona verde alternativa generada","Creciente","Semestral","Secretaria de Infraestructura Fisica: SIRO - SGEP","Interna","Sitio de ejecución (campo)</v>
      </c>
      <c r="BI595" s="4" t="str">
        <f t="shared" si="218"/>
        <v>","2019","0","Secretaria de Infraestructura Fisica. Subsecretaria de Construccion y Mantenimiento","Secretaria de Infraestructura Fisica. Unidad de Planeación y Prospectiva","Plataforma - SIRO Y SGEP ","SIRO - SGEP - Informes","0),</v>
      </c>
      <c r="BJ595" s="4" t="str">
        <f t="shared" si="219"/>
        <v>("4.4.6.2","Infraestructura verde alternativa","Area nueva que aumentará la infraestructura verde del municipio","Medir el área de neva infraestructura verde alternativa implementada en el municipio de Medellín","POT","V1","V1 = Área de zona verde alternativa generada","Creciente","Semestral","Secretaria de Infraestructura Fisica: SIRO - SGEP","Interna","Sitio de ejecución (campo)","2019","0","Secretaria de Infraestructura Fisica. Subsecretaria de Construccion y Mantenimiento","Secretaria de Infraestructura Fisica. Unidad de Planeación y Prospectiva","Plataforma - SIRO Y SGEP ","SIRO - SGEP - Informes","0),</v>
      </c>
    </row>
    <row r="596" spans="1:62" x14ac:dyDescent="0.2">
      <c r="A596" s="5" t="s">
        <v>594</v>
      </c>
      <c r="B596" s="6" t="s">
        <v>6204</v>
      </c>
      <c r="C596" s="14" t="s">
        <v>4220</v>
      </c>
      <c r="D596" s="14" t="s">
        <v>4221</v>
      </c>
      <c r="E596" s="14" t="s">
        <v>4222</v>
      </c>
      <c r="F596" s="14" t="s">
        <v>2478</v>
      </c>
      <c r="G596" s="14" t="s">
        <v>4223</v>
      </c>
      <c r="H596" s="14" t="s">
        <v>819</v>
      </c>
      <c r="I596" s="14" t="s">
        <v>872</v>
      </c>
      <c r="J596" s="14" t="s">
        <v>4224</v>
      </c>
      <c r="K596" s="14" t="s">
        <v>822</v>
      </c>
      <c r="L596" s="14" t="s">
        <v>4225</v>
      </c>
      <c r="M596" s="14">
        <v>2019</v>
      </c>
      <c r="N596" s="14"/>
      <c r="O596" s="14" t="s">
        <v>4224</v>
      </c>
      <c r="P596" s="14" t="s">
        <v>3829</v>
      </c>
      <c r="Q596" s="14" t="s">
        <v>3773</v>
      </c>
      <c r="R596" s="14" t="s">
        <v>4226</v>
      </c>
      <c r="S596" s="14"/>
      <c r="U596" s="10" t="s">
        <v>6434</v>
      </c>
      <c r="V596" s="4" t="str">
        <f t="shared" si="198"/>
        <v>4.4.6.3</v>
      </c>
      <c r="W596" s="122" t="s">
        <v>6435</v>
      </c>
      <c r="X596" s="4" t="str">
        <f t="shared" si="199"/>
        <v>Área intervenida ambientalmente en Moravia</v>
      </c>
      <c r="Y596" s="4" t="s">
        <v>6435</v>
      </c>
      <c r="Z596" s="4" t="str">
        <f t="shared" si="200"/>
        <v>Área con intervención ambiental para el sostenimiento del material vegetal que ha sido sembrado sobre la superficie del morro de Moravia y nuevas adecuaciones realizadas para actividades de investigación y paisajismo</v>
      </c>
      <c r="AA596" s="4" t="s">
        <v>6435</v>
      </c>
      <c r="AB596" s="4" t="str">
        <f t="shared" si="201"/>
        <v>Realizar seguimiento a la proporción de áreas verdes del morro de Moravia que se encuentran en proceso de sostenimiento. preservación y nuevas adecuaciones como parte del proceso de biorremediación.</v>
      </c>
      <c r="AC596" s="4" t="s">
        <v>6435</v>
      </c>
      <c r="AD596" s="4" t="str">
        <f t="shared" si="202"/>
        <v>Artículo 79 de la Constitución Nacional de 1991 - Artículo 14 y 40 de la Ley 1523 de 2012</v>
      </c>
      <c r="AE596" s="4" t="s">
        <v>6435</v>
      </c>
      <c r="AF596" s="4" t="str">
        <f t="shared" si="203"/>
        <v xml:space="preserve">V1
</v>
      </c>
      <c r="AG596" s="4" t="s">
        <v>6435</v>
      </c>
      <c r="AH596" s="4" t="str">
        <f t="shared" si="204"/>
        <v xml:space="preserve">V1: Área (ha) Intervenida Ambientalmente en Moravia ambientalmente con parcelas y jardines
</v>
      </c>
      <c r="AI596" s="4" t="s">
        <v>6435</v>
      </c>
      <c r="AJ596" s="4" t="str">
        <f t="shared" si="205"/>
        <v>Creciente</v>
      </c>
      <c r="AK596" s="4" t="s">
        <v>6435</v>
      </c>
      <c r="AL596" s="4" t="str">
        <f t="shared" si="206"/>
        <v>Semestral</v>
      </c>
      <c r="AM596" s="4" t="s">
        <v>6435</v>
      </c>
      <c r="AN596" s="4" t="str">
        <f t="shared" si="207"/>
        <v>Equipo de Residuos</v>
      </c>
      <c r="AO596" s="4" t="s">
        <v>6435</v>
      </c>
      <c r="AP596" s="4" t="str">
        <f t="shared" si="208"/>
        <v>Primaria</v>
      </c>
      <c r="AQ596" s="4" t="s">
        <v>6435</v>
      </c>
      <c r="AR596" s="4" t="str">
        <f t="shared" si="209"/>
        <v>Informe final de la ejecución o de intervención del contrato</v>
      </c>
      <c r="AS596" s="4" t="s">
        <v>6435</v>
      </c>
      <c r="AT596" s="4">
        <f t="shared" si="210"/>
        <v>2019</v>
      </c>
      <c r="AU596" s="4" t="s">
        <v>6435</v>
      </c>
      <c r="AV596" s="4">
        <f t="shared" si="211"/>
        <v>0</v>
      </c>
      <c r="AW596" s="4" t="s">
        <v>6435</v>
      </c>
      <c r="AX596" s="4" t="str">
        <f t="shared" si="212"/>
        <v>Equipo de Residuos</v>
      </c>
      <c r="AY596" s="4" t="s">
        <v>6435</v>
      </c>
      <c r="AZ596" s="4" t="str">
        <f t="shared" si="213"/>
        <v>Equipo de Planeación Ambiental y SIGAM</v>
      </c>
      <c r="BA596" s="4" t="s">
        <v>6435</v>
      </c>
      <c r="BB596" s="4" t="str">
        <f t="shared" si="214"/>
        <v>Archivos de texto. hojas de cálculo. registros digitalizados. registros físicos</v>
      </c>
      <c r="BC596" s="4" t="s">
        <v>6435</v>
      </c>
      <c r="BD596" s="4" t="str">
        <f t="shared" si="215"/>
        <v>Revisión de Informe final y parcial de la ejecución o de intervención del contrato</v>
      </c>
      <c r="BE596" s="4" t="s">
        <v>6435</v>
      </c>
      <c r="BF596" s="4">
        <f t="shared" si="216"/>
        <v>0</v>
      </c>
      <c r="BG596" s="4" t="s">
        <v>6437</v>
      </c>
      <c r="BH596" s="4" t="str">
        <f t="shared" si="217"/>
        <v>("4.4.6.3","Área intervenida ambientalmente en Moravia","Área con intervención ambiental para el sostenimiento del material vegetal que ha sido sembrado sobre la superficie del morro de Moravia y nuevas adecuaciones realizadas para actividades de investigación y paisajismo","Realizar seguimiento a la proporción de áreas verdes del morro de Moravia que se encuentran en proceso de sostenimiento. preservación y nuevas adecuaciones como parte del proceso de biorremediación.","Artículo 79 de la Constitución Nacional de 1991 - Artículo 14 y 40 de la Ley 1523 de 2012","V1
","V1: Área (ha) Intervenida Ambientalmente en Moravia ambientalmente con parcelas y jardines
","Creciente","Semestral","Equipo de Residuos","Primaria","Informe final de la ejecución o de intervención del contrato</v>
      </c>
      <c r="BI596" s="4" t="str">
        <f t="shared" si="218"/>
        <v>","2019","0","Equipo de Residuos","Equipo de Planeación Ambiental y SIGAM","Archivos de texto. hojas de cálculo. registros digitalizados. registros físicos","Revisión de Informe final y parcial de la ejecución o de intervención del contrato","0),</v>
      </c>
      <c r="BJ596" s="4" t="str">
        <f t="shared" si="219"/>
        <v>("4.4.6.3","Área intervenida ambientalmente en Moravia","Área con intervención ambiental para el sostenimiento del material vegetal que ha sido sembrado sobre la superficie del morro de Moravia y nuevas adecuaciones realizadas para actividades de investigación y paisajismo","Realizar seguimiento a la proporción de áreas verdes del morro de Moravia que se encuentran en proceso de sostenimiento. preservación y nuevas adecuaciones como parte del proceso de biorremediación.","Artículo 79 de la Constitución Nacional de 1991 - Artículo 14 y 40 de la Ley 1523 de 2012","V1
","V1: Área (ha) Intervenida Ambientalmente en Moravia ambientalmente con parcelas y jardines
","Creciente","Semestral","Equipo de Residuos","Primaria","Informe final de la ejecución o de intervención del contrato","2019","0","Equipo de Residuos","Equipo de Planeación Ambiental y SIGAM","Archivos de texto. hojas de cálculo. registros digitalizados. registros físicos","Revisión de Informe final y parcial de la ejecución o de intervención del contrato","0),</v>
      </c>
    </row>
    <row r="597" spans="1:62" x14ac:dyDescent="0.2">
      <c r="A597" s="5" t="s">
        <v>595</v>
      </c>
      <c r="B597" s="6" t="s">
        <v>6205</v>
      </c>
      <c r="C597" s="14" t="s">
        <v>4227</v>
      </c>
      <c r="D597" s="14" t="s">
        <v>4228</v>
      </c>
      <c r="E597" s="14" t="s">
        <v>4229</v>
      </c>
      <c r="F597" s="14" t="s">
        <v>817</v>
      </c>
      <c r="G597" s="14" t="s">
        <v>4230</v>
      </c>
      <c r="H597" s="14" t="s">
        <v>819</v>
      </c>
      <c r="I597" s="14" t="s">
        <v>903</v>
      </c>
      <c r="J597" s="14" t="s">
        <v>4231</v>
      </c>
      <c r="K597" s="14" t="s">
        <v>822</v>
      </c>
      <c r="L597" s="14" t="s">
        <v>4232</v>
      </c>
      <c r="M597" s="14">
        <v>2019</v>
      </c>
      <c r="N597" s="14"/>
      <c r="O597" s="14" t="s">
        <v>3799</v>
      </c>
      <c r="P597" s="14" t="s">
        <v>3800</v>
      </c>
      <c r="Q597" s="14" t="s">
        <v>3745</v>
      </c>
      <c r="R597" s="14" t="s">
        <v>4233</v>
      </c>
      <c r="S597" s="14"/>
      <c r="U597" s="10" t="s">
        <v>6434</v>
      </c>
      <c r="V597" s="4" t="str">
        <f t="shared" si="198"/>
        <v>4.4.6.4</v>
      </c>
      <c r="W597" s="122" t="s">
        <v>6435</v>
      </c>
      <c r="X597" s="4" t="str">
        <f t="shared" si="199"/>
        <v>Corredores verdes cualificados para la conectividad ecológica</v>
      </c>
      <c r="Y597" s="4" t="s">
        <v>6435</v>
      </c>
      <c r="Z597" s="4" t="str">
        <f t="shared" si="200"/>
        <v>Una de las principales funciones de los corredores verdes en el contexto ambiental es el de estructurar la conectividad ecologica. Esta conectividad representa el espacio fisico de transito. habitat y alimento de un amplio número de seres vivos. y adicionalmente ofrece un amplio espectro de bienes y servicios ambientales desde el mejoramiento de las condicones del suelo hasta el mejoramiento de la calidad del aire.</v>
      </c>
      <c r="AA597" s="4" t="s">
        <v>6435</v>
      </c>
      <c r="AB597" s="4" t="str">
        <f t="shared" si="201"/>
        <v>Determinar el área de corredores de verdes que se fortalecen y adecuan para la estructuración de una buena conectividad ecologica en Medellín</v>
      </c>
      <c r="AC597" s="4" t="s">
        <v>6435</v>
      </c>
      <c r="AD597" s="4" t="str">
        <f t="shared" si="202"/>
        <v>Acuerdo 41 de 2005. Medellin Jardín de America
Acuerdo 23 de 2012. Medellin Ciudad verde
Acuerdo 41 de 2015: Corredores verdes para la Avifauna.</v>
      </c>
      <c r="AE597" s="4" t="s">
        <v>6435</v>
      </c>
      <c r="AF597" s="4" t="str">
        <f t="shared" si="203"/>
        <v>V1</v>
      </c>
      <c r="AG597" s="4" t="s">
        <v>6435</v>
      </c>
      <c r="AH597" s="4" t="str">
        <f t="shared" si="204"/>
        <v>V1: metros cuadrados de  Corredores verdes cualificados para la conectividad ecológica</v>
      </c>
      <c r="AI597" s="4" t="s">
        <v>6435</v>
      </c>
      <c r="AJ597" s="4" t="str">
        <f t="shared" si="205"/>
        <v>Creciente</v>
      </c>
      <c r="AK597" s="4" t="s">
        <v>6435</v>
      </c>
      <c r="AL597" s="4" t="str">
        <f t="shared" si="206"/>
        <v>Mensual</v>
      </c>
      <c r="AM597" s="4" t="s">
        <v>6435</v>
      </c>
      <c r="AN597" s="4" t="str">
        <f t="shared" si="207"/>
        <v>Unidad de Estructura Ecologica. Subsecretaría de Recursos Naturales Renovables. Secretaría de Medio Ambiente: Contrato con el operador Jardín Botánico de Medellín</v>
      </c>
      <c r="AO597" s="4" t="s">
        <v>6435</v>
      </c>
      <c r="AP597" s="4" t="str">
        <f t="shared" si="208"/>
        <v>Primaria</v>
      </c>
      <c r="AQ597" s="4" t="s">
        <v>6435</v>
      </c>
      <c r="AR597" s="4" t="str">
        <f t="shared" si="209"/>
        <v>Informes parciales y final de la ejecución o de intervención del contrato</v>
      </c>
      <c r="AS597" s="4" t="s">
        <v>6435</v>
      </c>
      <c r="AT597" s="4">
        <f t="shared" si="210"/>
        <v>2019</v>
      </c>
      <c r="AU597" s="4" t="s">
        <v>6435</v>
      </c>
      <c r="AV597" s="4">
        <f t="shared" si="211"/>
        <v>0</v>
      </c>
      <c r="AW597" s="4" t="s">
        <v>6435</v>
      </c>
      <c r="AX597" s="4" t="str">
        <f t="shared" si="212"/>
        <v>Unidad de Estructura Ecológica</v>
      </c>
      <c r="AY597" s="4" t="s">
        <v>6435</v>
      </c>
      <c r="AZ597" s="4" t="str">
        <f t="shared" si="213"/>
        <v>Unidad de Estructura Ecologica</v>
      </c>
      <c r="BA597" s="4" t="s">
        <v>6435</v>
      </c>
      <c r="BB597" s="4" t="str">
        <f t="shared" si="214"/>
        <v>Archivos de texto. (word. TXT. PDF) hojas de cálculo.  (excel) registros físicos. registros digitalizados</v>
      </c>
      <c r="BC597" s="4" t="s">
        <v>6435</v>
      </c>
      <c r="BD597" s="4" t="str">
        <f t="shared" si="215"/>
        <v>Matriz Plan Indicativo (Excel)</v>
      </c>
      <c r="BE597" s="4" t="s">
        <v>6435</v>
      </c>
      <c r="BF597" s="4">
        <f t="shared" si="216"/>
        <v>0</v>
      </c>
      <c r="BG597" s="4" t="s">
        <v>6437</v>
      </c>
      <c r="BH597" s="4" t="str">
        <f t="shared" si="217"/>
        <v>("4.4.6.4","Corredores verdes cualificados para la conectividad ecológica","Una de las principales funciones de los corredores verdes en el contexto ambiental es el de estructurar la conectividad ecologica. Esta conectividad representa el espacio fisico de transito. habitat y alimento de un amplio número de seres vivos. y adicionalmente ofrece un amplio espectro de bienes y servicios ambientales desde el mejoramiento de las condicones del suelo hasta el mejoramiento de la calidad del aire.","Determinar el área de corredores de verdes que se fortalecen y adecuan para la estructuración de una buena conectividad ecologica en Medellín","Acuerdo 41 de 2005. Medellin Jardín de America
Acuerdo 23 de 2012. Medellin Ciudad verde
Acuerdo 41 de 2015: Corredores verdes para la Avifauna.","V1","V1: metros cuadrados de  Corredores verdes cualificados para la conectividad ecológica","Creciente","Mensual","Unidad de Estructura Ecologica. Subsecretaría de Recursos Naturales Renovables. Secretaría de Medio Ambiente: Contrato con el operador Jardín Botánico de Medellín","Primaria","Informes parciales y final de la ejecución o de intervención del contrato</v>
      </c>
      <c r="BI597" s="4" t="str">
        <f t="shared" si="218"/>
        <v>","2019","0","Unidad de Estructura Ecológica","Unidad de Estructura Ecologica","Archivos de texto. (word. TXT. PDF) hojas de cálculo.  (excel) registros físicos. registros digitalizados","Matriz Plan Indicativo (Excel)","0),</v>
      </c>
      <c r="BJ597" s="4" t="str">
        <f t="shared" si="219"/>
        <v>("4.4.6.4","Corredores verdes cualificados para la conectividad ecológica","Una de las principales funciones de los corredores verdes en el contexto ambiental es el de estructurar la conectividad ecologica. Esta conectividad representa el espacio fisico de transito. habitat y alimento de un amplio número de seres vivos. y adicionalmente ofrece un amplio espectro de bienes y servicios ambientales desde el mejoramiento de las condicones del suelo hasta el mejoramiento de la calidad del aire.","Determinar el área de corredores de verdes que se fortalecen y adecuan para la estructuración de una buena conectividad ecologica en Medellín","Acuerdo 41 de 2005. Medellin Jardín de America
Acuerdo 23 de 2012. Medellin Ciudad verde
Acuerdo 41 de 2015: Corredores verdes para la Avifauna.","V1","V1: metros cuadrados de  Corredores verdes cualificados para la conectividad ecológica","Creciente","Mensual","Unidad de Estructura Ecologica. Subsecretaría de Recursos Naturales Renovables. Secretaría de Medio Ambiente: Contrato con el operador Jardín Botánico de Medellín","Primaria","Informes parciales y final de la ejecución o de intervención del contrato","2019","0","Unidad de Estructura Ecológica","Unidad de Estructura Ecologica","Archivos de texto. (word. TXT. PDF) hojas de cálculo.  (excel) registros físicos. registros digitalizados","Matriz Plan Indicativo (Excel)","0),</v>
      </c>
    </row>
    <row r="598" spans="1:62" x14ac:dyDescent="0.2">
      <c r="A598" s="5" t="s">
        <v>596</v>
      </c>
      <c r="B598" s="6" t="s">
        <v>6206</v>
      </c>
      <c r="C598" s="15" t="s">
        <v>4234</v>
      </c>
      <c r="D598" s="15" t="s">
        <v>4235</v>
      </c>
      <c r="E598" s="15" t="s">
        <v>4236</v>
      </c>
      <c r="F598" s="15" t="s">
        <v>1202</v>
      </c>
      <c r="G598" s="15" t="s">
        <v>4237</v>
      </c>
      <c r="H598" s="15" t="s">
        <v>819</v>
      </c>
      <c r="I598" s="15" t="s">
        <v>903</v>
      </c>
      <c r="J598" s="15" t="s">
        <v>4238</v>
      </c>
      <c r="K598" s="15" t="s">
        <v>822</v>
      </c>
      <c r="L598" s="15" t="s">
        <v>3798</v>
      </c>
      <c r="M598" s="15">
        <v>2019</v>
      </c>
      <c r="N598" s="15"/>
      <c r="O598" s="15" t="s">
        <v>4239</v>
      </c>
      <c r="P598" s="15" t="s">
        <v>4240</v>
      </c>
      <c r="Q598" s="15" t="s">
        <v>3996</v>
      </c>
      <c r="R598" s="15" t="s">
        <v>4241</v>
      </c>
      <c r="S598" s="15" t="s">
        <v>4242</v>
      </c>
      <c r="U598" s="10" t="s">
        <v>6434</v>
      </c>
      <c r="V598" s="4" t="str">
        <f t="shared" si="198"/>
        <v>4.4.6.5</v>
      </c>
      <c r="W598" s="122" t="s">
        <v>6435</v>
      </c>
      <c r="X598" s="4" t="str">
        <f t="shared" si="199"/>
        <v>Árboles nuevos plantados en el municipio</v>
      </c>
      <c r="Y598" s="4" t="s">
        <v>6435</v>
      </c>
      <c r="Z598" s="4" t="str">
        <f t="shared" si="200"/>
        <v>El indicador da cuenta del número de individuos arboreos plantados en la zonas urbana y rural del municipio de Medellín como resultado de diferentes intervenciones físicas dirigidas al ornato y/o a la recuperación o conservación de ecosistemas estratégicos y áreas de importancia ambiental.</v>
      </c>
      <c r="AA598" s="4" t="s">
        <v>6435</v>
      </c>
      <c r="AB598" s="4" t="str">
        <f t="shared" si="201"/>
        <v>Contabilizar  número de individuos arboreos plantados en la zonas urbana y rural del municipio de Medellín como resultado de diferentes intervenciones físicas dirigidas al ornato y/o a la recuperación o conservación de ecosistemas estratégicos y áreas de importancia ambiental.</v>
      </c>
      <c r="AC598" s="4" t="s">
        <v>6435</v>
      </c>
      <c r="AD598" s="4" t="str">
        <f t="shared" si="202"/>
        <v>Plan Nacional de Restauración Ecológica; POT. Plan de Gestión Ambiental de Medellín; Política Nacional de Gestión Integral de la Biodiversidad y sus Servicios Ecosistémicaso (PNGIBSE). Acuerdo 010 de 2014 (por el cual se adopta la Política de Biodiversidad de Medellín).
Acuerdo 41 de 2005. Medellin Jardín de America
Acuerdo 23 de 2012. Medellin Ciudad verde
Acuerdo 41 de 2015: Corredores verdes para la Avifauna</v>
      </c>
      <c r="AE598" s="4" t="s">
        <v>6435</v>
      </c>
      <c r="AF598" s="4" t="str">
        <f t="shared" si="203"/>
        <v>V1+V2</v>
      </c>
      <c r="AG598" s="4" t="s">
        <v>6435</v>
      </c>
      <c r="AH598" s="4" t="str">
        <f t="shared" si="204"/>
        <v xml:space="preserve">
V1: Árboles nuevos plantadoz en zona rural
V2: Árboles nuevos plantados en zona urbana</v>
      </c>
      <c r="AI598" s="4" t="s">
        <v>6435</v>
      </c>
      <c r="AJ598" s="4" t="str">
        <f t="shared" si="205"/>
        <v>Creciente</v>
      </c>
      <c r="AK598" s="4" t="s">
        <v>6435</v>
      </c>
      <c r="AL598" s="4" t="str">
        <f t="shared" si="206"/>
        <v>Mensual</v>
      </c>
      <c r="AM598" s="4" t="s">
        <v>6435</v>
      </c>
      <c r="AN598" s="4" t="str">
        <f t="shared" si="207"/>
        <v>Secretaría de Medio Ambiente; Secretaría de Infratestructura Física</v>
      </c>
      <c r="AO598" s="4" t="s">
        <v>6435</v>
      </c>
      <c r="AP598" s="4" t="str">
        <f t="shared" si="208"/>
        <v>Primaria</v>
      </c>
      <c r="AQ598" s="4" t="s">
        <v>6435</v>
      </c>
      <c r="AR598" s="4" t="str">
        <f t="shared" si="209"/>
        <v>Supervision de los contratos. Revisión de documentos y formatos de registro y trazabilidad de los procesos.</v>
      </c>
      <c r="AS598" s="4" t="s">
        <v>6435</v>
      </c>
      <c r="AT598" s="4">
        <f t="shared" si="210"/>
        <v>2019</v>
      </c>
      <c r="AU598" s="4" t="s">
        <v>6435</v>
      </c>
      <c r="AV598" s="4">
        <f t="shared" si="211"/>
        <v>0</v>
      </c>
      <c r="AW598" s="4" t="s">
        <v>6435</v>
      </c>
      <c r="AX598" s="4" t="str">
        <f t="shared" si="212"/>
        <v>Secretaría de Medio Ambiente. Secretaría de Infraestructura Física</v>
      </c>
      <c r="AY598" s="4" t="s">
        <v>6435</v>
      </c>
      <c r="AZ598" s="4" t="str">
        <f t="shared" si="213"/>
        <v>Líder de Unidad de Estructura Ecologica</v>
      </c>
      <c r="BA598" s="4" t="s">
        <v>6435</v>
      </c>
      <c r="BB598" s="4" t="str">
        <f t="shared" si="214"/>
        <v>Archivo físico y registro digitalizado.  Archivos de Texto (word. TXT. PDF y Hojas de Cálculo (excel)</v>
      </c>
      <c r="BC598" s="4" t="s">
        <v>6435</v>
      </c>
      <c r="BD598" s="4" t="str">
        <f t="shared" si="215"/>
        <v>Revisión de Informe final y parcial de la ejecución o de intervención del contrato; Sistema de Arbol Urbano</v>
      </c>
      <c r="BE598" s="4" t="s">
        <v>6435</v>
      </c>
      <c r="BF598" s="4" t="str">
        <f t="shared" si="216"/>
        <v xml:space="preserve">El indicador es alimentado por:
1. la información de árbores plantados por parte de la Secretaría de Medio Ambiente en la zona rural del municipio. áreas protecgidas. ecosistemas estratégicos y otras zonas de importancia ambiental. 
2. La información de árboles plantados en la zona urbana del minicipio de Medellín en el marco de las actuaciones propias de la Secretaría de Infraestructura Física y otras dependencias. </v>
      </c>
      <c r="BG598" s="4" t="s">
        <v>6437</v>
      </c>
      <c r="BH598" s="4" t="str">
        <f t="shared" si="217"/>
        <v>("4.4.6.5","Árboles nuevos plantados en el municipio","El indicador da cuenta del número de individuos arboreos plantados en la zonas urbana y rural del municipio de Medellín como resultado de diferentes intervenciones físicas dirigidas al ornato y/o a la recuperación o conservación de ecosistemas estratégicos y áreas de importancia ambiental.","Contabilizar  número de individuos arboreos plantados en la zonas urbana y rural del municipio de Medellín como resultado de diferentes intervenciones físicas dirigidas al ornato y/o a la recuperación o conservación de ecosistemas estratégicos y áreas de importancia ambiental.","Plan Nacional de Restauración Ecológica; POT. Plan de Gestión Ambiental de Medellín; Política Nacional de Gestión Integral de la Biodiversidad y sus Servicios Ecosistémicaso (PNGIBSE). Acuerdo 010 de 2014 (por el cual se adopta la Política de Biodiversidad de Medellín).
Acuerdo 41 de 2005. Medellin Jardín de America
Acuerdo 23 de 2012. Medellin Ciudad verde
Acuerdo 41 de 2015: Corredores verdes para la Avifauna","V1+V2","
V1: Árboles nuevos plantadoz en zona rural
V2: Árboles nuevos plantados en zona urbana","Creciente","Mensual","Secretaría de Medio Ambiente; Secretaría de Infratestructura Física","Primaria","Supervision de los contratos. Revisión de documentos y formatos de registro y trazabilidad de los procesos.</v>
      </c>
      <c r="BI598" s="4" t="str">
        <f t="shared" si="218"/>
        <v>","2019","0","Secretaría de Medio Ambiente. Secretaría de Infraestructura Física","Líder de Unidad de Estructura Ecologica","Archivo físico y registro digitalizado.  Archivos de Texto (word. TXT. PDF y Hojas de Cálculo (excel)","Revisión de Informe final y parcial de la ejecución o de intervención del contrato; Sistema de Arbol Urbano","El indicador es alimentado por:
1. la información de árbores plantados por parte de la Secretaría de Medio Ambiente en la zona rural del municipio. áreas protecgidas. ecosistemas estratégicos y otras zonas de importancia ambiental. 
2. La información de árboles plantados en la zona urbana del minicipio de Medellín en el marco de las actuaciones propias de la Secretaría de Infraestructura Física y otras dependencias. ),</v>
      </c>
      <c r="BJ598" s="4" t="str">
        <f t="shared" si="219"/>
        <v>("4.4.6.5","Árboles nuevos plantados en el municipio","El indicador da cuenta del número de individuos arboreos plantados en la zonas urbana y rural del municipio de Medellín como resultado de diferentes intervenciones físicas dirigidas al ornato y/o a la recuperación o conservación de ecosistemas estratégicos y áreas de importancia ambiental.","Contabilizar  número de individuos arboreos plantados en la zonas urbana y rural del municipio de Medellín como resultado de diferentes intervenciones físicas dirigidas al ornato y/o a la recuperación o conservación de ecosistemas estratégicos y áreas de importancia ambiental.","Plan Nacional de Restauración Ecológica; POT. Plan de Gestión Ambiental de Medellín; Política Nacional de Gestión Integral de la Biodiversidad y sus Servicios Ecosistémicaso (PNGIBSE). Acuerdo 010 de 2014 (por el cual se adopta la Política de Biodiversidad de Medellín).
Acuerdo 41 de 2005. Medellin Jardín de America
Acuerdo 23 de 2012. Medellin Ciudad verde
Acuerdo 41 de 2015: Corredores verdes para la Avifauna","V1+V2","
V1: Árboles nuevos plantadoz en zona rural
V2: Árboles nuevos plantados en zona urbana","Creciente","Mensual","Secretaría de Medio Ambiente; Secretaría de Infratestructura Física","Primaria","Supervision de los contratos. Revisión de documentos y formatos de registro y trazabilidad de los procesos.","2019","0","Secretaría de Medio Ambiente. Secretaría de Infraestructura Física","Líder de Unidad de Estructura Ecologica","Archivo físico y registro digitalizado.  Archivos de Texto (word. TXT. PDF y Hojas de Cálculo (excel)","Revisión de Informe final y parcial de la ejecución o de intervención del contrato; Sistema de Arbol Urbano","El indicador es alimentado por:
1. la información de árbores plantados por parte de la Secretaría de Medio Ambiente en la zona rural del municipio. áreas protecgidas. ecosistemas estratégicos y otras zonas de importancia ambiental. 
2. La información de árboles plantados en la zona urbana del minicipio de Medellín en el marco de las actuaciones propias de la Secretaría de Infraestructura Física y otras dependencias. ),</v>
      </c>
    </row>
    <row r="599" spans="1:62" x14ac:dyDescent="0.2">
      <c r="A599" s="5" t="s">
        <v>597</v>
      </c>
      <c r="B599" s="6" t="s">
        <v>6207</v>
      </c>
      <c r="C599" s="96" t="s">
        <v>4243</v>
      </c>
      <c r="D599" s="96" t="s">
        <v>4244</v>
      </c>
      <c r="E599" s="85" t="s">
        <v>4245</v>
      </c>
      <c r="F599" s="80" t="s">
        <v>832</v>
      </c>
      <c r="G599" s="79" t="s">
        <v>4246</v>
      </c>
      <c r="H599" s="80" t="s">
        <v>1620</v>
      </c>
      <c r="I599" s="80" t="s">
        <v>856</v>
      </c>
      <c r="J599" s="80" t="s">
        <v>1214</v>
      </c>
      <c r="K599" s="80" t="s">
        <v>1214</v>
      </c>
      <c r="L599" s="80" t="s">
        <v>4247</v>
      </c>
      <c r="M599" s="80">
        <v>2019</v>
      </c>
      <c r="N599" s="85"/>
      <c r="O599" s="80" t="s">
        <v>4248</v>
      </c>
      <c r="P599" s="80" t="s">
        <v>4248</v>
      </c>
      <c r="Q599" s="80" t="s">
        <v>2103</v>
      </c>
      <c r="R599" s="80" t="s">
        <v>2103</v>
      </c>
      <c r="S599" s="85"/>
      <c r="U599" s="10" t="s">
        <v>6434</v>
      </c>
      <c r="V599" s="4" t="str">
        <f t="shared" si="198"/>
        <v>4.5.1</v>
      </c>
      <c r="W599" s="122" t="s">
        <v>6435</v>
      </c>
      <c r="X599" s="4" t="str">
        <f t="shared" si="199"/>
        <v>Brecha del Índice Multidimensional de Calidad de Vida entre corregimientos y comunas</v>
      </c>
      <c r="Y599" s="4" t="s">
        <v>6435</v>
      </c>
      <c r="Z599" s="4" t="str">
        <f t="shared" si="200"/>
        <v>Componentes del Índice Multidimensional de Condiciones de Vida para los corregimientos</v>
      </c>
      <c r="AA599" s="4" t="s">
        <v>6435</v>
      </c>
      <c r="AB599" s="4" t="str">
        <f t="shared" si="201"/>
        <v>Disminuir la brecha del Índice Multidimensional de Calidad de Vida entre corregimientos y comunas.</v>
      </c>
      <c r="AC599" s="4" t="s">
        <v>6435</v>
      </c>
      <c r="AD599" s="4" t="str">
        <f t="shared" si="202"/>
        <v>Constitución Política de Colombia. Art. 64, 65 y 66.
Plan Nacional de Desarrollo 2014 - 2018. Ley 1573, Línea 3, transformación del campo.
Compilación del sector administrativo agropecuario y pesquero de desarrollo rural. Decreto único 1071 de 2015
Acuerdo 16 de 2007, Política Pública de Desarrollo Rural y Distrito Agrario.
Acuerdo 048 de 2014. POT</v>
      </c>
      <c r="AE599" s="4" t="s">
        <v>6435</v>
      </c>
      <c r="AF599" s="4" t="str">
        <f t="shared" si="203"/>
        <v>(V1/V2)*100</v>
      </c>
      <c r="AG599" s="4" t="s">
        <v>6435</v>
      </c>
      <c r="AH599" s="4" t="str">
        <f t="shared" si="204"/>
        <v xml:space="preserve">Brecha Índice Multidimensional de Calidad de Vida rural vs urbano: BICVRU
V1= ICVMDUrbano
V2= ICVMDRural
</v>
      </c>
      <c r="AI599" s="4" t="s">
        <v>6435</v>
      </c>
      <c r="AJ599" s="4" t="str">
        <f t="shared" si="205"/>
        <v>Decreciente</v>
      </c>
      <c r="AK599" s="4" t="s">
        <v>6435</v>
      </c>
      <c r="AL599" s="4" t="str">
        <f t="shared" si="206"/>
        <v>Anual</v>
      </c>
      <c r="AM599" s="4" t="s">
        <v>6435</v>
      </c>
      <c r="AN599" s="4" t="str">
        <f t="shared" si="207"/>
        <v>Encuesta</v>
      </c>
      <c r="AO599" s="4" t="s">
        <v>6435</v>
      </c>
      <c r="AP599" s="4" t="str">
        <f t="shared" si="208"/>
        <v>Encuesta</v>
      </c>
      <c r="AQ599" s="4" t="s">
        <v>6435</v>
      </c>
      <c r="AR599" s="4" t="str">
        <f t="shared" si="209"/>
        <v>Encuesta Calidad de Vida anual</v>
      </c>
      <c r="AS599" s="4" t="s">
        <v>6435</v>
      </c>
      <c r="AT599" s="4">
        <f t="shared" si="210"/>
        <v>2019</v>
      </c>
      <c r="AU599" s="4" t="s">
        <v>6435</v>
      </c>
      <c r="AV599" s="4">
        <f t="shared" si="211"/>
        <v>0</v>
      </c>
      <c r="AW599" s="4" t="s">
        <v>6435</v>
      </c>
      <c r="AX599" s="4" t="str">
        <f t="shared" si="212"/>
        <v>Dirección de Planeación</v>
      </c>
      <c r="AY599" s="4" t="s">
        <v>6435</v>
      </c>
      <c r="AZ599" s="4" t="str">
        <f t="shared" si="213"/>
        <v>Dirección de Planeación</v>
      </c>
      <c r="BA599" s="4" t="s">
        <v>6435</v>
      </c>
      <c r="BB599" s="4" t="str">
        <f t="shared" si="214"/>
        <v>Excel</v>
      </c>
      <c r="BC599" s="4" t="s">
        <v>6435</v>
      </c>
      <c r="BD599" s="4" t="str">
        <f t="shared" si="215"/>
        <v>Excel</v>
      </c>
      <c r="BE599" s="4" t="s">
        <v>6435</v>
      </c>
      <c r="BF599" s="4">
        <f t="shared" si="216"/>
        <v>0</v>
      </c>
      <c r="BG599" s="4" t="s">
        <v>6437</v>
      </c>
      <c r="BH599" s="4" t="str">
        <f t="shared" si="217"/>
        <v>("4.5.1","Brecha del Índice Multidimensional de Calidad de Vida entre corregimientos y comunas","Componentes del Índice Multidimensional de Condiciones de Vida para los corregimientos","Disminuir la brecha del Índice Multidimensional de Calidad de Vida entre corregimientos y comunas.","Constitución Política de Colombia. Art. 64, 65 y 66.
Plan Nacional de Desarrollo 2014 - 2018. Ley 1573, Línea 3, transformación del campo.
Compilación del sector administrativo agropecuario y pesquero de desarrollo rural. Decreto único 1071 de 2015
Acuerdo 16 de 2007, Política Pública de Desarrollo Rural y Distrito Agrario.
Acuerdo 048 de 2014. POT","(V1/V2)*100","Brecha Índice Multidimensional de Calidad de Vida rural vs urbano: BICVRU
V1= ICVMDUrbano
V2= ICVMDRural
","Decreciente","Anual","Encuesta","Encuesta","Encuesta Calidad de Vida anual</v>
      </c>
      <c r="BI599" s="4" t="str">
        <f t="shared" si="218"/>
        <v>","2019","0","Dirección de Planeación","Dirección de Planeación","Excel","Excel","0),</v>
      </c>
      <c r="BJ599" s="4" t="str">
        <f t="shared" si="219"/>
        <v>("4.5.1","Brecha del Índice Multidimensional de Calidad de Vida entre corregimientos y comunas","Componentes del Índice Multidimensional de Condiciones de Vida para los corregimientos","Disminuir la brecha del Índice Multidimensional de Calidad de Vida entre corregimientos y comunas.","Constitución Política de Colombia. Art. 64, 65 y 66.
Plan Nacional de Desarrollo 2014 - 2018. Ley 1573, Línea 3, transformación del campo.
Compilación del sector administrativo agropecuario y pesquero de desarrollo rural. Decreto único 1071 de 2015
Acuerdo 16 de 2007, Política Pública de Desarrollo Rural y Distrito Agrario.
Acuerdo 048 de 2014. POT","(V1/V2)*100","Brecha Índice Multidimensional de Calidad de Vida rural vs urbano: BICVRU
V1= ICVMDUrbano
V2= ICVMDRural
","Decreciente","Anual","Encuesta","Encuesta","Encuesta Calidad de Vida anual","2019","0","Dirección de Planeación","Dirección de Planeación","Excel","Excel","0),</v>
      </c>
    </row>
    <row r="600" spans="1:62" x14ac:dyDescent="0.2">
      <c r="A600" s="5" t="s">
        <v>598</v>
      </c>
      <c r="B600" s="6" t="s">
        <v>6208</v>
      </c>
      <c r="C600" s="9" t="s">
        <v>4249</v>
      </c>
      <c r="D600" s="9" t="s">
        <v>4250</v>
      </c>
      <c r="E600" s="9" t="s">
        <v>4251</v>
      </c>
      <c r="F600" s="97" t="s">
        <v>817</v>
      </c>
      <c r="G600" s="9" t="s">
        <v>4252</v>
      </c>
      <c r="H600" s="9" t="s">
        <v>819</v>
      </c>
      <c r="I600" s="9" t="s">
        <v>856</v>
      </c>
      <c r="J600" s="9" t="s">
        <v>4253</v>
      </c>
      <c r="K600" s="98" t="s">
        <v>822</v>
      </c>
      <c r="L600" s="9" t="s">
        <v>1195</v>
      </c>
      <c r="M600" s="9">
        <v>2019</v>
      </c>
      <c r="N600" s="9"/>
      <c r="O600" s="9" t="s">
        <v>4254</v>
      </c>
      <c r="P600" s="9" t="s">
        <v>4254</v>
      </c>
      <c r="Q600" s="9" t="s">
        <v>989</v>
      </c>
      <c r="R600" s="9" t="s">
        <v>4255</v>
      </c>
      <c r="S600" s="9" t="s">
        <v>4256</v>
      </c>
      <c r="U600" s="10" t="s">
        <v>6434</v>
      </c>
      <c r="V600" s="4" t="str">
        <f t="shared" si="198"/>
        <v>4.5.2</v>
      </c>
      <c r="W600" s="122" t="s">
        <v>6435</v>
      </c>
      <c r="X600" s="4" t="str">
        <f t="shared" si="199"/>
        <v>Ingreso per cápita de los productores agropecuarios acompañados en circuitos cortos de comercialización</v>
      </c>
      <c r="Y600" s="4" t="s">
        <v>6435</v>
      </c>
      <c r="Z600" s="4" t="str">
        <f t="shared" si="200"/>
        <v>Corresponde al ingreso de los productores agropecuarios de los corregimientos. que busca incrementarse a través de la optimizaciòn de los circuitos cortos y canales de  comercializaciòn.</v>
      </c>
      <c r="AA600" s="4" t="s">
        <v>6435</v>
      </c>
      <c r="AB600" s="4" t="str">
        <f t="shared" si="201"/>
        <v xml:space="preserve">Medir el ingreso per cápita de los productores agropecuarios de los corregimientos. para corroborar que se puede incrementar por medio de la optimizaciòn de los circuitos cortos y canales de  comercializaciòn </v>
      </c>
      <c r="AC600" s="4" t="s">
        <v>6435</v>
      </c>
      <c r="AD600" s="4" t="str">
        <f t="shared" si="202"/>
        <v>Ley 1785 de 2006</v>
      </c>
      <c r="AE600" s="4" t="s">
        <v>6435</v>
      </c>
      <c r="AF600" s="4" t="str">
        <f t="shared" si="203"/>
        <v>V1</v>
      </c>
      <c r="AG600" s="4" t="s">
        <v>6435</v>
      </c>
      <c r="AH600" s="4" t="str">
        <f t="shared" si="204"/>
        <v xml:space="preserve">V1:  Monto de ingresos en pesos percibidos por los productores agropecuarios 
</v>
      </c>
      <c r="AI600" s="4" t="s">
        <v>6435</v>
      </c>
      <c r="AJ600" s="4" t="str">
        <f t="shared" si="205"/>
        <v>Creciente</v>
      </c>
      <c r="AK600" s="4" t="s">
        <v>6435</v>
      </c>
      <c r="AL600" s="4" t="str">
        <f t="shared" si="206"/>
        <v>Anual</v>
      </c>
      <c r="AM600" s="4" t="s">
        <v>6435</v>
      </c>
      <c r="AN600" s="4" t="str">
        <f t="shared" si="207"/>
        <v>Formato de registro de ventas de los beneficiarios incluidos en el programa</v>
      </c>
      <c r="AO600" s="4" t="s">
        <v>6435</v>
      </c>
      <c r="AP600" s="4" t="str">
        <f t="shared" si="208"/>
        <v>Primaria</v>
      </c>
      <c r="AQ600" s="4" t="s">
        <v>6435</v>
      </c>
      <c r="AR600" s="4" t="str">
        <f t="shared" si="209"/>
        <v>Informes. bases de datos y plataformas</v>
      </c>
      <c r="AS600" s="4" t="s">
        <v>6435</v>
      </c>
      <c r="AT600" s="4">
        <f t="shared" si="210"/>
        <v>2019</v>
      </c>
      <c r="AU600" s="4" t="s">
        <v>6435</v>
      </c>
      <c r="AV600" s="4">
        <f t="shared" si="211"/>
        <v>0</v>
      </c>
      <c r="AW600" s="4" t="s">
        <v>6435</v>
      </c>
      <c r="AX600" s="4" t="str">
        <f t="shared" si="212"/>
        <v>Subsecretario desarrollo rural</v>
      </c>
      <c r="AY600" s="4" t="s">
        <v>6435</v>
      </c>
      <c r="AZ600" s="4" t="str">
        <f t="shared" si="213"/>
        <v>Subsecretario desarrollo rural</v>
      </c>
      <c r="BA600" s="4" t="s">
        <v>6435</v>
      </c>
      <c r="BB600" s="4" t="str">
        <f t="shared" si="214"/>
        <v>Documento de texto.PDF</v>
      </c>
      <c r="BC600" s="4" t="s">
        <v>6435</v>
      </c>
      <c r="BD600" s="4" t="str">
        <f t="shared" si="215"/>
        <v>Formatos. informes. correso electronico</v>
      </c>
      <c r="BE600" s="4" t="s">
        <v>6435</v>
      </c>
      <c r="BF600" s="4" t="str">
        <f t="shared" si="216"/>
        <v>El municipio anualmente debe rendir informe al CONPES y el Concejo municipal. sobre el marco de superación de la pobreza. Dimensión Ingreso y Tarbajo. y el logro número 11 ingreso percapita superior al umbral de pobreza. (ley 1785 de 2016)</v>
      </c>
      <c r="BG600" s="4" t="s">
        <v>6437</v>
      </c>
      <c r="BH600" s="4" t="str">
        <f t="shared" si="217"/>
        <v>("4.5.2","Ingreso per cápita de los productores agropecuarios acompañados en circuitos cortos de comercialización","Corresponde al ingreso de los productores agropecuarios de los corregimientos. que busca incrementarse a través de la optimizaciòn de los circuitos cortos y canales de  comercializaciòn.","Medir el ingreso per cápita de los productores agropecuarios de los corregimientos. para corroborar que se puede incrementar por medio de la optimizaciòn de los circuitos cortos y canales de  comercializaciòn ","Ley 1785 de 2006","V1","V1:  Monto de ingresos en pesos percibidos por los productores agropecuarios 
","Creciente","Anual","Formato de registro de ventas de los beneficiarios incluidos en el programa","Primaria","Informes. bases de datos y plataformas</v>
      </c>
      <c r="BI600" s="4" t="str">
        <f t="shared" si="218"/>
        <v>","2019","0","Subsecretario desarrollo rural","Subsecretario desarrollo rural","Documento de texto.PDF","Formatos. informes. correso electronico","El municipio anualmente debe rendir informe al CONPES y el Concejo municipal. sobre el marco de superación de la pobreza. Dimensión Ingreso y Tarbajo. y el logro número 11 ingreso percapita superior al umbral de pobreza. (ley 1785 de 2016)),</v>
      </c>
      <c r="BJ600" s="4" t="str">
        <f t="shared" si="219"/>
        <v>("4.5.2","Ingreso per cápita de los productores agropecuarios acompañados en circuitos cortos de comercialización","Corresponde al ingreso de los productores agropecuarios de los corregimientos. que busca incrementarse a través de la optimizaciòn de los circuitos cortos y canales de  comercializaciòn.","Medir el ingreso per cápita de los productores agropecuarios de los corregimientos. para corroborar que se puede incrementar por medio de la optimizaciòn de los circuitos cortos y canales de  comercializaciòn ","Ley 1785 de 2006","V1","V1:  Monto de ingresos en pesos percibidos por los productores agropecuarios 
","Creciente","Anual","Formato de registro de ventas de los beneficiarios incluidos en el programa","Primaria","Informes. bases de datos y plataformas","2019","0","Subsecretario desarrollo rural","Subsecretario desarrollo rural","Documento de texto.PDF","Formatos. informes. correso electronico","El municipio anualmente debe rendir informe al CONPES y el Concejo municipal. sobre el marco de superación de la pobreza. Dimensión Ingreso y Tarbajo. y el logro número 11 ingreso percapita superior al umbral de pobreza. (ley 1785 de 2016)),</v>
      </c>
    </row>
    <row r="601" spans="1:62" x14ac:dyDescent="0.2">
      <c r="A601" s="5" t="s">
        <v>599</v>
      </c>
      <c r="B601" s="6" t="s">
        <v>6209</v>
      </c>
      <c r="C601" s="18" t="s">
        <v>4257</v>
      </c>
      <c r="D601" s="18" t="s">
        <v>4258</v>
      </c>
      <c r="E601" s="18" t="s">
        <v>2835</v>
      </c>
      <c r="F601" s="19" t="s">
        <v>832</v>
      </c>
      <c r="G601" s="18" t="s">
        <v>4259</v>
      </c>
      <c r="H601" s="18" t="s">
        <v>1620</v>
      </c>
      <c r="I601" s="18" t="s">
        <v>856</v>
      </c>
      <c r="J601" s="18" t="s">
        <v>4260</v>
      </c>
      <c r="K601" s="18" t="s">
        <v>858</v>
      </c>
      <c r="L601" s="18" t="s">
        <v>2838</v>
      </c>
      <c r="M601" s="18">
        <v>2019</v>
      </c>
      <c r="N601" s="18"/>
      <c r="O601" s="18" t="s">
        <v>1067</v>
      </c>
      <c r="P601" s="18" t="s">
        <v>2839</v>
      </c>
      <c r="Q601" s="18" t="s">
        <v>2838</v>
      </c>
      <c r="R601" s="18" t="s">
        <v>1214</v>
      </c>
      <c r="S601" s="18"/>
      <c r="U601" s="10" t="s">
        <v>6434</v>
      </c>
      <c r="V601" s="4" t="str">
        <f t="shared" si="198"/>
        <v>4.5.3</v>
      </c>
      <c r="W601" s="122" t="s">
        <v>6435</v>
      </c>
      <c r="X601" s="4" t="str">
        <f t="shared" si="199"/>
        <v>Hogares de la zona rural que se perciben con inseguridad alimentaria</v>
      </c>
      <c r="Y601" s="4" t="s">
        <v>6435</v>
      </c>
      <c r="Z601" s="4" t="str">
        <f t="shared" si="200"/>
        <v>Medición de la percepción de la Inseguridad Alimentaria. en la zona rural de Medellín. mediante la realización del la Encuesta Latinoamericana y Caribeña de Seguridad Alimentaria (ELCSA). utilizando un cuestionario que mide el acceso físico a los alimentos.  (Este cuestionario está incluido en la Encuesta de Calidad de Vida. realizada anualmente por el DAP. La inseguridad alimentaria se define como la disponibilidad limitada o incierta de alimentos nutricionalmente adecuados e inocuos. o la capacidad limitada e incierta de adquirir alimentos adecuados en formas socialmente aceptables. Los Hogares Inseguros se deben clasificar en tres niveles (leve. moderado y severo) y se hace a través de la Escala Latinoamericana y Caribeña para la medición de la seguridad alimentaria ELCSA.</v>
      </c>
      <c r="AA601" s="4" t="s">
        <v>6435</v>
      </c>
      <c r="AB601" s="4" t="str">
        <f t="shared" si="201"/>
        <v>Analizar el comportamiento de la inseguridad alimentaria en los hogares rurales del municipio de Medellín</v>
      </c>
      <c r="AC601" s="4" t="s">
        <v>6435</v>
      </c>
      <c r="AD601" s="4" t="str">
        <f t="shared" si="202"/>
        <v>• Acuerdo 38 de 2005
• Acuerdo 100 de 2013
• Conpes 113 de 2007
• Conpes 140 de 2011
• Decreto 2055 de 2009</v>
      </c>
      <c r="AE601" s="4" t="s">
        <v>6435</v>
      </c>
      <c r="AF601" s="4" t="str">
        <f t="shared" si="203"/>
        <v>(V1/V2)*100</v>
      </c>
      <c r="AG601" s="4" t="s">
        <v>6435</v>
      </c>
      <c r="AH601" s="4" t="str">
        <f t="shared" si="204"/>
        <v xml:space="preserve"> V1:Hogares rurales que se perciben con algún grado de inseguridad alimentaria
V2: Número total de hogares rurales de la ciudad encuestados</v>
      </c>
      <c r="AI601" s="4" t="s">
        <v>6435</v>
      </c>
      <c r="AJ601" s="4" t="str">
        <f t="shared" si="205"/>
        <v>Decreciente</v>
      </c>
      <c r="AK601" s="4" t="s">
        <v>6435</v>
      </c>
      <c r="AL601" s="4" t="str">
        <f t="shared" si="206"/>
        <v>Anual</v>
      </c>
      <c r="AM601" s="4" t="s">
        <v>6435</v>
      </c>
      <c r="AN601" s="4" t="str">
        <f t="shared" si="207"/>
        <v>Encuesta de Calidad de Vida</v>
      </c>
      <c r="AO601" s="4" t="s">
        <v>6435</v>
      </c>
      <c r="AP601" s="4" t="str">
        <f t="shared" si="208"/>
        <v>Secundaria</v>
      </c>
      <c r="AQ601" s="4" t="s">
        <v>6435</v>
      </c>
      <c r="AR601" s="4" t="str">
        <f t="shared" si="209"/>
        <v>Informe anual ECV 
Bases de datos</v>
      </c>
      <c r="AS601" s="4" t="s">
        <v>6435</v>
      </c>
      <c r="AT601" s="4">
        <f t="shared" si="210"/>
        <v>2019</v>
      </c>
      <c r="AU601" s="4" t="s">
        <v>6435</v>
      </c>
      <c r="AV601" s="4">
        <f t="shared" si="211"/>
        <v>0</v>
      </c>
      <c r="AW601" s="4" t="s">
        <v>6435</v>
      </c>
      <c r="AX601" s="4" t="str">
        <f t="shared" si="212"/>
        <v>Departamento Administrativo de Planeación</v>
      </c>
      <c r="AY601" s="4" t="s">
        <v>6435</v>
      </c>
      <c r="AZ601" s="4" t="str">
        <f t="shared" si="213"/>
        <v>Secretaría de Inclusión Social. Familia y Derechos Humanos</v>
      </c>
      <c r="BA601" s="4" t="s">
        <v>6435</v>
      </c>
      <c r="BB601" s="4" t="str">
        <f t="shared" si="214"/>
        <v>Informe anual ECV 
Bases de datos</v>
      </c>
      <c r="BC601" s="4" t="s">
        <v>6435</v>
      </c>
      <c r="BD601" s="4" t="str">
        <f t="shared" si="215"/>
        <v>Encuesta</v>
      </c>
      <c r="BE601" s="4" t="s">
        <v>6435</v>
      </c>
      <c r="BF601" s="4">
        <f t="shared" si="216"/>
        <v>0</v>
      </c>
      <c r="BG601" s="4" t="s">
        <v>6437</v>
      </c>
      <c r="BH601" s="4" t="str">
        <f t="shared" si="217"/>
        <v>("4.5.3","Hogares de la zona rural que se perciben con inseguridad alimentaria","Medición de la percepción de la Inseguridad Alimentaria. en la zona rural de Medellín. mediante la realización del la Encuesta Latinoamericana y Caribeña de Seguridad Alimentaria (ELCSA). utilizando un cuestionario que mide el acceso físico a los alimentos.  (Este cuestionario está incluido en la Encuesta de Calidad de Vida. realizada anualmente por el DAP. La inseguridad alimentaria se define como la disponibilidad limitada o incierta de alimentos nutricionalmente adecuados e inocuos. o la capacidad limitada e incierta de adquirir alimentos adecuados en formas socialmente aceptables. Los Hogares Inseguros se deben clasificar en tres niveles (leve. moderado y severo) y se hace a través de la Escala Latinoamericana y Caribeña para la medición de la seguridad alimentaria ELCSA.","Analizar el comportamiento de la inseguridad alimentaria en los hogares rurales del municipio de Medellín","• Acuerdo 38 de 2005
• Acuerdo 100 de 2013
• Conpes 113 de 2007
• Conpes 140 de 2011
• Decreto 2055 de 2009","(V1/V2)*100"," V1:Hogares rurales que se perciben con algún grado de inseguridad alimentaria
V2: Número total de hogares rurales de la ciudad encuestados","Decreciente","Anual","Encuesta de Calidad de Vida","Secundaria","Informe anual ECV 
Bases de datos</v>
      </c>
      <c r="BI601" s="4" t="str">
        <f t="shared" si="218"/>
        <v>","2019","0","Departamento Administrativo de Planeación","Secretaría de Inclusión Social. Familia y Derechos Humanos","Informe anual ECV 
Bases de datos","Encuesta","0),</v>
      </c>
      <c r="BJ601" s="4" t="str">
        <f t="shared" si="219"/>
        <v>("4.5.3","Hogares de la zona rural que se perciben con inseguridad alimentaria","Medición de la percepción de la Inseguridad Alimentaria. en la zona rural de Medellín. mediante la realización del la Encuesta Latinoamericana y Caribeña de Seguridad Alimentaria (ELCSA). utilizando un cuestionario que mide el acceso físico a los alimentos.  (Este cuestionario está incluido en la Encuesta de Calidad de Vida. realizada anualmente por el DAP. La inseguridad alimentaria se define como la disponibilidad limitada o incierta de alimentos nutricionalmente adecuados e inocuos. o la capacidad limitada e incierta de adquirir alimentos adecuados en formas socialmente aceptables. Los Hogares Inseguros se deben clasificar en tres niveles (leve. moderado y severo) y se hace a través de la Escala Latinoamericana y Caribeña para la medición de la seguridad alimentaria ELCSA.","Analizar el comportamiento de la inseguridad alimentaria en los hogares rurales del municipio de Medellín","• Acuerdo 38 de 2005
• Acuerdo 100 de 2013
• Conpes 113 de 2007
• Conpes 140 de 2011
• Decreto 2055 de 2009","(V1/V2)*100"," V1:Hogares rurales que se perciben con algún grado de inseguridad alimentaria
V2: Número total de hogares rurales de la ciudad encuestados","Decreciente","Anual","Encuesta de Calidad de Vida","Secundaria","Informe anual ECV 
Bases de datos","2019","0","Departamento Administrativo de Planeación","Secretaría de Inclusión Social. Familia y Derechos Humanos","Informe anual ECV 
Bases de datos","Encuesta","0),</v>
      </c>
    </row>
    <row r="602" spans="1:62" x14ac:dyDescent="0.2">
      <c r="A602" s="5" t="s">
        <v>600</v>
      </c>
      <c r="B602" s="6" t="s">
        <v>6210</v>
      </c>
      <c r="C602" s="14" t="s">
        <v>4261</v>
      </c>
      <c r="D602" s="15" t="s">
        <v>4262</v>
      </c>
      <c r="E602" s="14" t="s">
        <v>4263</v>
      </c>
      <c r="F602" s="50" t="s">
        <v>4264</v>
      </c>
      <c r="G602" s="14" t="s">
        <v>4265</v>
      </c>
      <c r="H602" s="14" t="s">
        <v>819</v>
      </c>
      <c r="I602" s="14" t="s">
        <v>856</v>
      </c>
      <c r="J602" s="14" t="s">
        <v>2100</v>
      </c>
      <c r="K602" s="14" t="s">
        <v>2101</v>
      </c>
      <c r="L602" s="14" t="s">
        <v>4266</v>
      </c>
      <c r="M602" s="99">
        <v>2019</v>
      </c>
      <c r="N602" s="14"/>
      <c r="O602" s="100" t="s">
        <v>2100</v>
      </c>
      <c r="P602" s="14" t="s">
        <v>2100</v>
      </c>
      <c r="Q602" s="14" t="s">
        <v>2103</v>
      </c>
      <c r="R602" s="14" t="s">
        <v>2103</v>
      </c>
      <c r="S602" s="14" t="s">
        <v>4267</v>
      </c>
      <c r="U602" s="10" t="s">
        <v>6434</v>
      </c>
      <c r="V602" s="4" t="str">
        <f t="shared" si="198"/>
        <v>4.5.1.1</v>
      </c>
      <c r="W602" s="122" t="s">
        <v>6435</v>
      </c>
      <c r="X602" s="4" t="str">
        <f t="shared" si="199"/>
        <v>Distrito Rural Campesino Socializado y Reglamentado</v>
      </c>
      <c r="Y602" s="4" t="s">
        <v>6435</v>
      </c>
      <c r="Z602" s="4" t="str">
        <f t="shared" si="200"/>
        <v>Estimar el avance de la socialización y reglamentación del Distrito Rural Campesino</v>
      </c>
      <c r="AA602" s="4" t="s">
        <v>6435</v>
      </c>
      <c r="AB602" s="4" t="str">
        <f t="shared" si="201"/>
        <v>Cuantificar el avance en las Acciones y actividades orientadas a la Socialización y reglamentación del Distrito rural Campesino.</v>
      </c>
      <c r="AC602" s="4" t="s">
        <v>6435</v>
      </c>
      <c r="AD602" s="4" t="str">
        <f t="shared" si="202"/>
        <v>Adopción del Distrito Rural Campesino  mediante Resolución 201950118486 de diciembre 16 de 2019.</v>
      </c>
      <c r="AE602" s="4" t="s">
        <v>6435</v>
      </c>
      <c r="AF602" s="4" t="str">
        <f t="shared" si="203"/>
        <v>(V1+V2+V3/M1)*100</v>
      </c>
      <c r="AG602" s="4" t="s">
        <v>6435</v>
      </c>
      <c r="AH602" s="4" t="str">
        <f t="shared" si="204"/>
        <v>V1=  Observatorio para la ruralidad     V2=  Reglamentación del DRC            V3=  Socialización                                       M1: Meta interna de acciones a realizar (3)</v>
      </c>
      <c r="AI602" s="4" t="s">
        <v>6435</v>
      </c>
      <c r="AJ602" s="4" t="str">
        <f t="shared" si="205"/>
        <v>Creciente</v>
      </c>
      <c r="AK602" s="4" t="s">
        <v>6435</v>
      </c>
      <c r="AL602" s="4" t="str">
        <f t="shared" si="206"/>
        <v>Anual</v>
      </c>
      <c r="AM602" s="4" t="s">
        <v>6435</v>
      </c>
      <c r="AN602" s="4" t="str">
        <f t="shared" si="207"/>
        <v>Gerencia de Corregimientos</v>
      </c>
      <c r="AO602" s="4" t="s">
        <v>6435</v>
      </c>
      <c r="AP602" s="4" t="str">
        <f t="shared" si="208"/>
        <v>Interna - De acuerdo a las acciones programadas y ejecutadas.</v>
      </c>
      <c r="AQ602" s="4" t="s">
        <v>6435</v>
      </c>
      <c r="AR602" s="4" t="str">
        <f t="shared" si="209"/>
        <v>Observatiorio,  registros en medios de comunicación, listados de asistencia, registros fotograficos,  Décreto final.</v>
      </c>
      <c r="AS602" s="4" t="s">
        <v>6435</v>
      </c>
      <c r="AT602" s="4">
        <f t="shared" si="210"/>
        <v>2019</v>
      </c>
      <c r="AU602" s="4" t="s">
        <v>6435</v>
      </c>
      <c r="AV602" s="4">
        <f t="shared" si="211"/>
        <v>0</v>
      </c>
      <c r="AW602" s="4" t="s">
        <v>6435</v>
      </c>
      <c r="AX602" s="4" t="str">
        <f t="shared" si="212"/>
        <v>Gerencia de Corregimientos</v>
      </c>
      <c r="AY602" s="4" t="s">
        <v>6435</v>
      </c>
      <c r="AZ602" s="4" t="str">
        <f t="shared" si="213"/>
        <v>Gerencia de Corregimientos</v>
      </c>
      <c r="BA602" s="4" t="s">
        <v>6435</v>
      </c>
      <c r="BB602" s="4" t="str">
        <f t="shared" si="214"/>
        <v>Excel</v>
      </c>
      <c r="BC602" s="4" t="s">
        <v>6435</v>
      </c>
      <c r="BD602" s="4" t="str">
        <f t="shared" si="215"/>
        <v>Excel</v>
      </c>
      <c r="BE602" s="4" t="s">
        <v>6435</v>
      </c>
      <c r="BF602" s="4" t="str">
        <f t="shared" si="216"/>
        <v>La Variable 2 correspondiente a reglamentación del DRC, finalmente arrojará un décreto.   La Variable 3 correspondiente a socialización corresponde a talleres de cocreación con actores de caa uno de los corregimientos.</v>
      </c>
      <c r="BG602" s="4" t="s">
        <v>6437</v>
      </c>
      <c r="BH602" s="4" t="str">
        <f t="shared" si="217"/>
        <v>("4.5.1.1","Distrito Rural Campesino Socializado y Reglamentado","Estimar el avance de la socialización y reglamentación del Distrito Rural Campesino","Cuantificar el avance en las Acciones y actividades orientadas a la Socialización y reglamentación del Distrito rural Campesino.","Adopción del Distrito Rural Campesino  mediante Resolución 201950118486 de diciembre 16 de 2019.","(V1+V2+V3/M1)*100","V1=  Observatorio para la ruralidad     V2=  Reglamentación del DRC            V3=  Socialización                                       M1: Meta interna de acciones a realizar (3)","Creciente","Anual","Gerencia de Corregimientos","Interna - De acuerdo a las acciones programadas y ejecutadas.","Observatiorio,  registros en medios de comunicación, listados de asistencia, registros fotograficos,  Décreto final.</v>
      </c>
      <c r="BI602" s="4" t="str">
        <f t="shared" si="218"/>
        <v>","2019","0","Gerencia de Corregimientos","Gerencia de Corregimientos","Excel","Excel","La Variable 2 correspondiente a reglamentación del DRC, finalmente arrojará un décreto.   La Variable 3 correspondiente a socialización corresponde a talleres de cocreación con actores de caa uno de los corregimientos.),</v>
      </c>
      <c r="BJ602" s="4" t="str">
        <f t="shared" si="219"/>
        <v>("4.5.1.1","Distrito Rural Campesino Socializado y Reglamentado","Estimar el avance de la socialización y reglamentación del Distrito Rural Campesino","Cuantificar el avance en las Acciones y actividades orientadas a la Socialización y reglamentación del Distrito rural Campesino.","Adopción del Distrito Rural Campesino  mediante Resolución 201950118486 de diciembre 16 de 2019.","(V1+V2+V3/M1)*100","V1=  Observatorio para la ruralidad     V2=  Reglamentación del DRC            V3=  Socialización                                       M1: Meta interna de acciones a realizar (3)","Creciente","Anual","Gerencia de Corregimientos","Interna - De acuerdo a las acciones programadas y ejecutadas.","Observatiorio,  registros en medios de comunicación, listados de asistencia, registros fotograficos,  Décreto final.","2019","0","Gerencia de Corregimientos","Gerencia de Corregimientos","Excel","Excel","La Variable 2 correspondiente a reglamentación del DRC, finalmente arrojará un décreto.   La Variable 3 correspondiente a socialización corresponde a talleres de cocreación con actores de caa uno de los corregimientos.),</v>
      </c>
    </row>
    <row r="603" spans="1:62" ht="17" thickBot="1" x14ac:dyDescent="0.25">
      <c r="A603" s="5" t="s">
        <v>601</v>
      </c>
      <c r="B603" s="6" t="s">
        <v>6211</v>
      </c>
      <c r="C603" s="14" t="s">
        <v>4268</v>
      </c>
      <c r="D603" s="14" t="s">
        <v>4269</v>
      </c>
      <c r="E603" s="14" t="s">
        <v>4270</v>
      </c>
      <c r="F603" s="12" t="s">
        <v>4264</v>
      </c>
      <c r="G603" s="14" t="s">
        <v>4271</v>
      </c>
      <c r="H603" s="14" t="s">
        <v>819</v>
      </c>
      <c r="I603" s="14" t="s">
        <v>856</v>
      </c>
      <c r="J603" s="101" t="s">
        <v>2100</v>
      </c>
      <c r="K603" s="14" t="s">
        <v>2101</v>
      </c>
      <c r="L603" s="14" t="s">
        <v>4272</v>
      </c>
      <c r="M603" s="14">
        <v>2019</v>
      </c>
      <c r="N603" s="14"/>
      <c r="O603" s="14" t="s">
        <v>2100</v>
      </c>
      <c r="P603" s="14" t="s">
        <v>2100</v>
      </c>
      <c r="Q603" s="14" t="s">
        <v>2103</v>
      </c>
      <c r="R603" s="14" t="s">
        <v>2103</v>
      </c>
      <c r="S603" s="14"/>
      <c r="U603" s="10" t="s">
        <v>6434</v>
      </c>
      <c r="V603" s="4" t="str">
        <f t="shared" si="198"/>
        <v>4.5.1.2</v>
      </c>
      <c r="W603" s="122" t="s">
        <v>6435</v>
      </c>
      <c r="X603" s="4" t="str">
        <f t="shared" si="199"/>
        <v>Gerencia de Corregimientos fortalecida</v>
      </c>
      <c r="Y603" s="4" t="s">
        <v>6435</v>
      </c>
      <c r="Z603" s="4" t="str">
        <f t="shared" si="200"/>
        <v>Fortalecer la capcidad de acción, capacidad de gestión de los proyectos de la Gerencia de Corregimientos sobre los territorios.</v>
      </c>
      <c r="AA603" s="4" t="s">
        <v>6435</v>
      </c>
      <c r="AB603" s="4" t="str">
        <f t="shared" si="201"/>
        <v>Estimar el avance sobre el fortalecimiento de la Gerencia de Corregimientos</v>
      </c>
      <c r="AC603" s="4" t="s">
        <v>6435</v>
      </c>
      <c r="AD603" s="4" t="str">
        <f t="shared" si="202"/>
        <v>Programa de Gobierno Medellín Futuro 2020 - 2023
Adopción del Distrito Rural Campesino  mediante Resolución 201950118486 de diciembre 16 de 2019.</v>
      </c>
      <c r="AE603" s="4" t="s">
        <v>6435</v>
      </c>
      <c r="AF603" s="4" t="str">
        <f t="shared" si="203"/>
        <v>(V1+V2+V3/M1)*100</v>
      </c>
      <c r="AG603" s="4" t="s">
        <v>6435</v>
      </c>
      <c r="AH603" s="4" t="str">
        <f t="shared" si="204"/>
        <v>V1=  Contratación personal Gerencia Corregimientos                                                        V2=  Transporte Gerencia Corregimientos                                          V3=  Equipos Gerencia Corregimientos                                             V4=  Publicidad                                            V5=  Gastos logística                                M1= Meta interna de acciones realizadas (6)</v>
      </c>
      <c r="AI603" s="4" t="s">
        <v>6435</v>
      </c>
      <c r="AJ603" s="4" t="str">
        <f t="shared" si="205"/>
        <v>Creciente</v>
      </c>
      <c r="AK603" s="4" t="s">
        <v>6435</v>
      </c>
      <c r="AL603" s="4" t="str">
        <f t="shared" si="206"/>
        <v>Anual</v>
      </c>
      <c r="AM603" s="4" t="s">
        <v>6435</v>
      </c>
      <c r="AN603" s="4" t="str">
        <f t="shared" si="207"/>
        <v>Gerencia de Corregimientos</v>
      </c>
      <c r="AO603" s="4" t="s">
        <v>6435</v>
      </c>
      <c r="AP603" s="4" t="str">
        <f t="shared" si="208"/>
        <v>Interna - De acuerdo a las acciones programadas y ejecutadas.</v>
      </c>
      <c r="AQ603" s="4" t="s">
        <v>6435</v>
      </c>
      <c r="AR603" s="4" t="str">
        <f t="shared" si="209"/>
        <v>Contratatación realizada para cada una de las variables descritas.</v>
      </c>
      <c r="AS603" s="4" t="s">
        <v>6435</v>
      </c>
      <c r="AT603" s="4">
        <f t="shared" si="210"/>
        <v>2019</v>
      </c>
      <c r="AU603" s="4" t="s">
        <v>6435</v>
      </c>
      <c r="AV603" s="4">
        <f t="shared" si="211"/>
        <v>0</v>
      </c>
      <c r="AW603" s="4" t="s">
        <v>6435</v>
      </c>
      <c r="AX603" s="4" t="str">
        <f t="shared" si="212"/>
        <v>Gerencia de Corregimientos</v>
      </c>
      <c r="AY603" s="4" t="s">
        <v>6435</v>
      </c>
      <c r="AZ603" s="4" t="str">
        <f t="shared" si="213"/>
        <v>Gerencia de Corregimientos</v>
      </c>
      <c r="BA603" s="4" t="s">
        <v>6435</v>
      </c>
      <c r="BB603" s="4" t="str">
        <f t="shared" si="214"/>
        <v>Excel</v>
      </c>
      <c r="BC603" s="4" t="s">
        <v>6435</v>
      </c>
      <c r="BD603" s="4" t="str">
        <f t="shared" si="215"/>
        <v>Excel</v>
      </c>
      <c r="BE603" s="4" t="s">
        <v>6435</v>
      </c>
      <c r="BF603" s="4">
        <f t="shared" si="216"/>
        <v>0</v>
      </c>
      <c r="BG603" s="4" t="s">
        <v>6437</v>
      </c>
      <c r="BH603" s="4" t="str">
        <f t="shared" si="217"/>
        <v>("4.5.1.2","Gerencia de Corregimientos fortalecida","Fortalecer la capcidad de acción, capacidad de gestión de los proyectos de la Gerencia de Corregimientos sobre los territorios.","Estimar el avance sobre el fortalecimiento de la Gerencia de Corregimientos","Programa de Gobierno Medellín Futuro 2020 - 2023
Adopción del Distrito Rural Campesino  mediante Resolución 201950118486 de diciembre 16 de 2019.","(V1+V2+V3/M1)*100","V1=  Contratación personal Gerencia Corregimientos                                                        V2=  Transporte Gerencia Corregimientos                                          V3=  Equipos Gerencia Corregimientos                                             V4=  Publicidad                                            V5=  Gastos logística                                M1= Meta interna de acciones realizadas (6)","Creciente","Anual","Gerencia de Corregimientos","Interna - De acuerdo a las acciones programadas y ejecutadas.","Contratatación realizada para cada una de las variables descritas.</v>
      </c>
      <c r="BI603" s="4" t="str">
        <f t="shared" si="218"/>
        <v>","2019","0","Gerencia de Corregimientos","Gerencia de Corregimientos","Excel","Excel","0),</v>
      </c>
      <c r="BJ603" s="4" t="str">
        <f t="shared" si="219"/>
        <v>("4.5.1.2","Gerencia de Corregimientos fortalecida","Fortalecer la capcidad de acción, capacidad de gestión de los proyectos de la Gerencia de Corregimientos sobre los territorios.","Estimar el avance sobre el fortalecimiento de la Gerencia de Corregimientos","Programa de Gobierno Medellín Futuro 2020 - 2023
Adopción del Distrito Rural Campesino  mediante Resolución 201950118486 de diciembre 16 de 2019.","(V1+V2+V3/M1)*100","V1=  Contratación personal Gerencia Corregimientos                                                        V2=  Transporte Gerencia Corregimientos                                          V3=  Equipos Gerencia Corregimientos                                             V4=  Publicidad                                            V5=  Gastos logística                                M1= Meta interna de acciones realizadas (6)","Creciente","Anual","Gerencia de Corregimientos","Interna - De acuerdo a las acciones programadas y ejecutadas.","Contratatación realizada para cada una de las variables descritas.","2019","0","Gerencia de Corregimientos","Gerencia de Corregimientos","Excel","Excel","0),</v>
      </c>
    </row>
    <row r="604" spans="1:62" x14ac:dyDescent="0.2">
      <c r="A604" s="5" t="s">
        <v>602</v>
      </c>
      <c r="B604" s="6" t="s">
        <v>6212</v>
      </c>
      <c r="C604" s="14" t="s">
        <v>4273</v>
      </c>
      <c r="D604" s="14" t="s">
        <v>4274</v>
      </c>
      <c r="E604" s="15" t="s">
        <v>4275</v>
      </c>
      <c r="F604" s="12" t="s">
        <v>4276</v>
      </c>
      <c r="G604" s="14" t="s">
        <v>4277</v>
      </c>
      <c r="H604" s="14" t="s">
        <v>819</v>
      </c>
      <c r="I604" s="14" t="s">
        <v>856</v>
      </c>
      <c r="J604" s="14" t="s">
        <v>2100</v>
      </c>
      <c r="K604" s="14" t="s">
        <v>2101</v>
      </c>
      <c r="L604" s="14" t="s">
        <v>4278</v>
      </c>
      <c r="M604" s="14">
        <v>2019</v>
      </c>
      <c r="N604" s="14"/>
      <c r="O604" s="14" t="s">
        <v>2100</v>
      </c>
      <c r="P604" s="14" t="s">
        <v>2100</v>
      </c>
      <c r="Q604" s="14" t="s">
        <v>2103</v>
      </c>
      <c r="R604" s="14" t="s">
        <v>2103</v>
      </c>
      <c r="S604" s="14" t="s">
        <v>4279</v>
      </c>
      <c r="U604" s="10" t="s">
        <v>6434</v>
      </c>
      <c r="V604" s="4" t="str">
        <f t="shared" si="198"/>
        <v>4.5.1.3</v>
      </c>
      <c r="W604" s="122" t="s">
        <v>6435</v>
      </c>
      <c r="X604" s="4" t="str">
        <f t="shared" si="199"/>
        <v>Centro de saberes para la innovación agropecuaria promocionado</v>
      </c>
      <c r="Y604" s="4" t="s">
        <v>6435</v>
      </c>
      <c r="Z604" s="4" t="str">
        <f t="shared" si="200"/>
        <v xml:space="preserve">Promocionar la innovación y la apropiación de tecnnologias en el sector agropecuario a traves de un centro de saberes </v>
      </c>
      <c r="AA604" s="4" t="s">
        <v>6435</v>
      </c>
      <c r="AB604" s="4" t="str">
        <f t="shared" si="201"/>
        <v>Estimar el avance sobre la promoción del Centro de Saberes para la Innovación agropecuaria promocionado.</v>
      </c>
      <c r="AC604" s="4" t="s">
        <v>6435</v>
      </c>
      <c r="AD604" s="4" t="str">
        <f t="shared" si="202"/>
        <v>Programa de Gobierno Medellín Futuro 2020 - 2023</v>
      </c>
      <c r="AE604" s="4" t="s">
        <v>6435</v>
      </c>
      <c r="AF604" s="4" t="str">
        <f t="shared" si="203"/>
        <v>(V1+V2/M1)*100</v>
      </c>
      <c r="AG604" s="4" t="s">
        <v>6435</v>
      </c>
      <c r="AH604" s="4" t="str">
        <f t="shared" si="204"/>
        <v>V1= Formulación del proyecto              V2=  Promoción del Centro de Saberes                                            
M1: Meta interna de acciones a realizar (2)</v>
      </c>
      <c r="AI604" s="4" t="s">
        <v>6435</v>
      </c>
      <c r="AJ604" s="4" t="str">
        <f t="shared" si="205"/>
        <v>Creciente</v>
      </c>
      <c r="AK604" s="4" t="s">
        <v>6435</v>
      </c>
      <c r="AL604" s="4" t="str">
        <f t="shared" si="206"/>
        <v>Anual</v>
      </c>
      <c r="AM604" s="4" t="s">
        <v>6435</v>
      </c>
      <c r="AN604" s="4" t="str">
        <f t="shared" si="207"/>
        <v>Gerencia de Corregimientos</v>
      </c>
      <c r="AO604" s="4" t="s">
        <v>6435</v>
      </c>
      <c r="AP604" s="4" t="str">
        <f t="shared" si="208"/>
        <v>Interna - De acuerdo a las acciones programadas y ejecutadas.</v>
      </c>
      <c r="AQ604" s="4" t="s">
        <v>6435</v>
      </c>
      <c r="AR604" s="4" t="str">
        <f t="shared" si="209"/>
        <v>Documento de formulación del proyecto,  documentos de presentación a concursos,  listados de asistencias, registros fotograficos,  memorias.</v>
      </c>
      <c r="AS604" s="4" t="s">
        <v>6435</v>
      </c>
      <c r="AT604" s="4">
        <f t="shared" si="210"/>
        <v>2019</v>
      </c>
      <c r="AU604" s="4" t="s">
        <v>6435</v>
      </c>
      <c r="AV604" s="4">
        <f t="shared" si="211"/>
        <v>0</v>
      </c>
      <c r="AW604" s="4" t="s">
        <v>6435</v>
      </c>
      <c r="AX604" s="4" t="str">
        <f t="shared" si="212"/>
        <v>Gerencia de Corregimientos</v>
      </c>
      <c r="AY604" s="4" t="s">
        <v>6435</v>
      </c>
      <c r="AZ604" s="4" t="str">
        <f t="shared" si="213"/>
        <v>Gerencia de Corregimientos</v>
      </c>
      <c r="BA604" s="4" t="s">
        <v>6435</v>
      </c>
      <c r="BB604" s="4" t="str">
        <f t="shared" si="214"/>
        <v>Excel</v>
      </c>
      <c r="BC604" s="4" t="s">
        <v>6435</v>
      </c>
      <c r="BD604" s="4" t="str">
        <f t="shared" si="215"/>
        <v>Excel</v>
      </c>
      <c r="BE604" s="4" t="s">
        <v>6435</v>
      </c>
      <c r="BF604" s="4" t="str">
        <f t="shared" si="216"/>
        <v>La variable 2 correspondiente a  Promoción del Centro de Saberes,  esta comupuesta por actividades cómo las siguientes:  Presentación de concursos de cooperación internacional, seminario con expertos,  Foro y alianzas público privadas (Estados, universidades, gremios)</v>
      </c>
      <c r="BG604" s="4" t="s">
        <v>6437</v>
      </c>
      <c r="BH604" s="4" t="str">
        <f t="shared" si="217"/>
        <v>("4.5.1.3","Centro de saberes para la innovación agropecuaria promocionado","Promocionar la innovación y la apropiación de tecnnologias en el sector agropecuario a traves de un centro de saberes ","Estimar el avance sobre la promoción del Centro de Saberes para la Innovación agropecuaria promocionado.","Programa de Gobierno Medellín Futuro 2020 - 2023","(V1+V2/M1)*100","V1= Formulación del proyecto              V2=  Promoción del Centro de Saberes                                            
M1: Meta interna de acciones a realizar (2)","Creciente","Anual","Gerencia de Corregimientos","Interna - De acuerdo a las acciones programadas y ejecutadas.","Documento de formulación del proyecto,  documentos de presentación a concursos,  listados de asistencias, registros fotograficos,  memorias.</v>
      </c>
      <c r="BI604" s="4" t="str">
        <f t="shared" si="218"/>
        <v>","2019","0","Gerencia de Corregimientos","Gerencia de Corregimientos","Excel","Excel","La variable 2 correspondiente a  Promoción del Centro de Saberes,  esta comupuesta por actividades cómo las siguientes:  Presentación de concursos de cooperación internacional, seminario con expertos,  Foro y alianzas público privadas (Estados, universidades, gremios)),</v>
      </c>
      <c r="BJ604" s="4" t="str">
        <f t="shared" si="219"/>
        <v>("4.5.1.3","Centro de saberes para la innovación agropecuaria promocionado","Promocionar la innovación y la apropiación de tecnnologias en el sector agropecuario a traves de un centro de saberes ","Estimar el avance sobre la promoción del Centro de Saberes para la Innovación agropecuaria promocionado.","Programa de Gobierno Medellín Futuro 2020 - 2023","(V1+V2/M1)*100","V1= Formulación del proyecto              V2=  Promoción del Centro de Saberes                                            
M1: Meta interna de acciones a realizar (2)","Creciente","Anual","Gerencia de Corregimientos","Interna - De acuerdo a las acciones programadas y ejecutadas.","Documento de formulación del proyecto,  documentos de presentación a concursos,  listados de asistencias, registros fotograficos,  memorias.","2019","0","Gerencia de Corregimientos","Gerencia de Corregimientos","Excel","Excel","La variable 2 correspondiente a  Promoción del Centro de Saberes,  esta comupuesta por actividades cómo las siguientes:  Presentación de concursos de cooperación internacional, seminario con expertos,  Foro y alianzas público privadas (Estados, universidades, gremios)),</v>
      </c>
    </row>
    <row r="605" spans="1:62" x14ac:dyDescent="0.2">
      <c r="A605" s="5" t="s">
        <v>603</v>
      </c>
      <c r="B605" s="6" t="s">
        <v>6213</v>
      </c>
      <c r="C605" s="14" t="s">
        <v>4280</v>
      </c>
      <c r="D605" s="15" t="s">
        <v>4281</v>
      </c>
      <c r="E605" s="14" t="s">
        <v>4263</v>
      </c>
      <c r="F605" s="12" t="s">
        <v>817</v>
      </c>
      <c r="G605" s="15" t="s">
        <v>4282</v>
      </c>
      <c r="H605" s="14" t="s">
        <v>819</v>
      </c>
      <c r="I605" s="14" t="s">
        <v>856</v>
      </c>
      <c r="J605" s="14" t="s">
        <v>2100</v>
      </c>
      <c r="K605" s="14" t="s">
        <v>2101</v>
      </c>
      <c r="L605" s="14" t="s">
        <v>4283</v>
      </c>
      <c r="M605" s="14">
        <v>2019</v>
      </c>
      <c r="N605" s="14"/>
      <c r="O605" s="14" t="s">
        <v>2100</v>
      </c>
      <c r="P605" s="14" t="s">
        <v>2100</v>
      </c>
      <c r="Q605" s="14" t="s">
        <v>2103</v>
      </c>
      <c r="R605" s="14" t="s">
        <v>2103</v>
      </c>
      <c r="S605" s="14" t="s">
        <v>4284</v>
      </c>
      <c r="U605" s="10" t="s">
        <v>6434</v>
      </c>
      <c r="V605" s="4" t="str">
        <f t="shared" si="198"/>
        <v>4.5.1.4</v>
      </c>
      <c r="W605" s="122" t="s">
        <v>6435</v>
      </c>
      <c r="X605" s="4" t="str">
        <f t="shared" si="199"/>
        <v>Caracterización Socio Demográfica de los territorios rurales realizada</v>
      </c>
      <c r="Y605" s="4" t="s">
        <v>6435</v>
      </c>
      <c r="Z605" s="4" t="str">
        <f t="shared" si="200"/>
        <v>Caracterizar sociodemograficamente los territorios rurales</v>
      </c>
      <c r="AA605" s="4" t="s">
        <v>6435</v>
      </c>
      <c r="AB605" s="4" t="str">
        <f t="shared" si="201"/>
        <v>Medir la ejecución de la aracterización sociodemografica de los corregimientos</v>
      </c>
      <c r="AC605" s="4" t="s">
        <v>6435</v>
      </c>
      <c r="AD605" s="4" t="str">
        <f t="shared" si="202"/>
        <v>Adopción del Distrito Rural Campesino  mediante Resolución 201950118486 de diciembre 16 de 2019.</v>
      </c>
      <c r="AE605" s="4" t="s">
        <v>6435</v>
      </c>
      <c r="AF605" s="4" t="str">
        <f t="shared" si="203"/>
        <v>V1</v>
      </c>
      <c r="AG605" s="4" t="s">
        <v>6435</v>
      </c>
      <c r="AH605" s="4" t="str">
        <f t="shared" si="204"/>
        <v>V1: Caracterización realizada</v>
      </c>
      <c r="AI605" s="4" t="s">
        <v>6435</v>
      </c>
      <c r="AJ605" s="4" t="str">
        <f t="shared" si="205"/>
        <v>Creciente</v>
      </c>
      <c r="AK605" s="4" t="s">
        <v>6435</v>
      </c>
      <c r="AL605" s="4" t="str">
        <f t="shared" si="206"/>
        <v>Anual</v>
      </c>
      <c r="AM605" s="4" t="s">
        <v>6435</v>
      </c>
      <c r="AN605" s="4" t="str">
        <f t="shared" si="207"/>
        <v>Gerencia de Corregimientos</v>
      </c>
      <c r="AO605" s="4" t="s">
        <v>6435</v>
      </c>
      <c r="AP605" s="4" t="str">
        <f t="shared" si="208"/>
        <v>Interna - De acuerdo a las acciones programadas y ejecutadas.</v>
      </c>
      <c r="AQ605" s="4" t="s">
        <v>6435</v>
      </c>
      <c r="AR605" s="4" t="str">
        <f t="shared" si="209"/>
        <v>Fichas de encuestas,  listados de asistencia,  registros fotograficos,  caracerización.</v>
      </c>
      <c r="AS605" s="4" t="s">
        <v>6435</v>
      </c>
      <c r="AT605" s="4">
        <f t="shared" si="210"/>
        <v>2019</v>
      </c>
      <c r="AU605" s="4" t="s">
        <v>6435</v>
      </c>
      <c r="AV605" s="4">
        <f t="shared" si="211"/>
        <v>0</v>
      </c>
      <c r="AW605" s="4" t="s">
        <v>6435</v>
      </c>
      <c r="AX605" s="4" t="str">
        <f t="shared" si="212"/>
        <v>Gerencia de Corregimientos</v>
      </c>
      <c r="AY605" s="4" t="s">
        <v>6435</v>
      </c>
      <c r="AZ605" s="4" t="str">
        <f t="shared" si="213"/>
        <v>Gerencia de Corregimientos</v>
      </c>
      <c r="BA605" s="4" t="s">
        <v>6435</v>
      </c>
      <c r="BB605" s="4" t="str">
        <f t="shared" si="214"/>
        <v>Excel</v>
      </c>
      <c r="BC605" s="4" t="s">
        <v>6435</v>
      </c>
      <c r="BD605" s="4" t="str">
        <f t="shared" si="215"/>
        <v>Excel</v>
      </c>
      <c r="BE605" s="4" t="s">
        <v>6435</v>
      </c>
      <c r="BF605" s="4" t="str">
        <f t="shared" si="216"/>
        <v>El Producto final será caracterización socio demografica de población rural campesina.</v>
      </c>
      <c r="BG605" s="4" t="s">
        <v>6437</v>
      </c>
      <c r="BH605" s="4" t="str">
        <f t="shared" si="217"/>
        <v>("4.5.1.4","Caracterización Socio Demográfica de los territorios rurales realizada","Caracterizar sociodemograficamente los territorios rurales","Medir la ejecución de la aracterización sociodemografica de los corregimientos","Adopción del Distrito Rural Campesino  mediante Resolución 201950118486 de diciembre 16 de 2019.","V1","V1: Caracterización realizada","Creciente","Anual","Gerencia de Corregimientos","Interna - De acuerdo a las acciones programadas y ejecutadas.","Fichas de encuestas,  listados de asistencia,  registros fotograficos,  caracerización.</v>
      </c>
      <c r="BI605" s="4" t="str">
        <f t="shared" si="218"/>
        <v>","2019","0","Gerencia de Corregimientos","Gerencia de Corregimientos","Excel","Excel","El Producto final será caracterización socio demografica de población rural campesina.),</v>
      </c>
      <c r="BJ605" s="4" t="str">
        <f t="shared" si="219"/>
        <v>("4.5.1.4","Caracterización Socio Demográfica de los territorios rurales realizada","Caracterizar sociodemograficamente los territorios rurales","Medir la ejecución de la aracterización sociodemografica de los corregimientos","Adopción del Distrito Rural Campesino  mediante Resolución 201950118486 de diciembre 16 de 2019.","V1","V1: Caracterización realizada","Creciente","Anual","Gerencia de Corregimientos","Interna - De acuerdo a las acciones programadas y ejecutadas.","Fichas de encuestas,  listados de asistencia,  registros fotograficos,  caracerización.","2019","0","Gerencia de Corregimientos","Gerencia de Corregimientos","Excel","Excel","El Producto final será caracterización socio demografica de población rural campesina.),</v>
      </c>
    </row>
    <row r="606" spans="1:62" x14ac:dyDescent="0.2">
      <c r="A606" s="5" t="s">
        <v>604</v>
      </c>
      <c r="B606" s="6" t="s">
        <v>6214</v>
      </c>
      <c r="C606" s="14" t="s">
        <v>4285</v>
      </c>
      <c r="D606" s="14" t="s">
        <v>4286</v>
      </c>
      <c r="E606" s="14"/>
      <c r="F606" s="14" t="s">
        <v>817</v>
      </c>
      <c r="G606" s="14" t="s">
        <v>4287</v>
      </c>
      <c r="H606" s="14" t="s">
        <v>819</v>
      </c>
      <c r="I606" s="14" t="s">
        <v>872</v>
      </c>
      <c r="J606" s="14" t="s">
        <v>4288</v>
      </c>
      <c r="K606" s="14" t="s">
        <v>2117</v>
      </c>
      <c r="L606" s="14" t="s">
        <v>2118</v>
      </c>
      <c r="M606" s="14">
        <v>2019</v>
      </c>
      <c r="N606" s="14"/>
      <c r="O606" s="14" t="s">
        <v>3588</v>
      </c>
      <c r="P606" s="14" t="s">
        <v>2120</v>
      </c>
      <c r="Q606" s="14" t="s">
        <v>2121</v>
      </c>
      <c r="R606" s="14" t="s">
        <v>2122</v>
      </c>
      <c r="S606" s="14"/>
      <c r="U606" s="10" t="s">
        <v>6434</v>
      </c>
      <c r="V606" s="4" t="str">
        <f t="shared" si="198"/>
        <v>4.5.1.5</v>
      </c>
      <c r="W606" s="122" t="s">
        <v>6435</v>
      </c>
      <c r="X606" s="4" t="str">
        <f t="shared" si="199"/>
        <v>Unidad de Planificación rural diseñada</v>
      </c>
      <c r="Y606" s="4" t="s">
        <v>6435</v>
      </c>
      <c r="Z606" s="4" t="str">
        <f t="shared" si="200"/>
        <v>Cantidad de Unidades de Planeificación Rural (UPR) con proyectos diseñados</v>
      </c>
      <c r="AA606" s="4" t="s">
        <v>6435</v>
      </c>
      <c r="AB606" s="4" t="str">
        <f t="shared" si="201"/>
        <v>Medir el número de Unidades de Planificacion Rural (UPR) diseñadas</v>
      </c>
      <c r="AC606" s="4" t="s">
        <v>6435</v>
      </c>
      <c r="AD606" s="4">
        <f t="shared" si="202"/>
        <v>0</v>
      </c>
      <c r="AE606" s="4" t="s">
        <v>6435</v>
      </c>
      <c r="AF606" s="4" t="str">
        <f t="shared" si="203"/>
        <v>V1</v>
      </c>
      <c r="AG606" s="4" t="s">
        <v>6435</v>
      </c>
      <c r="AH606" s="4" t="str">
        <f t="shared" si="204"/>
        <v>V1= UPR diseñadas</v>
      </c>
      <c r="AI606" s="4" t="s">
        <v>6435</v>
      </c>
      <c r="AJ606" s="4" t="str">
        <f t="shared" si="205"/>
        <v>Creciente</v>
      </c>
      <c r="AK606" s="4" t="s">
        <v>6435</v>
      </c>
      <c r="AL606" s="4" t="str">
        <f t="shared" si="206"/>
        <v>Semestral</v>
      </c>
      <c r="AM606" s="4" t="s">
        <v>6435</v>
      </c>
      <c r="AN606" s="4" t="str">
        <f t="shared" si="207"/>
        <v>Secretaria de Infraestructura Fisica.</v>
      </c>
      <c r="AO606" s="4" t="s">
        <v>6435</v>
      </c>
      <c r="AP606" s="4" t="str">
        <f t="shared" si="208"/>
        <v>Interna</v>
      </c>
      <c r="AQ606" s="4" t="s">
        <v>6435</v>
      </c>
      <c r="AR606" s="4" t="str">
        <f t="shared" si="209"/>
        <v>Sitio de ejecución (campo)</v>
      </c>
      <c r="AS606" s="4" t="s">
        <v>6435</v>
      </c>
      <c r="AT606" s="4">
        <f t="shared" si="210"/>
        <v>2019</v>
      </c>
      <c r="AU606" s="4" t="s">
        <v>6435</v>
      </c>
      <c r="AV606" s="4">
        <f t="shared" si="211"/>
        <v>0</v>
      </c>
      <c r="AW606" s="4" t="s">
        <v>6435</v>
      </c>
      <c r="AX606" s="4" t="str">
        <f t="shared" si="212"/>
        <v>Secretaria de Infraestructura Fisica. Subsecretaria de Planeación</v>
      </c>
      <c r="AY606" s="4" t="s">
        <v>6435</v>
      </c>
      <c r="AZ606" s="4" t="str">
        <f t="shared" si="213"/>
        <v>Secretaria de Infraestructura Fisica. Unidad de Planeación y Prospectiva</v>
      </c>
      <c r="BA606" s="4" t="s">
        <v>6435</v>
      </c>
      <c r="BB606" s="4" t="str">
        <f t="shared" si="214"/>
        <v>Plataforma SIRO</v>
      </c>
      <c r="BC606" s="4" t="s">
        <v>6435</v>
      </c>
      <c r="BD606" s="4" t="str">
        <f t="shared" si="215"/>
        <v>Informes de contratos</v>
      </c>
      <c r="BE606" s="4" t="s">
        <v>6435</v>
      </c>
      <c r="BF606" s="4">
        <f t="shared" si="216"/>
        <v>0</v>
      </c>
      <c r="BG606" s="4" t="s">
        <v>6437</v>
      </c>
      <c r="BH606" s="4" t="str">
        <f t="shared" si="217"/>
        <v>("4.5.1.5","Unidad de Planificación rural diseñada","Cantidad de Unidades de Planeificación Rural (UPR) con proyectos diseñados","Medir el número de Unidades de Planificacion Rural (UPR) diseñadas","0","V1","V1= UPR diseñadas","Creciente","Semestral","Secretaria de Infraestructura Fisica.","Interna","Sitio de ejecución (campo)</v>
      </c>
      <c r="BI606" s="4" t="str">
        <f t="shared" si="218"/>
        <v>","2019","0","Secretaria de Infraestructura Fisica. Subsecretaria de Planeación","Secretaria de Infraestructura Fisica. Unidad de Planeación y Prospectiva","Plataforma SIRO","Informes de contratos","0),</v>
      </c>
      <c r="BJ606" s="4" t="str">
        <f t="shared" si="219"/>
        <v>("4.5.1.5","Unidad de Planificación rural diseñada","Cantidad de Unidades de Planeificación Rural (UPR) con proyectos diseñados","Medir el número de Unidades de Planificacion Rural (UPR) diseñadas","0","V1","V1= UPR diseñadas","Creciente","Semestral","Secretaria de Infraestructura Fisica.","Interna","Sitio de ejecución (campo)","2019","0","Secretaria de Infraestructura Fisica. Subsecretaria de Planeación","Secretaria de Infraestructura Fisica. Unidad de Planeación y Prospectiva","Plataforma SIRO","Informes de contratos","0),</v>
      </c>
    </row>
    <row r="607" spans="1:62" x14ac:dyDescent="0.2">
      <c r="A607" s="5" t="s">
        <v>605</v>
      </c>
      <c r="B607" s="6" t="s">
        <v>6215</v>
      </c>
      <c r="C607" s="15" t="s">
        <v>4289</v>
      </c>
      <c r="D607" s="15" t="s">
        <v>4290</v>
      </c>
      <c r="E607" s="15" t="s">
        <v>4291</v>
      </c>
      <c r="F607" s="15" t="s">
        <v>3049</v>
      </c>
      <c r="G607" s="15" t="s">
        <v>4292</v>
      </c>
      <c r="H607" s="15" t="s">
        <v>819</v>
      </c>
      <c r="I607" s="15" t="s">
        <v>856</v>
      </c>
      <c r="J607" s="33" t="s">
        <v>1194</v>
      </c>
      <c r="K607" s="33" t="s">
        <v>822</v>
      </c>
      <c r="L607" s="12" t="s">
        <v>1195</v>
      </c>
      <c r="M607" s="15">
        <v>2019</v>
      </c>
      <c r="N607" s="15"/>
      <c r="O607" s="15" t="s">
        <v>4293</v>
      </c>
      <c r="P607" s="15" t="s">
        <v>4293</v>
      </c>
      <c r="Q607" s="15" t="s">
        <v>4294</v>
      </c>
      <c r="R607" s="15" t="s">
        <v>4295</v>
      </c>
      <c r="S607" s="15" t="s">
        <v>4296</v>
      </c>
      <c r="U607" s="10" t="s">
        <v>6434</v>
      </c>
      <c r="V607" s="4" t="str">
        <f t="shared" si="198"/>
        <v>4.5.2.1</v>
      </c>
      <c r="W607" s="122" t="s">
        <v>6435</v>
      </c>
      <c r="X607" s="4" t="str">
        <f t="shared" si="199"/>
        <v>Unidades productivas con emprendimientos apoyados</v>
      </c>
      <c r="Y607" s="4" t="s">
        <v>6435</v>
      </c>
      <c r="Z607" s="4" t="str">
        <f t="shared" si="200"/>
        <v>Unidades productivas con emprendimientos implementado o por implementar. de tipo agrícola. pecuario o agroinductrial de alimentos</v>
      </c>
      <c r="AA607" s="4" t="s">
        <v>6435</v>
      </c>
      <c r="AB607" s="4" t="str">
        <f t="shared" si="201"/>
        <v xml:space="preserve">Medir los emprendimientos agrícolas. pecuarios o agroindustriales apoyados </v>
      </c>
      <c r="AC607" s="4" t="s">
        <v>6435</v>
      </c>
      <c r="AD607" s="4" t="str">
        <f t="shared" si="202"/>
        <v>Ley 101 de 1993. ley 1876 de 2017. ley 1014 de 2006</v>
      </c>
      <c r="AE607" s="4" t="s">
        <v>6435</v>
      </c>
      <c r="AF607" s="4" t="str">
        <f t="shared" si="203"/>
        <v xml:space="preserve">V1 </v>
      </c>
      <c r="AG607" s="4" t="s">
        <v>6435</v>
      </c>
      <c r="AH607" s="4" t="str">
        <f t="shared" si="204"/>
        <v>V1= Emprendimientos apoyados</v>
      </c>
      <c r="AI607" s="4" t="s">
        <v>6435</v>
      </c>
      <c r="AJ607" s="4" t="str">
        <f t="shared" si="205"/>
        <v>Creciente</v>
      </c>
      <c r="AK607" s="4" t="s">
        <v>6435</v>
      </c>
      <c r="AL607" s="4" t="str">
        <f t="shared" si="206"/>
        <v>Anual</v>
      </c>
      <c r="AM607" s="4" t="s">
        <v>6435</v>
      </c>
      <c r="AN607" s="4" t="str">
        <f t="shared" si="207"/>
        <v>Formato de registro de beneficiarios incluidos en el programa</v>
      </c>
      <c r="AO607" s="4" t="s">
        <v>6435</v>
      </c>
      <c r="AP607" s="4" t="str">
        <f t="shared" si="208"/>
        <v>Primaria</v>
      </c>
      <c r="AQ607" s="4" t="s">
        <v>6435</v>
      </c>
      <c r="AR607" s="4" t="str">
        <f t="shared" si="209"/>
        <v>Informes. bases de datos y plataformas</v>
      </c>
      <c r="AS607" s="4" t="s">
        <v>6435</v>
      </c>
      <c r="AT607" s="4">
        <f t="shared" si="210"/>
        <v>2019</v>
      </c>
      <c r="AU607" s="4" t="s">
        <v>6435</v>
      </c>
      <c r="AV607" s="4">
        <f t="shared" si="211"/>
        <v>0</v>
      </c>
      <c r="AW607" s="4" t="s">
        <v>6435</v>
      </c>
      <c r="AX607" s="4" t="str">
        <f t="shared" si="212"/>
        <v>Subsecretaría de Desarrollo Rural</v>
      </c>
      <c r="AY607" s="4" t="s">
        <v>6435</v>
      </c>
      <c r="AZ607" s="4" t="str">
        <f t="shared" si="213"/>
        <v>Subsecretaría de Desarrollo Rural</v>
      </c>
      <c r="BA607" s="4" t="s">
        <v>6435</v>
      </c>
      <c r="BB607" s="4" t="str">
        <f t="shared" si="214"/>
        <v>Informe de gestión y acto de Rendición de cuentas</v>
      </c>
      <c r="BC607" s="4" t="s">
        <v>6435</v>
      </c>
      <c r="BD607" s="4" t="str">
        <f t="shared" si="215"/>
        <v>Formatos. guías. correso electronicoa</v>
      </c>
      <c r="BE607" s="4" t="s">
        <v>6435</v>
      </c>
      <c r="BF607" s="4" t="str">
        <f t="shared" si="216"/>
        <v>Actividades incluidas emm los proyecros del Plan Agropecuarop Municipal. aprobado por el Consejo Municipal de Desarrollo Rural</v>
      </c>
      <c r="BG607" s="4" t="s">
        <v>6437</v>
      </c>
      <c r="BH607" s="4" t="str">
        <f t="shared" si="217"/>
        <v>("4.5.2.1","Unidades productivas con emprendimientos apoyados","Unidades productivas con emprendimientos implementado o por implementar. de tipo agrícola. pecuario o agroinductrial de alimentos","Medir los emprendimientos agrícolas. pecuarios o agroindustriales apoyados ","Ley 101 de 1993. ley 1876 de 2017. ley 1014 de 2006","V1 ","V1= Emprendimientos apoyados","Creciente","Anual","Formato de registro de beneficiarios incluidos en el programa","Primaria","Informes. bases de datos y plataformas</v>
      </c>
      <c r="BI607" s="4" t="str">
        <f t="shared" si="218"/>
        <v>","2019","0","Subsecretaría de Desarrollo Rural","Subsecretaría de Desarrollo Rural","Informe de gestión y acto de Rendición de cuentas","Formatos. guías. correso electronicoa","Actividades incluidas emm los proyecros del Plan Agropecuarop Municipal. aprobado por el Consejo Municipal de Desarrollo Rural),</v>
      </c>
      <c r="BJ607" s="4" t="str">
        <f t="shared" si="219"/>
        <v>("4.5.2.1","Unidades productivas con emprendimientos apoyados","Unidades productivas con emprendimientos implementado o por implementar. de tipo agrícola. pecuario o agroinductrial de alimentos","Medir los emprendimientos agrícolas. pecuarios o agroindustriales apoyados ","Ley 101 de 1993. ley 1876 de 2017. ley 1014 de 2006","V1 ","V1= Emprendimientos apoyados","Creciente","Anual","Formato de registro de beneficiarios incluidos en el programa","Primaria","Informes. bases de datos y plataformas","2019","0","Subsecretaría de Desarrollo Rural","Subsecretaría de Desarrollo Rural","Informe de gestión y acto de Rendición de cuentas","Formatos. guías. correso electronicoa","Actividades incluidas emm los proyecros del Plan Agropecuarop Municipal. aprobado por el Consejo Municipal de Desarrollo Rural),</v>
      </c>
    </row>
    <row r="608" spans="1:62" x14ac:dyDescent="0.2">
      <c r="A608" s="5" t="s">
        <v>606</v>
      </c>
      <c r="B608" s="6" t="s">
        <v>6216</v>
      </c>
      <c r="C608" s="15" t="s">
        <v>4297</v>
      </c>
      <c r="D608" s="15" t="s">
        <v>4298</v>
      </c>
      <c r="E608" s="15" t="s">
        <v>4299</v>
      </c>
      <c r="F608" s="15" t="s">
        <v>817</v>
      </c>
      <c r="G608" s="15" t="s">
        <v>4300</v>
      </c>
      <c r="H608" s="15" t="s">
        <v>819</v>
      </c>
      <c r="I608" s="15" t="s">
        <v>856</v>
      </c>
      <c r="J608" s="33" t="s">
        <v>4301</v>
      </c>
      <c r="K608" s="33" t="s">
        <v>822</v>
      </c>
      <c r="L608" s="12" t="s">
        <v>1195</v>
      </c>
      <c r="M608" s="15">
        <v>2019</v>
      </c>
      <c r="N608" s="15"/>
      <c r="O608" s="15" t="s">
        <v>4293</v>
      </c>
      <c r="P608" s="15" t="s">
        <v>4293</v>
      </c>
      <c r="Q608" s="15" t="s">
        <v>4294</v>
      </c>
      <c r="R608" s="15" t="s">
        <v>4295</v>
      </c>
      <c r="S608" s="15" t="s">
        <v>4302</v>
      </c>
      <c r="U608" s="10" t="s">
        <v>6434</v>
      </c>
      <c r="V608" s="4" t="str">
        <f t="shared" si="198"/>
        <v>4.5.2.2</v>
      </c>
      <c r="W608" s="122" t="s">
        <v>6435</v>
      </c>
      <c r="X608" s="4" t="str">
        <f t="shared" si="199"/>
        <v>Estrategias de comercialización y mercadeo para mercados campesinos implementadas</v>
      </c>
      <c r="Y608" s="4" t="s">
        <v>6435</v>
      </c>
      <c r="Z608" s="4" t="str">
        <f t="shared" si="200"/>
        <v>Corresponde al número de etrategias de comercialización para mejorar el ingreso de los productores y suministro a bajo costo y de calidad de alimentos a los consumidores</v>
      </c>
      <c r="AA608" s="4" t="s">
        <v>6435</v>
      </c>
      <c r="AB608" s="4" t="str">
        <f t="shared" si="201"/>
        <v>Medir las estrategias de cadenas cortas de comercialización implementadas</v>
      </c>
      <c r="AC608" s="4" t="s">
        <v>6435</v>
      </c>
      <c r="AD608" s="4" t="str">
        <f t="shared" si="202"/>
        <v>Acuerdo municipal de mercados campesinos. númeo 89 de 1988. acuerdo 55 de 2011. acuerdo 35 de 2014</v>
      </c>
      <c r="AE608" s="4" t="s">
        <v>6435</v>
      </c>
      <c r="AF608" s="4" t="str">
        <f t="shared" si="203"/>
        <v>V1</v>
      </c>
      <c r="AG608" s="4" t="s">
        <v>6435</v>
      </c>
      <c r="AH608" s="4" t="str">
        <f t="shared" si="204"/>
        <v>V1= Estrategias de comercialización implementadas</v>
      </c>
      <c r="AI608" s="4" t="s">
        <v>6435</v>
      </c>
      <c r="AJ608" s="4" t="str">
        <f t="shared" si="205"/>
        <v>Creciente</v>
      </c>
      <c r="AK608" s="4" t="s">
        <v>6435</v>
      </c>
      <c r="AL608" s="4" t="str">
        <f t="shared" si="206"/>
        <v>Anual</v>
      </c>
      <c r="AM608" s="4" t="s">
        <v>6435</v>
      </c>
      <c r="AN608" s="4" t="str">
        <f t="shared" si="207"/>
        <v>Secretaría de Desarrollo Económico. Subsecretaría desarrollo rural</v>
      </c>
      <c r="AO608" s="4" t="s">
        <v>6435</v>
      </c>
      <c r="AP608" s="4" t="str">
        <f t="shared" si="208"/>
        <v>Primaria</v>
      </c>
      <c r="AQ608" s="4" t="s">
        <v>6435</v>
      </c>
      <c r="AR608" s="4" t="str">
        <f t="shared" si="209"/>
        <v>Informes. bases de datos y plataformas</v>
      </c>
      <c r="AS608" s="4" t="s">
        <v>6435</v>
      </c>
      <c r="AT608" s="4">
        <f t="shared" si="210"/>
        <v>2019</v>
      </c>
      <c r="AU608" s="4" t="s">
        <v>6435</v>
      </c>
      <c r="AV608" s="4">
        <f t="shared" si="211"/>
        <v>0</v>
      </c>
      <c r="AW608" s="4" t="s">
        <v>6435</v>
      </c>
      <c r="AX608" s="4" t="str">
        <f t="shared" si="212"/>
        <v>Subsecretaría de Desarrollo Rural</v>
      </c>
      <c r="AY608" s="4" t="s">
        <v>6435</v>
      </c>
      <c r="AZ608" s="4" t="str">
        <f t="shared" si="213"/>
        <v>Subsecretaría de Desarrollo Rural</v>
      </c>
      <c r="BA608" s="4" t="s">
        <v>6435</v>
      </c>
      <c r="BB608" s="4" t="str">
        <f t="shared" si="214"/>
        <v>Informe de gestión y acto de Rendición de cuentas</v>
      </c>
      <c r="BC608" s="4" t="s">
        <v>6435</v>
      </c>
      <c r="BD608" s="4" t="str">
        <f t="shared" si="215"/>
        <v>Formatos. guías. correso electronicoa</v>
      </c>
      <c r="BE608" s="4" t="s">
        <v>6435</v>
      </c>
      <c r="BF608" s="4" t="str">
        <f t="shared" si="216"/>
        <v>Actividades desarrolladas por mandato del Acuerdo municipal de mercados campesino número 089 de 1988</v>
      </c>
      <c r="BG608" s="4" t="s">
        <v>6437</v>
      </c>
      <c r="BH608" s="4" t="str">
        <f t="shared" si="217"/>
        <v>("4.5.2.2","Estrategias de comercialización y mercadeo para mercados campesinos implementadas","Corresponde al número de etrategias de comercialización para mejorar el ingreso de los productores y suministro a bajo costo y de calidad de alimentos a los consumidores","Medir las estrategias de cadenas cortas de comercialización implementadas","Acuerdo municipal de mercados campesinos. númeo 89 de 1988. acuerdo 55 de 2011. acuerdo 35 de 2014","V1","V1= Estrategias de comercialización implementadas","Creciente","Anual","Secretaría de Desarrollo Económico. Subsecretaría desarrollo rural","Primaria","Informes. bases de datos y plataformas</v>
      </c>
      <c r="BI608" s="4" t="str">
        <f t="shared" si="218"/>
        <v>","2019","0","Subsecretaría de Desarrollo Rural","Subsecretaría de Desarrollo Rural","Informe de gestión y acto de Rendición de cuentas","Formatos. guías. correso electronicoa","Actividades desarrolladas por mandato del Acuerdo municipal de mercados campesino número 089 de 1988),</v>
      </c>
      <c r="BJ608" s="4" t="str">
        <f t="shared" si="219"/>
        <v>("4.5.2.2","Estrategias de comercialización y mercadeo para mercados campesinos implementadas","Corresponde al número de etrategias de comercialización para mejorar el ingreso de los productores y suministro a bajo costo y de calidad de alimentos a los consumidores","Medir las estrategias de cadenas cortas de comercialización implementadas","Acuerdo municipal de mercados campesinos. númeo 89 de 1988. acuerdo 55 de 2011. acuerdo 35 de 2014","V1","V1= Estrategias de comercialización implementadas","Creciente","Anual","Secretaría de Desarrollo Económico. Subsecretaría desarrollo rural","Primaria","Informes. bases de datos y plataformas","2019","0","Subsecretaría de Desarrollo Rural","Subsecretaría de Desarrollo Rural","Informe de gestión y acto de Rendición de cuentas","Formatos. guías. correso electronicoa","Actividades desarrolladas por mandato del Acuerdo municipal de mercados campesino número 089 de 1988),</v>
      </c>
    </row>
    <row r="609" spans="1:62" x14ac:dyDescent="0.2">
      <c r="A609" s="5" t="s">
        <v>607</v>
      </c>
      <c r="B609" s="6" t="s">
        <v>6217</v>
      </c>
      <c r="C609" s="15" t="s">
        <v>4303</v>
      </c>
      <c r="D609" s="15" t="s">
        <v>4304</v>
      </c>
      <c r="E609" s="15" t="s">
        <v>4305</v>
      </c>
      <c r="F609" s="15" t="s">
        <v>3049</v>
      </c>
      <c r="G609" s="15" t="s">
        <v>4306</v>
      </c>
      <c r="H609" s="15" t="s">
        <v>819</v>
      </c>
      <c r="I609" s="15" t="s">
        <v>856</v>
      </c>
      <c r="J609" s="33" t="s">
        <v>1194</v>
      </c>
      <c r="K609" s="33" t="s">
        <v>822</v>
      </c>
      <c r="L609" s="12" t="s">
        <v>1195</v>
      </c>
      <c r="M609" s="15">
        <v>2019</v>
      </c>
      <c r="N609" s="15"/>
      <c r="O609" s="15" t="s">
        <v>4293</v>
      </c>
      <c r="P609" s="15" t="s">
        <v>4293</v>
      </c>
      <c r="Q609" s="15" t="s">
        <v>4294</v>
      </c>
      <c r="R609" s="15" t="s">
        <v>4307</v>
      </c>
      <c r="S609" s="15" t="s">
        <v>4308</v>
      </c>
      <c r="U609" s="10" t="s">
        <v>6434</v>
      </c>
      <c r="V609" s="4" t="str">
        <f t="shared" si="198"/>
        <v>4.5.2.3</v>
      </c>
      <c r="W609" s="122" t="s">
        <v>6435</v>
      </c>
      <c r="X609" s="4" t="str">
        <f t="shared" si="199"/>
        <v>Productores agropecuarios con acceso a extensión agropecuaria y a recursos o incentivos a la producción</v>
      </c>
      <c r="Y609" s="4" t="s">
        <v>6435</v>
      </c>
      <c r="Z609" s="4" t="str">
        <f t="shared" si="200"/>
        <v>Número de productores agropecuarios que tienen acceso extensión agropecuaria. y a recursos o incentivos a la producción</v>
      </c>
      <c r="AA609" s="4" t="s">
        <v>6435</v>
      </c>
      <c r="AB609" s="4" t="str">
        <f t="shared" si="201"/>
        <v>Medir el número de productores agropecuarios que tienen acceso extensión agropecuaria. y a recursos o incentivos a la producción</v>
      </c>
      <c r="AC609" s="4" t="s">
        <v>6435</v>
      </c>
      <c r="AD609" s="4" t="str">
        <f t="shared" si="202"/>
        <v>Ley 1876 de 2017</v>
      </c>
      <c r="AE609" s="4" t="s">
        <v>6435</v>
      </c>
      <c r="AF609" s="4" t="str">
        <f t="shared" si="203"/>
        <v xml:space="preserve">V1 </v>
      </c>
      <c r="AG609" s="4" t="s">
        <v>6435</v>
      </c>
      <c r="AH609" s="4" t="str">
        <f t="shared" si="204"/>
        <v>V1= Número de productores agropecuarios que tienen acceso extensión agropecuaria. y a recursos o incentivos a la producción</v>
      </c>
      <c r="AI609" s="4" t="s">
        <v>6435</v>
      </c>
      <c r="AJ609" s="4" t="str">
        <f t="shared" si="205"/>
        <v>Creciente</v>
      </c>
      <c r="AK609" s="4" t="s">
        <v>6435</v>
      </c>
      <c r="AL609" s="4" t="str">
        <f t="shared" si="206"/>
        <v>Anual</v>
      </c>
      <c r="AM609" s="4" t="s">
        <v>6435</v>
      </c>
      <c r="AN609" s="4" t="str">
        <f t="shared" si="207"/>
        <v>Formato de registro de beneficiarios incluidos en el programa</v>
      </c>
      <c r="AO609" s="4" t="s">
        <v>6435</v>
      </c>
      <c r="AP609" s="4" t="str">
        <f t="shared" si="208"/>
        <v>Primaria</v>
      </c>
      <c r="AQ609" s="4" t="s">
        <v>6435</v>
      </c>
      <c r="AR609" s="4" t="str">
        <f t="shared" si="209"/>
        <v>Informes. bases de datos y plataformas</v>
      </c>
      <c r="AS609" s="4" t="s">
        <v>6435</v>
      </c>
      <c r="AT609" s="4">
        <f t="shared" si="210"/>
        <v>2019</v>
      </c>
      <c r="AU609" s="4" t="s">
        <v>6435</v>
      </c>
      <c r="AV609" s="4">
        <f t="shared" si="211"/>
        <v>0</v>
      </c>
      <c r="AW609" s="4" t="s">
        <v>6435</v>
      </c>
      <c r="AX609" s="4" t="str">
        <f t="shared" si="212"/>
        <v>Subsecretaría de Desarrollo Rural</v>
      </c>
      <c r="AY609" s="4" t="s">
        <v>6435</v>
      </c>
      <c r="AZ609" s="4" t="str">
        <f t="shared" si="213"/>
        <v>Subsecretaría de Desarrollo Rural</v>
      </c>
      <c r="BA609" s="4" t="s">
        <v>6435</v>
      </c>
      <c r="BB609" s="4" t="str">
        <f t="shared" si="214"/>
        <v>Informe de gestión y acto de Rendición de cuentas</v>
      </c>
      <c r="BC609" s="4" t="s">
        <v>6435</v>
      </c>
      <c r="BD609" s="4" t="str">
        <f t="shared" si="215"/>
        <v>Formatos. guías. correso electronicoa. base de datos. plataforma</v>
      </c>
      <c r="BE609" s="4" t="s">
        <v>6435</v>
      </c>
      <c r="BF609" s="4" t="str">
        <f t="shared" si="216"/>
        <v>Función misional que la UMATA debe desarrollar por normatividad.</v>
      </c>
      <c r="BG609" s="4" t="s">
        <v>6437</v>
      </c>
      <c r="BH609" s="4" t="str">
        <f t="shared" si="217"/>
        <v>("4.5.2.3","Productores agropecuarios con acceso a extensión agropecuaria y a recursos o incentivos a la producción","Número de productores agropecuarios que tienen acceso extensión agropecuaria. y a recursos o incentivos a la producción","Medir el número de productores agropecuarios que tienen acceso extensión agropecuaria. y a recursos o incentivos a la producción","Ley 1876 de 2017","V1 ","V1= Número de productores agropecuarios que tienen acceso extensión agropecuaria. y a recursos o incentivos a la producción","Creciente","Anual","Formato de registro de beneficiarios incluidos en el programa","Primaria","Informes. bases de datos y plataformas</v>
      </c>
      <c r="BI609" s="4" t="str">
        <f t="shared" si="218"/>
        <v>","2019","0","Subsecretaría de Desarrollo Rural","Subsecretaría de Desarrollo Rural","Informe de gestión y acto de Rendición de cuentas","Formatos. guías. correso electronicoa. base de datos. plataforma","Función misional que la UMATA debe desarrollar por normatividad.),</v>
      </c>
      <c r="BJ609" s="4" t="str">
        <f t="shared" si="219"/>
        <v>("4.5.2.3","Productores agropecuarios con acceso a extensión agropecuaria y a recursos o incentivos a la producción","Número de productores agropecuarios que tienen acceso extensión agropecuaria. y a recursos o incentivos a la producción","Medir el número de productores agropecuarios que tienen acceso extensión agropecuaria. y a recursos o incentivos a la producción","Ley 1876 de 2017","V1 ","V1= Número de productores agropecuarios que tienen acceso extensión agropecuaria. y a recursos o incentivos a la producción","Creciente","Anual","Formato de registro de beneficiarios incluidos en el programa","Primaria","Informes. bases de datos y plataformas","2019","0","Subsecretaría de Desarrollo Rural","Subsecretaría de Desarrollo Rural","Informe de gestión y acto de Rendición de cuentas","Formatos. guías. correso electronicoa. base de datos. plataforma","Función misional que la UMATA debe desarrollar por normatividad.),</v>
      </c>
    </row>
    <row r="610" spans="1:62" x14ac:dyDescent="0.2">
      <c r="A610" s="5" t="s">
        <v>608</v>
      </c>
      <c r="B610" s="6" t="s">
        <v>6218</v>
      </c>
      <c r="C610" s="14" t="s">
        <v>4309</v>
      </c>
      <c r="D610" s="14" t="s">
        <v>4310</v>
      </c>
      <c r="E610" s="14" t="s">
        <v>4263</v>
      </c>
      <c r="F610" s="12" t="s">
        <v>1743</v>
      </c>
      <c r="G610" s="15" t="s">
        <v>4311</v>
      </c>
      <c r="H610" s="14" t="s">
        <v>819</v>
      </c>
      <c r="I610" s="14" t="s">
        <v>856</v>
      </c>
      <c r="J610" s="14" t="s">
        <v>2100</v>
      </c>
      <c r="K610" s="14" t="s">
        <v>2101</v>
      </c>
      <c r="L610" s="14" t="s">
        <v>4312</v>
      </c>
      <c r="M610" s="14">
        <v>2019</v>
      </c>
      <c r="N610" s="14"/>
      <c r="O610" s="14" t="s">
        <v>2100</v>
      </c>
      <c r="P610" s="14" t="s">
        <v>2100</v>
      </c>
      <c r="Q610" s="14" t="s">
        <v>2103</v>
      </c>
      <c r="R610" s="14" t="s">
        <v>2103</v>
      </c>
      <c r="S610" s="14" t="s">
        <v>4313</v>
      </c>
      <c r="U610" s="10" t="s">
        <v>6434</v>
      </c>
      <c r="V610" s="4" t="str">
        <f t="shared" si="198"/>
        <v>4.5.2.4</v>
      </c>
      <c r="W610" s="122" t="s">
        <v>6435</v>
      </c>
      <c r="X610" s="4" t="str">
        <f t="shared" si="199"/>
        <v>Proyectos de producción agrícola no tradicional apoyados</v>
      </c>
      <c r="Y610" s="4" t="s">
        <v>6435</v>
      </c>
      <c r="Z610" s="4" t="str">
        <f t="shared" si="200"/>
        <v>Fomentar la exportación de productos no tradiconales con alto valor de exportación en los corregimientos de medellín</v>
      </c>
      <c r="AA610" s="4" t="s">
        <v>6435</v>
      </c>
      <c r="AB610" s="4" t="str">
        <f t="shared" si="201"/>
        <v>Cuantificarn los proyectos agricolas con alto potencial exportador apoyados en los coregimientos</v>
      </c>
      <c r="AC610" s="4" t="s">
        <v>6435</v>
      </c>
      <c r="AD610" s="4" t="str">
        <f t="shared" si="202"/>
        <v>Adopción del Distrito Rural Campesino  mediante Resolución 201950118486 de diciembre 16 de 2019.</v>
      </c>
      <c r="AE610" s="4" t="s">
        <v>6435</v>
      </c>
      <c r="AF610" s="4" t="str">
        <f t="shared" si="203"/>
        <v>V1+V2+V3</v>
      </c>
      <c r="AG610" s="4" t="s">
        <v>6435</v>
      </c>
      <c r="AH610" s="4" t="str">
        <f t="shared" si="204"/>
        <v>V1: Proyectos apoyados no tradicional 1 
V2:  Proyecto apoyado no tradicional 2
V3:  Proyecto apoyado no tradicional 3</v>
      </c>
      <c r="AI610" s="4" t="s">
        <v>6435</v>
      </c>
      <c r="AJ610" s="4" t="str">
        <f t="shared" si="205"/>
        <v>Creciente</v>
      </c>
      <c r="AK610" s="4" t="s">
        <v>6435</v>
      </c>
      <c r="AL610" s="4" t="str">
        <f t="shared" si="206"/>
        <v>Anual</v>
      </c>
      <c r="AM610" s="4" t="s">
        <v>6435</v>
      </c>
      <c r="AN610" s="4" t="str">
        <f t="shared" si="207"/>
        <v>Gerencia de Corregimientos</v>
      </c>
      <c r="AO610" s="4" t="s">
        <v>6435</v>
      </c>
      <c r="AP610" s="4" t="str">
        <f t="shared" si="208"/>
        <v>Interna - De acuerdo a las acciones programadas y ejecutadas.</v>
      </c>
      <c r="AQ610" s="4" t="s">
        <v>6435</v>
      </c>
      <c r="AR610" s="4" t="str">
        <f t="shared" si="209"/>
        <v>Estudio prefactibilidad,   Resultados de  la operación y seguimiento del apoyo a los productos apoyados.</v>
      </c>
      <c r="AS610" s="4" t="s">
        <v>6435</v>
      </c>
      <c r="AT610" s="4">
        <f t="shared" si="210"/>
        <v>2019</v>
      </c>
      <c r="AU610" s="4" t="s">
        <v>6435</v>
      </c>
      <c r="AV610" s="4">
        <f t="shared" si="211"/>
        <v>0</v>
      </c>
      <c r="AW610" s="4" t="s">
        <v>6435</v>
      </c>
      <c r="AX610" s="4" t="str">
        <f t="shared" si="212"/>
        <v>Gerencia de Corregimientos</v>
      </c>
      <c r="AY610" s="4" t="s">
        <v>6435</v>
      </c>
      <c r="AZ610" s="4" t="str">
        <f t="shared" si="213"/>
        <v>Gerencia de Corregimientos</v>
      </c>
      <c r="BA610" s="4" t="s">
        <v>6435</v>
      </c>
      <c r="BB610" s="4" t="str">
        <f t="shared" si="214"/>
        <v>Excel</v>
      </c>
      <c r="BC610" s="4" t="s">
        <v>6435</v>
      </c>
      <c r="BD610" s="4" t="str">
        <f t="shared" si="215"/>
        <v>Excel</v>
      </c>
      <c r="BE610" s="4" t="s">
        <v>6435</v>
      </c>
      <c r="BF610" s="4" t="str">
        <f t="shared" si="216"/>
        <v>Cada Variable consiste en los proyectos no tradicionales que resulten apoyados.   El proyecto se sustentará en actividades tales cómo:  Estudio de mercado,  Concurso para los proyectos resultantes del estudio  de mercado y premiación;  la premiación a su vez consistira en la operación y seguimiento,  es decir el apoyo respectivo para los proyectos beneficiados.</v>
      </c>
      <c r="BG610" s="4" t="s">
        <v>6437</v>
      </c>
      <c r="BH610" s="4" t="str">
        <f t="shared" si="217"/>
        <v>("4.5.2.4","Proyectos de producción agrícola no tradicional apoyados","Fomentar la exportación de productos no tradiconales con alto valor de exportación en los corregimientos de medellín","Cuantificarn los proyectos agricolas con alto potencial exportador apoyados en los coregimientos","Adopción del Distrito Rural Campesino  mediante Resolución 201950118486 de diciembre 16 de 2019.","V1+V2+V3","V1: Proyectos apoyados no tradicional 1 
V2:  Proyecto apoyado no tradicional 2
V3:  Proyecto apoyado no tradicional 3","Creciente","Anual","Gerencia de Corregimientos","Interna - De acuerdo a las acciones programadas y ejecutadas.","Estudio prefactibilidad,   Resultados de  la operación y seguimiento del apoyo a los productos apoyados.</v>
      </c>
      <c r="BI610" s="4" t="str">
        <f t="shared" si="218"/>
        <v>","2019","0","Gerencia de Corregimientos","Gerencia de Corregimientos","Excel","Excel","Cada Variable consiste en los proyectos no tradicionales que resulten apoyados.   El proyecto se sustentará en actividades tales cómo:  Estudio de mercado,  Concurso para los proyectos resultantes del estudio  de mercado y premiación;  la premiación a su vez consistira en la operación y seguimiento,  es decir el apoyo respectivo para los proyectos beneficiados.),</v>
      </c>
      <c r="BJ610" s="4" t="str">
        <f t="shared" si="219"/>
        <v>("4.5.2.4","Proyectos de producción agrícola no tradicional apoyados","Fomentar la exportación de productos no tradiconales con alto valor de exportación en los corregimientos de medellín","Cuantificarn los proyectos agricolas con alto potencial exportador apoyados en los coregimientos","Adopción del Distrito Rural Campesino  mediante Resolución 201950118486 de diciembre 16 de 2019.","V1+V2+V3","V1: Proyectos apoyados no tradicional 1 
V2:  Proyecto apoyado no tradicional 2
V3:  Proyecto apoyado no tradicional 3","Creciente","Anual","Gerencia de Corregimientos","Interna - De acuerdo a las acciones programadas y ejecutadas.","Estudio prefactibilidad,   Resultados de  la operación y seguimiento del apoyo a los productos apoyados.","2019","0","Gerencia de Corregimientos","Gerencia de Corregimientos","Excel","Excel","Cada Variable consiste en los proyectos no tradicionales que resulten apoyados.   El proyecto se sustentará en actividades tales cómo:  Estudio de mercado,  Concurso para los proyectos resultantes del estudio  de mercado y premiación;  la premiación a su vez consistira en la operación y seguimiento,  es decir el apoyo respectivo para los proyectos beneficiados.),</v>
      </c>
    </row>
    <row r="611" spans="1:62" x14ac:dyDescent="0.2">
      <c r="A611" s="5" t="s">
        <v>609</v>
      </c>
      <c r="B611" s="6" t="s">
        <v>6219</v>
      </c>
      <c r="C611" s="14" t="s">
        <v>4314</v>
      </c>
      <c r="D611" s="14" t="s">
        <v>4315</v>
      </c>
      <c r="E611" s="14" t="s">
        <v>4316</v>
      </c>
      <c r="F611" s="12" t="s">
        <v>4317</v>
      </c>
      <c r="G611" s="15" t="s">
        <v>4318</v>
      </c>
      <c r="H611" s="14" t="s">
        <v>819</v>
      </c>
      <c r="I611" s="14" t="s">
        <v>856</v>
      </c>
      <c r="J611" s="14" t="s">
        <v>2100</v>
      </c>
      <c r="K611" s="14" t="s">
        <v>2101</v>
      </c>
      <c r="L611" s="14" t="s">
        <v>4319</v>
      </c>
      <c r="M611" s="14">
        <v>2019</v>
      </c>
      <c r="N611" s="14"/>
      <c r="O611" s="14" t="s">
        <v>2100</v>
      </c>
      <c r="P611" s="14" t="s">
        <v>2100</v>
      </c>
      <c r="Q611" s="14" t="s">
        <v>2103</v>
      </c>
      <c r="R611" s="14" t="s">
        <v>2103</v>
      </c>
      <c r="S611" s="14" t="s">
        <v>4320</v>
      </c>
      <c r="U611" s="10" t="s">
        <v>6434</v>
      </c>
      <c r="V611" s="4" t="str">
        <f t="shared" si="198"/>
        <v>4.5.2.5</v>
      </c>
      <c r="W611" s="122" t="s">
        <v>6435</v>
      </c>
      <c r="X611" s="4" t="str">
        <f t="shared" si="199"/>
        <v>Centros de abastecimiento para los corregimientos construidos y operando</v>
      </c>
      <c r="Y611" s="4" t="s">
        <v>6435</v>
      </c>
      <c r="Z611" s="4" t="str">
        <f t="shared" si="200"/>
        <v>Fortalecer los circuitos cortos de comercialización en los corregimientos</v>
      </c>
      <c r="AA611" s="4" t="s">
        <v>6435</v>
      </c>
      <c r="AB611" s="4" t="str">
        <f t="shared" si="201"/>
        <v>Cuantificar el avance en la construcción y operación de los centros de abastecimiento</v>
      </c>
      <c r="AC611" s="4" t="s">
        <v>6435</v>
      </c>
      <c r="AD611" s="4" t="str">
        <f t="shared" si="202"/>
        <v>Adopción del Distrito Rural Campesino  mediante Resolución 201950118486 de diciembre 16 de 2019.
- Programa agropecuario rural formulado en el 2019 (PAM)
- Estudio de Sistema Agroalimentarios 2019</v>
      </c>
      <c r="AE611" s="4" t="s">
        <v>6435</v>
      </c>
      <c r="AF611" s="4" t="str">
        <f t="shared" si="203"/>
        <v>(V1+V2+V3)*100</v>
      </c>
      <c r="AG611" s="4" t="s">
        <v>6435</v>
      </c>
      <c r="AH611" s="4" t="str">
        <f t="shared" si="204"/>
        <v>V1: Avance Centro abastecimiento 1                                       
V2: Avance Centro abastecimiento 2                             
V3: Avance Centro Abastecimiento 3</v>
      </c>
      <c r="AI611" s="4" t="s">
        <v>6435</v>
      </c>
      <c r="AJ611" s="4" t="str">
        <f t="shared" si="205"/>
        <v>Creciente</v>
      </c>
      <c r="AK611" s="4" t="s">
        <v>6435</v>
      </c>
      <c r="AL611" s="4" t="str">
        <f t="shared" si="206"/>
        <v>Anual</v>
      </c>
      <c r="AM611" s="4" t="s">
        <v>6435</v>
      </c>
      <c r="AN611" s="4" t="str">
        <f t="shared" si="207"/>
        <v>Gerencia de Corregimientos</v>
      </c>
      <c r="AO611" s="4" t="s">
        <v>6435</v>
      </c>
      <c r="AP611" s="4" t="str">
        <f t="shared" si="208"/>
        <v>Interna - De acuerdo a las acciones programadas y ejecutadas.</v>
      </c>
      <c r="AQ611" s="4" t="s">
        <v>6435</v>
      </c>
      <c r="AR611" s="4" t="str">
        <f t="shared" si="209"/>
        <v>Estudios de prefactibilidad, diseños, centros de abastecimiento en funcionamiento</v>
      </c>
      <c r="AS611" s="4" t="s">
        <v>6435</v>
      </c>
      <c r="AT611" s="4">
        <f t="shared" si="210"/>
        <v>2019</v>
      </c>
      <c r="AU611" s="4" t="s">
        <v>6435</v>
      </c>
      <c r="AV611" s="4">
        <f t="shared" si="211"/>
        <v>0</v>
      </c>
      <c r="AW611" s="4" t="s">
        <v>6435</v>
      </c>
      <c r="AX611" s="4" t="str">
        <f t="shared" si="212"/>
        <v>Gerencia de Corregimientos</v>
      </c>
      <c r="AY611" s="4" t="s">
        <v>6435</v>
      </c>
      <c r="AZ611" s="4" t="str">
        <f t="shared" si="213"/>
        <v>Gerencia de Corregimientos</v>
      </c>
      <c r="BA611" s="4" t="s">
        <v>6435</v>
      </c>
      <c r="BB611" s="4" t="str">
        <f t="shared" si="214"/>
        <v>Excel</v>
      </c>
      <c r="BC611" s="4" t="s">
        <v>6435</v>
      </c>
      <c r="BD611" s="4" t="str">
        <f t="shared" si="215"/>
        <v>Excel</v>
      </c>
      <c r="BE611" s="4" t="s">
        <v>6435</v>
      </c>
      <c r="BF611" s="4" t="str">
        <f t="shared" si="216"/>
        <v>La Variable 1 Corresponde al Centro de abastecimientos Lousitania, ubicado en Sector Nuevo Occidente del Corregimiento de San Cristóbal;  cuya construcción se encuentra en el 86% y se planea que comienze a operar para la vigencia 2020,  las otras dos variables corresponden a dos nuevos Centros de abastecimiento para los cuales se debe iniciar actividades tales cómo:   Estudio  de prefactibilidad,  adquisición de lotes, diseños, construcción y operación.</v>
      </c>
      <c r="BG611" s="4" t="s">
        <v>6437</v>
      </c>
      <c r="BH611" s="4" t="str">
        <f t="shared" si="217"/>
        <v>("4.5.2.5","Centros de abastecimiento para los corregimientos construidos y operando","Fortalecer los circuitos cortos de comercialización en los corregimientos","Cuantificar el avance en la construcción y operación de los centros de abastecimiento","Adopción del Distrito Rural Campesino  mediante Resolución 201950118486 de diciembre 16 de 2019.
- Programa agropecuario rural formulado en el 2019 (PAM)
- Estudio de Sistema Agroalimentarios 2019","(V1+V2+V3)*100","V1: Avance Centro abastecimiento 1                                       
V2: Avance Centro abastecimiento 2                             
V3: Avance Centro Abastecimiento 3","Creciente","Anual","Gerencia de Corregimientos","Interna - De acuerdo a las acciones programadas y ejecutadas.","Estudios de prefactibilidad, diseños, centros de abastecimiento en funcionamiento</v>
      </c>
      <c r="BI611" s="4" t="str">
        <f t="shared" si="218"/>
        <v>","2019","0","Gerencia de Corregimientos","Gerencia de Corregimientos","Excel","Excel","La Variable 1 Corresponde al Centro de abastecimientos Lousitania, ubicado en Sector Nuevo Occidente del Corregimiento de San Cristóbal;  cuya construcción se encuentra en el 86% y se planea que comienze a operar para la vigencia 2020,  las otras dos variables corresponden a dos nuevos Centros de abastecimiento para los cuales se debe iniciar actividades tales cómo:   Estudio  de prefactibilidad,  adquisición de lotes, diseños, construcción y operación.),</v>
      </c>
      <c r="BJ611" s="4" t="str">
        <f t="shared" si="219"/>
        <v>("4.5.2.5","Centros de abastecimiento para los corregimientos construidos y operando","Fortalecer los circuitos cortos de comercialización en los corregimientos","Cuantificar el avance en la construcción y operación de los centros de abastecimiento","Adopción del Distrito Rural Campesino  mediante Resolución 201950118486 de diciembre 16 de 2019.
- Programa agropecuario rural formulado en el 2019 (PAM)
- Estudio de Sistema Agroalimentarios 2019","(V1+V2+V3)*100","V1: Avance Centro abastecimiento 1                                       
V2: Avance Centro abastecimiento 2                             
V3: Avance Centro Abastecimiento 3","Creciente","Anual","Gerencia de Corregimientos","Interna - De acuerdo a las acciones programadas y ejecutadas.","Estudios de prefactibilidad, diseños, centros de abastecimiento en funcionamiento","2019","0","Gerencia de Corregimientos","Gerencia de Corregimientos","Excel","Excel","La Variable 1 Corresponde al Centro de abastecimientos Lousitania, ubicado en Sector Nuevo Occidente del Corregimiento de San Cristóbal;  cuya construcción se encuentra en el 86% y se planea que comienze a operar para la vigencia 2020,  las otras dos variables corresponden a dos nuevos Centros de abastecimiento para los cuales se debe iniciar actividades tales cómo:   Estudio  de prefactibilidad,  adquisición de lotes, diseños, construcción y operación.),</v>
      </c>
    </row>
    <row r="612" spans="1:62" x14ac:dyDescent="0.2">
      <c r="A612" s="5" t="s">
        <v>610</v>
      </c>
      <c r="B612" s="6" t="s">
        <v>6220</v>
      </c>
      <c r="C612" s="14" t="s">
        <v>4321</v>
      </c>
      <c r="D612" s="14" t="s">
        <v>4322</v>
      </c>
      <c r="E612" s="14" t="s">
        <v>2835</v>
      </c>
      <c r="F612" s="14" t="s">
        <v>817</v>
      </c>
      <c r="G612" s="14" t="s">
        <v>4323</v>
      </c>
      <c r="H612" s="14" t="s">
        <v>819</v>
      </c>
      <c r="I612" s="14" t="s">
        <v>903</v>
      </c>
      <c r="J612" s="14" t="s">
        <v>4324</v>
      </c>
      <c r="K612" s="14" t="s">
        <v>822</v>
      </c>
      <c r="L612" s="14" t="s">
        <v>916</v>
      </c>
      <c r="M612" s="99">
        <v>2019</v>
      </c>
      <c r="N612" s="14"/>
      <c r="O612" s="100" t="s">
        <v>2959</v>
      </c>
      <c r="P612" s="14" t="s">
        <v>2839</v>
      </c>
      <c r="Q612" s="14" t="s">
        <v>4325</v>
      </c>
      <c r="R612" s="14" t="s">
        <v>2961</v>
      </c>
      <c r="S612" s="14"/>
      <c r="U612" s="10" t="s">
        <v>6434</v>
      </c>
      <c r="V612" s="4" t="str">
        <f t="shared" si="198"/>
        <v>4.5.2.6</v>
      </c>
      <c r="W612" s="122" t="s">
        <v>6435</v>
      </c>
      <c r="X612" s="4" t="str">
        <f t="shared" si="199"/>
        <v>Huertas para el autoconsumo y/o comercialización establecidas</v>
      </c>
      <c r="Y612" s="4" t="s">
        <v>6435</v>
      </c>
      <c r="Z612" s="4" t="str">
        <f t="shared" si="200"/>
        <v xml:space="preserve">Establecer huertas de autoconsumo y/o comercialización de excentes. que permitan mejorar el acceso de la población a alimentos sanos y nutritivos. </v>
      </c>
      <c r="AA612" s="4" t="s">
        <v>6435</v>
      </c>
      <c r="AB612" s="4" t="str">
        <f t="shared" si="201"/>
        <v>Identificar el número de Huertas para el autoconsumo y/o comercialización establecidas</v>
      </c>
      <c r="AC612" s="4" t="s">
        <v>6435</v>
      </c>
      <c r="AD612" s="4" t="str">
        <f t="shared" si="202"/>
        <v>• Acuerdo 38 de 2005
• Acuerdo 100 de 2013
• Conpes 113 de 2007
• Conpes 140 de 2011
• Decreto 2055 de 2009</v>
      </c>
      <c r="AE612" s="4" t="s">
        <v>6435</v>
      </c>
      <c r="AF612" s="4" t="str">
        <f t="shared" si="203"/>
        <v>V1</v>
      </c>
      <c r="AG612" s="4" t="s">
        <v>6435</v>
      </c>
      <c r="AH612" s="4" t="str">
        <f t="shared" si="204"/>
        <v xml:space="preserve">V1: Número total de Huertas para el autoconsumo y/o comercialización establecidas </v>
      </c>
      <c r="AI612" s="4" t="s">
        <v>6435</v>
      </c>
      <c r="AJ612" s="4" t="str">
        <f t="shared" si="205"/>
        <v>Creciente</v>
      </c>
      <c r="AK612" s="4" t="s">
        <v>6435</v>
      </c>
      <c r="AL612" s="4" t="str">
        <f t="shared" si="206"/>
        <v>Mensual</v>
      </c>
      <c r="AM612" s="4" t="s">
        <v>6435</v>
      </c>
      <c r="AN612" s="4" t="str">
        <f t="shared" si="207"/>
        <v>Bases de datos del proyecto</v>
      </c>
      <c r="AO612" s="4" t="s">
        <v>6435</v>
      </c>
      <c r="AP612" s="4" t="str">
        <f t="shared" si="208"/>
        <v>Primaria</v>
      </c>
      <c r="AQ612" s="4" t="s">
        <v>6435</v>
      </c>
      <c r="AR612" s="4" t="str">
        <f t="shared" si="209"/>
        <v>Bases de datos</v>
      </c>
      <c r="AS612" s="4" t="s">
        <v>6435</v>
      </c>
      <c r="AT612" s="4">
        <f t="shared" si="210"/>
        <v>2019</v>
      </c>
      <c r="AU612" s="4" t="s">
        <v>6435</v>
      </c>
      <c r="AV612" s="4">
        <f t="shared" si="211"/>
        <v>0</v>
      </c>
      <c r="AW612" s="4" t="s">
        <v>6435</v>
      </c>
      <c r="AX612" s="4" t="str">
        <f t="shared" si="212"/>
        <v>Equipo de Seguridad Alimentaria y Nutricional</v>
      </c>
      <c r="AY612" s="4" t="s">
        <v>6435</v>
      </c>
      <c r="AZ612" s="4" t="str">
        <f t="shared" si="213"/>
        <v>Secretaría de Inclusión Social. Familia y Derechos Humanos</v>
      </c>
      <c r="BA612" s="4" t="s">
        <v>6435</v>
      </c>
      <c r="BB612" s="4" t="str">
        <f t="shared" si="214"/>
        <v>Hojas de cálculo (Excel). Base de datos</v>
      </c>
      <c r="BC612" s="4" t="s">
        <v>6435</v>
      </c>
      <c r="BD612" s="4" t="str">
        <f t="shared" si="215"/>
        <v xml:space="preserve">Registros administrativos
</v>
      </c>
      <c r="BE612" s="4" t="s">
        <v>6435</v>
      </c>
      <c r="BF612" s="4">
        <f t="shared" si="216"/>
        <v>0</v>
      </c>
      <c r="BG612" s="4" t="s">
        <v>6437</v>
      </c>
      <c r="BH612" s="4" t="str">
        <f t="shared" si="217"/>
        <v>("4.5.2.6","Huertas para el autoconsumo y/o comercialización establecidas","Establecer huertas de autoconsumo y/o comercialización de excentes. que permitan mejorar el acceso de la población a alimentos sanos y nutritivos. ","Identificar el número de Huertas para el autoconsumo y/o comercialización establecidas","• Acuerdo 38 de 2005
• Acuerdo 100 de 2013
• Conpes 113 de 2007
• Conpes 140 de 2011
• Decreto 2055 de 2009","V1","V1: Número total de Huertas para el autoconsumo y/o comercialización establecidas ","Creciente","Mensual","Bases de datos del proyecto","Primaria","Bases de datos</v>
      </c>
      <c r="BI612" s="4" t="str">
        <f t="shared" si="218"/>
        <v>","2019","0","Equipo de Seguridad Alimentaria y Nutricional","Secretaría de Inclusión Social. Familia y Derechos Humanos","Hojas de cálculo (Excel). Base de datos","Registros administrativos
","0),</v>
      </c>
      <c r="BJ612" s="4" t="str">
        <f t="shared" si="219"/>
        <v>("4.5.2.6","Huertas para el autoconsumo y/o comercialización establecidas","Establecer huertas de autoconsumo y/o comercialización de excentes. que permitan mejorar el acceso de la población a alimentos sanos y nutritivos. ","Identificar el número de Huertas para el autoconsumo y/o comercialización establecidas","• Acuerdo 38 de 2005
• Acuerdo 100 de 2013
• Conpes 113 de 2007
• Conpes 140 de 2011
• Decreto 2055 de 2009","V1","V1: Número total de Huertas para el autoconsumo y/o comercialización establecidas ","Creciente","Mensual","Bases de datos del proyecto","Primaria","Bases de datos","2019","0","Equipo de Seguridad Alimentaria y Nutricional","Secretaría de Inclusión Social. Familia y Derechos Humanos","Hojas de cálculo (Excel). Base de datos","Registros administrativos
","0),</v>
      </c>
    </row>
    <row r="613" spans="1:62" x14ac:dyDescent="0.2">
      <c r="A613" s="5" t="s">
        <v>611</v>
      </c>
      <c r="B613" s="6" t="s">
        <v>6221</v>
      </c>
      <c r="C613" s="14" t="s">
        <v>4326</v>
      </c>
      <c r="D613" s="14" t="s">
        <v>4327</v>
      </c>
      <c r="E613" s="14" t="s">
        <v>2835</v>
      </c>
      <c r="F613" s="14" t="s">
        <v>817</v>
      </c>
      <c r="G613" s="14" t="s">
        <v>4328</v>
      </c>
      <c r="H613" s="14" t="s">
        <v>819</v>
      </c>
      <c r="I613" s="14" t="s">
        <v>903</v>
      </c>
      <c r="J613" s="14" t="s">
        <v>4329</v>
      </c>
      <c r="K613" s="14" t="s">
        <v>3968</v>
      </c>
      <c r="L613" s="14" t="s">
        <v>4330</v>
      </c>
      <c r="M613" s="99" t="s">
        <v>1075</v>
      </c>
      <c r="N613" s="14"/>
      <c r="O613" s="100" t="s">
        <v>2959</v>
      </c>
      <c r="P613" s="14" t="s">
        <v>2839</v>
      </c>
      <c r="Q613" s="14" t="s">
        <v>4331</v>
      </c>
      <c r="R613" s="14" t="s">
        <v>897</v>
      </c>
      <c r="S613" s="14"/>
      <c r="U613" s="10" t="s">
        <v>6434</v>
      </c>
      <c r="V613" s="4" t="str">
        <f t="shared" si="198"/>
        <v>4.5.2.7</v>
      </c>
      <c r="W613" s="122" t="s">
        <v>6435</v>
      </c>
      <c r="X613" s="4" t="str">
        <f t="shared" si="199"/>
        <v>Centros zonales de seguridad alimentaria operando</v>
      </c>
      <c r="Y613" s="4" t="s">
        <v>6435</v>
      </c>
      <c r="Z613" s="4" t="str">
        <f t="shared" si="200"/>
        <v xml:space="preserve"> Los Centros zonales de Seguridad Alimentaria. serán espacios para la atención de la población. acompañamiento y creación de capacidades comunitarias.</v>
      </c>
      <c r="AA613" s="4" t="s">
        <v>6435</v>
      </c>
      <c r="AB613" s="4" t="str">
        <f t="shared" si="201"/>
        <v>Medir los Centros Zonales de Seguridad Alimentaria que funcionan en la ciudad</v>
      </c>
      <c r="AC613" s="4" t="s">
        <v>6435</v>
      </c>
      <c r="AD613" s="4" t="str">
        <f t="shared" si="202"/>
        <v>• Acuerdo 38 de 2005
• Acuerdo 100 de 2013
• Conpes 113 de 2007
• Conpes 140 de 2011
• Decreto 2055 de 2009</v>
      </c>
      <c r="AE613" s="4" t="s">
        <v>6435</v>
      </c>
      <c r="AF613" s="4" t="str">
        <f t="shared" si="203"/>
        <v>V1</v>
      </c>
      <c r="AG613" s="4" t="s">
        <v>6435</v>
      </c>
      <c r="AH613" s="4" t="str">
        <f t="shared" si="204"/>
        <v>V1: Número total de Centros Zonales en funcionamiento</v>
      </c>
      <c r="AI613" s="4" t="s">
        <v>6435</v>
      </c>
      <c r="AJ613" s="4" t="str">
        <f t="shared" si="205"/>
        <v>Creciente</v>
      </c>
      <c r="AK613" s="4" t="s">
        <v>6435</v>
      </c>
      <c r="AL613" s="4" t="str">
        <f t="shared" si="206"/>
        <v>Mensual</v>
      </c>
      <c r="AM613" s="4" t="s">
        <v>6435</v>
      </c>
      <c r="AN613" s="4" t="str">
        <f t="shared" si="207"/>
        <v>informe técnico</v>
      </c>
      <c r="AO613" s="4" t="s">
        <v>6435</v>
      </c>
      <c r="AP613" s="4" t="str">
        <f t="shared" si="208"/>
        <v>primaria</v>
      </c>
      <c r="AQ613" s="4" t="s">
        <v>6435</v>
      </c>
      <c r="AR613" s="4" t="str">
        <f t="shared" si="209"/>
        <v>informe. acta de reuniones. listado de asistencia</v>
      </c>
      <c r="AS613" s="4" t="s">
        <v>6435</v>
      </c>
      <c r="AT613" s="4" t="str">
        <f t="shared" si="210"/>
        <v>ND</v>
      </c>
      <c r="AU613" s="4" t="s">
        <v>6435</v>
      </c>
      <c r="AV613" s="4">
        <f t="shared" si="211"/>
        <v>0</v>
      </c>
      <c r="AW613" s="4" t="s">
        <v>6435</v>
      </c>
      <c r="AX613" s="4" t="str">
        <f t="shared" si="212"/>
        <v>Equipo de Seguridad Alimentaria y Nutricional</v>
      </c>
      <c r="AY613" s="4" t="s">
        <v>6435</v>
      </c>
      <c r="AZ613" s="4" t="str">
        <f t="shared" si="213"/>
        <v>Secretaría de Inclusión Social. Familia y Derechos Humanos</v>
      </c>
      <c r="BA613" s="4" t="s">
        <v>6435</v>
      </c>
      <c r="BB613" s="4" t="str">
        <f t="shared" si="214"/>
        <v>Documentos de texto (Word. PDF. TXT). Material multimedia.</v>
      </c>
      <c r="BC613" s="4" t="s">
        <v>6435</v>
      </c>
      <c r="BD613" s="4" t="str">
        <f t="shared" si="215"/>
        <v>Registros administrativos</v>
      </c>
      <c r="BE613" s="4" t="s">
        <v>6435</v>
      </c>
      <c r="BF613" s="4">
        <f t="shared" si="216"/>
        <v>0</v>
      </c>
      <c r="BG613" s="4" t="s">
        <v>6437</v>
      </c>
      <c r="BH613" s="4" t="str">
        <f t="shared" si="217"/>
        <v>("4.5.2.7","Centros zonales de seguridad alimentaria operando"," Los Centros zonales de Seguridad Alimentaria. serán espacios para la atención de la población. acompañamiento y creación de capacidades comunitarias.","Medir los Centros Zonales de Seguridad Alimentaria que funcionan en la ciudad","• Acuerdo 38 de 2005
• Acuerdo 100 de 2013
• Conpes 113 de 2007
• Conpes 140 de 2011
• Decreto 2055 de 2009","V1","V1: Número total de Centros Zonales en funcionamiento","Creciente","Mensual","informe técnico","primaria","informe. acta de reuniones. listado de asistencia</v>
      </c>
      <c r="BI613" s="4" t="str">
        <f t="shared" si="218"/>
        <v>","ND","0","Equipo de Seguridad Alimentaria y Nutricional","Secretaría de Inclusión Social. Familia y Derechos Humanos","Documentos de texto (Word. PDF. TXT). Material multimedia.","Registros administrativos","0),</v>
      </c>
      <c r="BJ613" s="4" t="str">
        <f t="shared" si="219"/>
        <v>("4.5.2.7","Centros zonales de seguridad alimentaria operando"," Los Centros zonales de Seguridad Alimentaria. serán espacios para la atención de la población. acompañamiento y creación de capacidades comunitarias.","Medir los Centros Zonales de Seguridad Alimentaria que funcionan en la ciudad","• Acuerdo 38 de 2005
• Acuerdo 100 de 2013
• Conpes 113 de 2007
• Conpes 140 de 2011
• Decreto 2055 de 2009","V1","V1: Número total de Centros Zonales en funcionamiento","Creciente","Mensual","informe técnico","primaria","informe. acta de reuniones. listado de asistencia","ND","0","Equipo de Seguridad Alimentaria y Nutricional","Secretaría de Inclusión Social. Familia y Derechos Humanos","Documentos de texto (Word. PDF. TXT). Material multimedia.","Registros administrativos","0),</v>
      </c>
    </row>
    <row r="614" spans="1:62" x14ac:dyDescent="0.2">
      <c r="A614" s="5" t="s">
        <v>612</v>
      </c>
      <c r="B614" s="6" t="s">
        <v>6222</v>
      </c>
      <c r="C614" s="18" t="s">
        <v>4332</v>
      </c>
      <c r="D614" s="18" t="s">
        <v>4333</v>
      </c>
      <c r="E614" s="18" t="s">
        <v>4334</v>
      </c>
      <c r="F614" s="19" t="s">
        <v>4335</v>
      </c>
      <c r="G614" s="18" t="s">
        <v>4336</v>
      </c>
      <c r="H614" s="18" t="s">
        <v>819</v>
      </c>
      <c r="I614" s="18" t="s">
        <v>856</v>
      </c>
      <c r="J614" s="18" t="s">
        <v>4337</v>
      </c>
      <c r="K614" s="18" t="s">
        <v>822</v>
      </c>
      <c r="L614" s="18" t="s">
        <v>4338</v>
      </c>
      <c r="M614" s="18">
        <v>2019</v>
      </c>
      <c r="N614" s="18"/>
      <c r="O614" s="18" t="s">
        <v>4339</v>
      </c>
      <c r="P614" s="18" t="s">
        <v>939</v>
      </c>
      <c r="Q614" s="18" t="s">
        <v>4340</v>
      </c>
      <c r="R614" s="18" t="s">
        <v>4337</v>
      </c>
      <c r="S614" s="18"/>
      <c r="U614" s="10" t="s">
        <v>6434</v>
      </c>
      <c r="V614" s="4" t="str">
        <f t="shared" si="198"/>
        <v>5.1.1</v>
      </c>
      <c r="W614" s="122" t="s">
        <v>6435</v>
      </c>
      <c r="X614" s="4" t="str">
        <f t="shared" si="199"/>
        <v>Nivel de satisfacción ciudadana con la oferta institucional</v>
      </c>
      <c r="Y614" s="4" t="s">
        <v>6435</v>
      </c>
      <c r="Z614" s="4" t="str">
        <f t="shared" si="200"/>
        <v>Es un indicador de la percepción ciudadana con respecto a la oferta institucional del Municipio de Medellín en los diferentes canales de atención (virtual. telefónico y presencial)</v>
      </c>
      <c r="AA614" s="4" t="s">
        <v>6435</v>
      </c>
      <c r="AB614" s="4" t="str">
        <f t="shared" si="201"/>
        <v>Medir  la satisfacción ciudadana con la oferta institucional del Municipio de Medellìn.</v>
      </c>
      <c r="AC614" s="4" t="s">
        <v>6435</v>
      </c>
      <c r="AD614" s="4" t="str">
        <f t="shared" si="202"/>
        <v xml:space="preserve">•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v>
      </c>
      <c r="AE614" s="4" t="s">
        <v>6435</v>
      </c>
      <c r="AF614" s="4" t="str">
        <f t="shared" si="203"/>
        <v>X= (0.05*V1)+(0.1*V2)+(0.2*V3)+(0.25*V4)+(0.1*V5)+(0.3*V6 )  
Y= (0.1*V7)+(0.2*V8)+(0.2*V9)+(0.1*V10 )+(0.4*V11)
 Z= (0.3*V12)+(0.3*V13)+(0.4*V14)
                                     S=(O/(O+P+Q))*X+(P/(O+P+Q))*Y+(Q/(O+P+Q))*Z</v>
      </c>
      <c r="AG614" s="4" t="s">
        <v>6435</v>
      </c>
      <c r="AH614" s="4" t="str">
        <f t="shared" si="204"/>
        <v xml:space="preserve">V1 Canal Presencial Búsqueda de información 0.05
V2  Canal Presencial Características del  espacio físico 0.1
V3 Canal Presencial Personal de contacto 0.2
V4  Canal Presencial Efectividad 0.25
V5  Canal Presencial Expectativas 0.1
V6Canal Presencial Nivel de satisfacción con el trámite 0.3
V7Canal Telefónico Indicadores de satisfacción 0.1
V8Canal Telefónico Disponibilidad y acceso 0.2
V9  Canal Telefónico Personal de contacto 0.2
V10Canal Telefónico Efectividad del proceso 0.1
V11 Canal Telefónico Expectativas frente al proceso 0.4
V12 Canal Virtual Aspectos técnicos 0.3
V13Canal Virtual Características de contenido 0.3
V14 Canal Virtual Nivel de satisfacción con la información 0.4 
X Canal Presencial
Y Canal Telefónico
Z Canal Virtual
O Encuestas Canal Presencial
P Encuestas Canal Telefónico
Q Encuestas Canal Virtual
S Satisfacción
</v>
      </c>
      <c r="AI614" s="4" t="s">
        <v>6435</v>
      </c>
      <c r="AJ614" s="4" t="str">
        <f t="shared" si="205"/>
        <v>Creciente</v>
      </c>
      <c r="AK614" s="4" t="s">
        <v>6435</v>
      </c>
      <c r="AL614" s="4" t="str">
        <f t="shared" si="206"/>
        <v>Anual</v>
      </c>
      <c r="AM614" s="4" t="s">
        <v>6435</v>
      </c>
      <c r="AN614" s="4" t="str">
        <f t="shared" si="207"/>
        <v>Encuesta medición de la satisfacción</v>
      </c>
      <c r="AO614" s="4" t="s">
        <v>6435</v>
      </c>
      <c r="AP614" s="4" t="str">
        <f t="shared" si="208"/>
        <v>Primaria</v>
      </c>
      <c r="AQ614" s="4" t="s">
        <v>6435</v>
      </c>
      <c r="AR614" s="4" t="str">
        <f t="shared" si="209"/>
        <v>Resultados de la encuesta</v>
      </c>
      <c r="AS614" s="4" t="s">
        <v>6435</v>
      </c>
      <c r="AT614" s="4">
        <f t="shared" si="210"/>
        <v>2019</v>
      </c>
      <c r="AU614" s="4" t="s">
        <v>6435</v>
      </c>
      <c r="AV614" s="4">
        <f t="shared" si="211"/>
        <v>0</v>
      </c>
      <c r="AW614" s="4" t="s">
        <v>6435</v>
      </c>
      <c r="AX614" s="4" t="str">
        <f t="shared" si="212"/>
        <v>Subsecretaría de Servicio a la Ciudadanía</v>
      </c>
      <c r="AY614" s="4" t="s">
        <v>6435</v>
      </c>
      <c r="AZ614" s="4" t="str">
        <f t="shared" si="213"/>
        <v>Secretaría de Gestión Humana y Servicio a la Ciudadanía</v>
      </c>
      <c r="BA614" s="4" t="s">
        <v>6435</v>
      </c>
      <c r="BB614" s="4" t="str">
        <f t="shared" si="214"/>
        <v>Documento e PDF Y Power Point</v>
      </c>
      <c r="BC614" s="4" t="s">
        <v>6435</v>
      </c>
      <c r="BD614" s="4" t="str">
        <f t="shared" si="215"/>
        <v>Encuesta medición de la satisfacción</v>
      </c>
      <c r="BE614" s="4" t="s">
        <v>6435</v>
      </c>
      <c r="BF614" s="4">
        <f t="shared" si="216"/>
        <v>0</v>
      </c>
      <c r="BG614" s="4" t="s">
        <v>6437</v>
      </c>
      <c r="BH614" s="4" t="str">
        <f t="shared" si="217"/>
        <v>("5.1.1","Nivel de satisfacción ciudadana con la oferta institucional","Es un indicador de la percepción ciudadana con respecto a la oferta institucional del Municipio de Medellín en los diferentes canales de atención (virtual. telefónico y presencial)","Medir  la satisfacción ciudadana con la oferta institucional del Municipio de Medellìn.","•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","X= (0.05*V1)+(0.1*V2)+(0.2*V3)+(0.25*V4)+(0.1*V5)+(0.3*V6 )  
Y= (0.1*V7)+(0.2*V8)+(0.2*V9)+(0.1*V10 )+(0.4*V11)
 Z= (0.3*V12)+(0.3*V13)+(0.4*V14)
                                     S=(O/(O+P+Q))*X+(P/(O+P+Q))*Y+(Q/(O+P+Q))*Z","V1 Canal Presencial Búsqueda de información 0.05
V2  Canal Presencial Características del  espacio físico 0.1
V3 Canal Presencial Personal de contacto 0.2
V4  Canal Presencial Efectividad 0.25
V5  Canal Presencial Expectativas 0.1
V6Canal Presencial Nivel de satisfacción con el trámite 0.3
V7Canal Telefónico Indicadores de satisfacción 0.1
V8Canal Telefónico Disponibilidad y acceso 0.2
V9  Canal Telefónico Personal de contacto 0.2
V10Canal Telefónico Efectividad del proceso 0.1
V11 Canal Telefónico Expectativas frente al proceso 0.4
V12 Canal Virtual Aspectos técnicos 0.3
V13Canal Virtual Características de contenido 0.3
V14 Canal Virtual Nivel de satisfacción con la información 0.4 
X Canal Presencial
Y Canal Telefónico
Z Canal Virtual
O Encuestas Canal Presencial
P Encuestas Canal Telefónico
Q Encuestas Canal Virtual
S Satisfacción
","Creciente","Anual","Encuesta medición de la satisfacción","Primaria","Resultados de la encuesta</v>
      </c>
      <c r="BI614" s="4" t="str">
        <f t="shared" si="218"/>
        <v>","2019","0","Subsecretaría de Servicio a la Ciudadanía","Secretaría de Gestión Humana y Servicio a la Ciudadanía","Documento e PDF Y Power Point","Encuesta medición de la satisfacción","0),</v>
      </c>
      <c r="BJ614" s="4" t="str">
        <f t="shared" si="219"/>
        <v>("5.1.1","Nivel de satisfacción ciudadana con la oferta institucional","Es un indicador de la percepción ciudadana con respecto a la oferta institucional del Municipio de Medellín en los diferentes canales de atención (virtual. telefónico y presencial)","Medir  la satisfacción ciudadana con la oferta institucional del Municipio de Medellìn.","•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","X= (0.05*V1)+(0.1*V2)+(0.2*V3)+(0.25*V4)+(0.1*V5)+(0.3*V6 )  
Y= (0.1*V7)+(0.2*V8)+(0.2*V9)+(0.1*V10 )+(0.4*V11)
 Z= (0.3*V12)+(0.3*V13)+(0.4*V14)
                                     S=(O/(O+P+Q))*X+(P/(O+P+Q))*Y+(Q/(O+P+Q))*Z","V1 Canal Presencial Búsqueda de información 0.05
V2  Canal Presencial Características del  espacio físico 0.1
V3 Canal Presencial Personal de contacto 0.2
V4  Canal Presencial Efectividad 0.25
V5  Canal Presencial Expectativas 0.1
V6Canal Presencial Nivel de satisfacción con el trámite 0.3
V7Canal Telefónico Indicadores de satisfacción 0.1
V8Canal Telefónico Disponibilidad y acceso 0.2
V9  Canal Telefónico Personal de contacto 0.2
V10Canal Telefónico Efectividad del proceso 0.1
V11 Canal Telefónico Expectativas frente al proceso 0.4
V12 Canal Virtual Aspectos técnicos 0.3
V13Canal Virtual Características de contenido 0.3
V14 Canal Virtual Nivel de satisfacción con la información 0.4 
X Canal Presencial
Y Canal Telefónico
Z Canal Virtual
O Encuestas Canal Presencial
P Encuestas Canal Telefónico
Q Encuestas Canal Virtual
S Satisfacción
","Creciente","Anual","Encuesta medición de la satisfacción","Primaria","Resultados de la encuesta","2019","0","Subsecretaría de Servicio a la Ciudadanía","Secretaría de Gestión Humana y Servicio a la Ciudadanía","Documento e PDF Y Power Point","Encuesta medición de la satisfacción","0),</v>
      </c>
    </row>
    <row r="615" spans="1:62" x14ac:dyDescent="0.2">
      <c r="A615" s="5" t="s">
        <v>613</v>
      </c>
      <c r="B615" s="6" t="s">
        <v>6223</v>
      </c>
      <c r="C615" s="18" t="s">
        <v>4341</v>
      </c>
      <c r="D615" s="18" t="s">
        <v>4342</v>
      </c>
      <c r="E615" s="18" t="s">
        <v>4343</v>
      </c>
      <c r="F615" s="19" t="s">
        <v>4344</v>
      </c>
      <c r="G615" s="18" t="s">
        <v>4345</v>
      </c>
      <c r="H615" s="18" t="s">
        <v>819</v>
      </c>
      <c r="I615" s="18" t="s">
        <v>856</v>
      </c>
      <c r="J615" s="18" t="s">
        <v>4346</v>
      </c>
      <c r="K615" s="18" t="s">
        <v>4347</v>
      </c>
      <c r="L615" s="18" t="s">
        <v>4348</v>
      </c>
      <c r="M615" s="18" t="s">
        <v>4349</v>
      </c>
      <c r="N615" s="18"/>
      <c r="O615" s="18" t="s">
        <v>4350</v>
      </c>
      <c r="P615" s="18" t="s">
        <v>939</v>
      </c>
      <c r="Q615" s="18" t="s">
        <v>4351</v>
      </c>
      <c r="R615" s="18" t="s">
        <v>4352</v>
      </c>
      <c r="S615" s="18" t="s">
        <v>4353</v>
      </c>
      <c r="U615" s="10" t="s">
        <v>6434</v>
      </c>
      <c r="V615" s="4" t="str">
        <f t="shared" si="198"/>
        <v>5.1.2</v>
      </c>
      <c r="W615" s="122" t="s">
        <v>6435</v>
      </c>
      <c r="X615" s="4" t="str">
        <f t="shared" si="199"/>
        <v>Índice de Desempeño Institucional</v>
      </c>
      <c r="Y615" s="4" t="s">
        <v>6435</v>
      </c>
      <c r="Z615" s="4" t="str">
        <f t="shared" si="200"/>
        <v>Medición anual que realiza el Departamento Administrativo de la Función Pública -DAFP de la implementación de las políticas de gestión y desempeño del Modelo Integrado de Planeación y Gestión -MIPG. como también del estado de avance y efectividad del Sistema de Control Interno. Esta medición es realizada en 3 momentos:
1. Recolección anual de información del Municipio de Medellín sobre la implementación de las políticas. dicha información se captura a través del Formulario Unico de Reporte de Avance a la Gestión -FURAG.
2. El DAFP procesa la información estadísticamente y  calcula el Indice de Desempeño Institucional para el Municipio de Medellín.
3. El DAFP genera información de la gestión institucional. através del IDI discriminado por cada una de las políticas.</v>
      </c>
      <c r="AA615" s="4" t="s">
        <v>6435</v>
      </c>
      <c r="AB615" s="4" t="str">
        <f t="shared" si="201"/>
        <v>Medir el grado de desarrollo del Modelo Integrado de Planeación y Gestión de la entidad. a través de la recolección de evidencias que permitan conocer la apropiación de las políticas de gestión y desempeño en la toma de decisiones estratégicas y de gestión. así como identificar los aspectos susceptibles de mejora a nivel institucional.</v>
      </c>
      <c r="AC615" s="4" t="s">
        <v>6435</v>
      </c>
      <c r="AD615" s="4" t="str">
        <f t="shared" si="202"/>
        <v>Decreto 1499 de 2017
Ley 87 de 1993
Ley 1474 de 2011
Decreto 648 de 2017 
Decreto 883 de  2015
Decreto 577 de 2018
Decreto 578 de 2018
Decreto 735 de 2018</v>
      </c>
      <c r="AE615" s="4" t="s">
        <v>6435</v>
      </c>
      <c r="AF615" s="4" t="str">
        <f t="shared" si="203"/>
        <v>Calificación de la V1</v>
      </c>
      <c r="AG615" s="4" t="s">
        <v>6435</v>
      </c>
      <c r="AH615" s="4" t="str">
        <f t="shared" si="204"/>
        <v xml:space="preserve">V1: Calificación emitida por el DAFP a partir de la información reportada en el FURAG .
</v>
      </c>
      <c r="AI615" s="4" t="s">
        <v>6435</v>
      </c>
      <c r="AJ615" s="4" t="str">
        <f t="shared" si="205"/>
        <v>Creciente</v>
      </c>
      <c r="AK615" s="4" t="s">
        <v>6435</v>
      </c>
      <c r="AL615" s="4" t="str">
        <f t="shared" si="206"/>
        <v>Anual</v>
      </c>
      <c r="AM615" s="4" t="s">
        <v>6435</v>
      </c>
      <c r="AN615" s="4" t="str">
        <f t="shared" si="207"/>
        <v>Departamento Administrativo de la Función Pública -DAFP (www.dafp.gov.co)</v>
      </c>
      <c r="AO615" s="4" t="s">
        <v>6435</v>
      </c>
      <c r="AP615" s="4" t="str">
        <f t="shared" si="208"/>
        <v>Externa DAFP</v>
      </c>
      <c r="AQ615" s="4" t="s">
        <v>6435</v>
      </c>
      <c r="AR615" s="4" t="str">
        <f t="shared" si="209"/>
        <v>Encuestas y evaluación DAFP</v>
      </c>
      <c r="AS615" s="4" t="s">
        <v>6435</v>
      </c>
      <c r="AT615" s="4" t="str">
        <f t="shared" si="210"/>
        <v>2019 (calificación de la vigencia 2018). 
El indicador mide el resultado de la vigencia anterior.</v>
      </c>
      <c r="AU615" s="4" t="s">
        <v>6435</v>
      </c>
      <c r="AV615" s="4">
        <f t="shared" si="211"/>
        <v>0</v>
      </c>
      <c r="AW615" s="4" t="s">
        <v>6435</v>
      </c>
      <c r="AX615" s="4" t="str">
        <f t="shared" si="212"/>
        <v>Departamento Administrativo de la Función Pública -DAFP</v>
      </c>
      <c r="AY615" s="4" t="s">
        <v>6435</v>
      </c>
      <c r="AZ615" s="4" t="str">
        <f t="shared" si="213"/>
        <v>Secretaría de Gestión Humana y Servicio a la Ciudadanía</v>
      </c>
      <c r="BA615" s="4" t="s">
        <v>6435</v>
      </c>
      <c r="BB615" s="4" t="str">
        <f t="shared" si="214"/>
        <v>Informe PDF</v>
      </c>
      <c r="BC615" s="4" t="s">
        <v>6435</v>
      </c>
      <c r="BD615" s="4" t="str">
        <f t="shared" si="215"/>
        <v>Cuestionario FURAG</v>
      </c>
      <c r="BE615" s="4" t="s">
        <v>6435</v>
      </c>
      <c r="BF615" s="4" t="str">
        <f t="shared" si="216"/>
        <v>En el Documento PDM (p. 537). quedó sin el ajuste enviado al DAP: LB debe ser 87.7 y la Meta: 93. Esta solicitud se realizó en reiteradas ocasiones.</v>
      </c>
      <c r="BG615" s="4" t="s">
        <v>6437</v>
      </c>
      <c r="BH615" s="4" t="str">
        <f t="shared" si="217"/>
        <v>("5.1.2","Índice de Desempeño Institucional","Medición anual que realiza el Departamento Administrativo de la Función Pública -DAFP de la implementación de las políticas de gestión y desempeño del Modelo Integrado de Planeación y Gestión -MIPG. como también del estado de avance y efectividad del Sistema de Control Interno. Esta medición es realizada en 3 momentos:
1. Recolección anual de información del Municipio de Medellín sobre la implementación de las políticas. dicha información se captura a través del Formulario Unico de Reporte de Avance a la Gestión -FURAG.
2. El DAFP procesa la información estadísticamente y  calcula el Indice de Desempeño Institucional para el Municipio de Medellín.
3. El DAFP genera información de la gestión institucional. através del IDI discriminado por cada una de las políticas.","Medir el grado de desarrollo del Modelo Integrado de Planeación y Gestión de la entidad. a través de la recolección de evidencias que permitan conocer la apropiación de las políticas de gestión y desempeño en la toma de decisiones estratégicas y de gestión. así como identificar los aspectos susceptibles de mejora a nivel institucional.","Decreto 1499 de 2017
Ley 87 de 1993
Ley 1474 de 2011
Decreto 648 de 2017 
Decreto 883 de  2015
Decreto 577 de 2018
Decreto 578 de 2018
Decreto 735 de 2018","Calificación de la V1","V1: Calificación emitida por el DAFP a partir de la información reportada en el FURAG .
","Creciente","Anual","Departamento Administrativo de la Función Pública -DAFP (www.dafp.gov.co)","Externa DAFP","Encuestas y evaluación DAFP</v>
      </c>
      <c r="BI615" s="4" t="str">
        <f t="shared" si="218"/>
        <v>","2019 (calificación de la vigencia 2018). 
El indicador mide el resultado de la vigencia anterior.","0","Departamento Administrativo de la Función Pública -DAFP","Secretaría de Gestión Humana y Servicio a la Ciudadanía","Informe PDF","Cuestionario FURAG","En el Documento PDM (p. 537). quedó sin el ajuste enviado al DAP: LB debe ser 87.7 y la Meta: 93. Esta solicitud se realizó en reiteradas ocasiones.),</v>
      </c>
      <c r="BJ615" s="4" t="str">
        <f t="shared" si="219"/>
        <v>("5.1.2","Índice de Desempeño Institucional","Medición anual que realiza el Departamento Administrativo de la Función Pública -DAFP de la implementación de las políticas de gestión y desempeño del Modelo Integrado de Planeación y Gestión -MIPG. como también del estado de avance y efectividad del Sistema de Control Interno. Esta medición es realizada en 3 momentos:
1. Recolección anual de información del Municipio de Medellín sobre la implementación de las políticas. dicha información se captura a través del Formulario Unico de Reporte de Avance a la Gestión -FURAG.
2. El DAFP procesa la información estadísticamente y  calcula el Indice de Desempeño Institucional para el Municipio de Medellín.
3. El DAFP genera información de la gestión institucional. através del IDI discriminado por cada una de las políticas.","Medir el grado de desarrollo del Modelo Integrado de Planeación y Gestión de la entidad. a través de la recolección de evidencias que permitan conocer la apropiación de las políticas de gestión y desempeño en la toma de decisiones estratégicas y de gestión. así como identificar los aspectos susceptibles de mejora a nivel institucional.","Decreto 1499 de 2017
Ley 87 de 1993
Ley 1474 de 2011
Decreto 648 de 2017 
Decreto 883 de  2015
Decreto 577 de 2018
Decreto 578 de 2018
Decreto 735 de 2018","Calificación de la V1","V1: Calificación emitida por el DAFP a partir de la información reportada en el FURAG .
","Creciente","Anual","Departamento Administrativo de la Función Pública -DAFP (www.dafp.gov.co)","Externa DAFP","Encuestas y evaluación DAFP","2019 (calificación de la vigencia 2018). 
El indicador mide el resultado de la vigencia anterior.","0","Departamento Administrativo de la Función Pública -DAFP","Secretaría de Gestión Humana y Servicio a la Ciudadanía","Informe PDF","Cuestionario FURAG","En el Documento PDM (p. 537). quedó sin el ajuste enviado al DAP: LB debe ser 87.7 y la Meta: 93. Esta solicitud se realizó en reiteradas ocasiones.),</v>
      </c>
    </row>
    <row r="616" spans="1:62" x14ac:dyDescent="0.2">
      <c r="A616" s="5" t="s">
        <v>614</v>
      </c>
      <c r="B616" s="6" t="s">
        <v>6224</v>
      </c>
      <c r="C616" s="41" t="s">
        <v>4354</v>
      </c>
      <c r="D616" s="41" t="s">
        <v>4355</v>
      </c>
      <c r="E616" s="41" t="s">
        <v>4356</v>
      </c>
      <c r="F616" s="42" t="s">
        <v>4357</v>
      </c>
      <c r="G616" s="41" t="s">
        <v>4358</v>
      </c>
      <c r="H616" s="41" t="s">
        <v>819</v>
      </c>
      <c r="I616" s="41" t="s">
        <v>4359</v>
      </c>
      <c r="J616" s="41" t="s">
        <v>4360</v>
      </c>
      <c r="K616" s="41" t="s">
        <v>822</v>
      </c>
      <c r="L616" s="41" t="s">
        <v>4361</v>
      </c>
      <c r="M616" s="41">
        <v>2019</v>
      </c>
      <c r="N616" s="41"/>
      <c r="O616" s="41" t="s">
        <v>4362</v>
      </c>
      <c r="P616" s="41" t="s">
        <v>4363</v>
      </c>
      <c r="Q616" s="41" t="s">
        <v>4364</v>
      </c>
      <c r="R616" s="41" t="s">
        <v>4365</v>
      </c>
      <c r="S616" s="41" t="s">
        <v>4366</v>
      </c>
      <c r="U616" s="10" t="s">
        <v>6434</v>
      </c>
      <c r="V616" s="4" t="str">
        <f t="shared" si="198"/>
        <v>5.1.3</v>
      </c>
      <c r="W616" s="122" t="s">
        <v>6435</v>
      </c>
      <c r="X616" s="4" t="str">
        <f t="shared" si="199"/>
        <v>Calificación del Desempeño fiscal del Municipio de Medellín</v>
      </c>
      <c r="Y616" s="4" t="s">
        <v>6435</v>
      </c>
      <c r="Z616" s="4" t="str">
        <f t="shared" si="200"/>
        <v>En un ejercicio de auditoria y rendición de cuentas, en el segundo semestre de cada año, el Departamento Nacional de Planeación DNP publica los resultados fiscales para todos los municipios del país, generando un ranking que permite evidenciar las entidades con mejor desempeño fiscal.</v>
      </c>
      <c r="AA616" s="4" t="s">
        <v>6435</v>
      </c>
      <c r="AB616" s="4" t="str">
        <f t="shared" si="201"/>
        <v xml:space="preserve">Medir y analizar integralmente el desempeño fiscal de las entidades territoriales, según sus resultados fiscales.         </v>
      </c>
      <c r="AC616" s="4" t="s">
        <v>6435</v>
      </c>
      <c r="AD616" s="4" t="str">
        <f t="shared" si="202"/>
        <v>Es un instrumento para dar cumplimiento a lo ordenado al DNP en la Ley 617 de 2000 (publicar masivamente los resultados de la gestión de municipios y departamentos).</v>
      </c>
      <c r="AE616" s="4" t="s">
        <v>6435</v>
      </c>
      <c r="AF616" s="4" t="str">
        <f t="shared" si="203"/>
        <v>Indicador de Desempeño Fiscal =( (A*Peso Relativo)+(B*Peso Relativo)+(C*Peso Relativo)+(D*Peso Relativo)+(E*Peso Relativo)+(F*Peso Relativo) ) / Número de subindicadores (6)</v>
      </c>
      <c r="AG616" s="4" t="s">
        <v>6435</v>
      </c>
      <c r="AH616" s="4" t="str">
        <f t="shared" si="204"/>
        <v xml:space="preserve">
A. Capacidad de autofinanciamiento del funcionamiento: |Numerador: V1= Gasto de funcionamiento| Denominador: V2= Ingresos corrientes de libre destinación
B. Respaldo del servicio de la deuda: |Numerador: V1= Servicio de la deuda (intereses + amortizaciones| Denominador: V2= Ingresos disponibles
C. Dependencia de las transferencias (SGP): |Numerador: V1=Transferencias recibidas de la Nación por (SGP + SGR)| Denominador: V2= Ingresos totales
D. Importancia de los recursos propios:  |Numerador: V1=Ingresos Tributarios| Denominador: V2= Ingresos corrientes
E. Magnitud de la Inversión: |Numerador: V1=Gasto total en inversión
| Denominador: V2= Gastos totales
F. Capacidad de ahorro:|Numerador: V1=Ahorro corriente
|Denominador: V2= Ingresos corrientes
</v>
      </c>
      <c r="AI616" s="4" t="s">
        <v>6435</v>
      </c>
      <c r="AJ616" s="4" t="str">
        <f t="shared" si="205"/>
        <v>Creciente</v>
      </c>
      <c r="AK616" s="4" t="s">
        <v>6435</v>
      </c>
      <c r="AL616" s="4" t="str">
        <f t="shared" si="206"/>
        <v>El informe se publica anualmente la primera semana del mes de octubre, no obstante en vigencias donde hay contienda electoral se publica la segunda semana de diciembre.</v>
      </c>
      <c r="AM616" s="4" t="s">
        <v>6435</v>
      </c>
      <c r="AN616" s="4" t="str">
        <f t="shared" si="207"/>
        <v>Ejecuciones presupuestales reportadas por el municipio en el  Formato Único Territorial (FUT), Informes del Marco Fiscal de Mediano Plazo de las entidades territoriales, Cruces de información con la Contraloría General de la Repúblicas (ejecución presupuestal deuda) y coordinación con la Dirección de Apoyo Fiscal (DAF) del Ministerio de Hacienda y Crédito Público.</v>
      </c>
      <c r="AO616" s="4" t="s">
        <v>6435</v>
      </c>
      <c r="AP616" s="4" t="str">
        <f t="shared" si="208"/>
        <v>Primaria</v>
      </c>
      <c r="AQ616" s="4" t="s">
        <v>6435</v>
      </c>
      <c r="AR616" s="4" t="str">
        <f t="shared" si="209"/>
        <v>Ejecuciones presupuestalesdel Municipio, Cruces de información con la Contraloría General de la Repúblicas, coordinación con la Dirección de Apoyo Fiscal (DAF) del Ministerio de Hacienda y Crédito Público.</v>
      </c>
      <c r="AS616" s="4" t="s">
        <v>6435</v>
      </c>
      <c r="AT616" s="4">
        <f t="shared" si="210"/>
        <v>2019</v>
      </c>
      <c r="AU616" s="4" t="s">
        <v>6435</v>
      </c>
      <c r="AV616" s="4">
        <f t="shared" si="211"/>
        <v>0</v>
      </c>
      <c r="AW616" s="4" t="s">
        <v>6435</v>
      </c>
      <c r="AX616" s="4" t="str">
        <f t="shared" si="212"/>
        <v>Subsecretaría de Presupuesto y Gestión Financiera. Rodrigo Toro Londño - Santiago Mejía - Gerardo Gil</v>
      </c>
      <c r="AY616" s="4" t="s">
        <v>6435</v>
      </c>
      <c r="AZ616" s="4" t="str">
        <f t="shared" si="213"/>
        <v>El reporte se hace a traves del FUT, las servidoras que intervienen son:                       Isabel Cristina Cardona - reporta ingresos y gastos de funcionamiento                         Norela Sierra - Inversión</v>
      </c>
      <c r="BA616" s="4" t="s">
        <v>6435</v>
      </c>
      <c r="BB616" s="4" t="str">
        <f t="shared" si="214"/>
        <v>Medios Magneticos (hojas de calculo)</v>
      </c>
      <c r="BC616" s="4" t="s">
        <v>6435</v>
      </c>
      <c r="BD616" s="4" t="str">
        <f t="shared" si="215"/>
        <v>FUT el cual se reporta a traves de la plataforma CHIP</v>
      </c>
      <c r="BE616" s="4" t="s">
        <v>6435</v>
      </c>
      <c r="BF616" s="4" t="str">
        <f t="shared" si="216"/>
        <v>A partir del 2020 se utilizará una nueva metodología establecida por el DNP cuya fórmula es: IDF = (0,8*Resultados Fiscales) + (0,2*Gestión Financiera) en donde Resultados Fiscales (promedio simple de 4 variables: Dependencia de las Transferencias, Inversión, Endeudamiento y Superávit Fiscal) y Gestión Financiera (Promedio simple de 5 variables:Capacidad de programación y ejecución de ingresos, Capacidad de Ejecución de inversión, Cumplimiento de Ley 617, Bonificación de Esfuerzo Propio y Bonificación por Actualización Catastral)</v>
      </c>
      <c r="BG616" s="4" t="s">
        <v>6437</v>
      </c>
      <c r="BH616" s="4" t="str">
        <f t="shared" si="217"/>
        <v>("5.1.3","Calificación del Desempeño fiscal del Municipio de Medellín","En un ejercicio de auditoria y rendición de cuentas, en el segundo semestre de cada año, el Departamento Nacional de Planeación DNP publica los resultados fiscales para todos los municipios del país, generando un ranking que permite evidenciar las entidades con mejor desempeño fiscal.","Medir y analizar integralmente el desempeño fiscal de las entidades territoriales, según sus resultados fiscales.         ","Es un instrumento para dar cumplimiento a lo ordenado al DNP en la Ley 617 de 2000 (publicar masivamente los resultados de la gestión de municipios y departamentos).","Indicador de Desempeño Fiscal =( (A*Peso Relativo)+(B*Peso Relativo)+(C*Peso Relativo)+(D*Peso Relativo)+(E*Peso Relativo)+(F*Peso Relativo) ) / Número de subindicadores (6)","
A. Capacidad de autofinanciamiento del funcionamiento: |Numerador: V1= Gasto de funcionamiento| Denominador: V2= Ingresos corrientes de libre destinación
B. Respaldo del servicio de la deuda: |Numerador: V1= Servicio de la deuda (intereses + amortizaciones| Denominador: V2= Ingresos disponibles
C. Dependencia de las transferencias (SGP): |Numerador: V1=Transferencias recibidas de la Nación por (SGP + SGR)| Denominador: V2= Ingresos totales
D. Importancia de los recursos propios:  |Numerador: V1=Ingresos Tributarios| Denominador: V2= Ingresos corrientes
E. Magnitud de la Inversión: |Numerador: V1=Gasto total en inversión
| Denominador: V2= Gastos totales
F. Capacidad de ahorro:|Numerador: V1=Ahorro corriente
|Denominador: V2= Ingresos corrientes
","Creciente","El informe se publica anualmente la primera semana del mes de octubre, no obstante en vigencias donde hay contienda electoral se publica la segunda semana de diciembre.","Ejecuciones presupuestales reportadas por el municipio en el  Formato Único Territorial (FUT), Informes del Marco Fiscal de Mediano Plazo de las entidades territoriales, Cruces de información con la Contraloría General de la Repúblicas (ejecución presupuestal deuda) y coordinación con la Dirección de Apoyo Fiscal (DAF) del Ministerio de Hacienda y Crédito Público.","Primaria","Ejecuciones presupuestalesdel Municipio, Cruces de información con la Contraloría General de la Repúblicas, coordinación con la Dirección de Apoyo Fiscal (DAF) del Ministerio de Hacienda y Crédito Público.</v>
      </c>
      <c r="BI616" s="4" t="str">
        <f t="shared" si="218"/>
        <v>","2019","0","Subsecretaría de Presupuesto y Gestión Financiera. Rodrigo Toro Londño - Santiago Mejía - Gerardo Gil","El reporte se hace a traves del FUT, las servidoras que intervienen son:                       Isabel Cristina Cardona - reporta ingresos y gastos de funcionamiento                         Norela Sierra - Inversión","Medios Magneticos (hojas de calculo)","FUT el cual se reporta a traves de la plataforma CHIP","A partir del 2020 se utilizará una nueva metodología establecida por el DNP cuya fórmula es: IDF = (0,8*Resultados Fiscales) + (0,2*Gestión Financiera) en donde Resultados Fiscales (promedio simple de 4 variables: Dependencia de las Transferencias, Inversión, Endeudamiento y Superávit Fiscal) y Gestión Financiera (Promedio simple de 5 variables:Capacidad de programación y ejecución de ingresos, Capacidad de Ejecución de inversión, Cumplimiento de Ley 617, Bonificación de Esfuerzo Propio y Bonificación por Actualización Catastral)),</v>
      </c>
      <c r="BJ616" s="4" t="str">
        <f t="shared" si="219"/>
        <v>("5.1.3","Calificación del Desempeño fiscal del Municipio de Medellín","En un ejercicio de auditoria y rendición de cuentas, en el segundo semestre de cada año, el Departamento Nacional de Planeación DNP publica los resultados fiscales para todos los municipios del país, generando un ranking que permite evidenciar las entidades con mejor desempeño fiscal.","Medir y analizar integralmente el desempeño fiscal de las entidades territoriales, según sus resultados fiscales.         ","Es un instrumento para dar cumplimiento a lo ordenado al DNP en la Ley 617 de 2000 (publicar masivamente los resultados de la gestión de municipios y departamentos).","Indicador de Desempeño Fiscal =( (A*Peso Relativo)+(B*Peso Relativo)+(C*Peso Relativo)+(D*Peso Relativo)+(E*Peso Relativo)+(F*Peso Relativo) ) / Número de subindicadores (6)","
A. Capacidad de autofinanciamiento del funcionamiento: |Numerador: V1= Gasto de funcionamiento| Denominador: V2= Ingresos corrientes de libre destinación
B. Respaldo del servicio de la deuda: |Numerador: V1= Servicio de la deuda (intereses + amortizaciones| Denominador: V2= Ingresos disponibles
C. Dependencia de las transferencias (SGP): |Numerador: V1=Transferencias recibidas de la Nación por (SGP + SGR)| Denominador: V2= Ingresos totales
D. Importancia de los recursos propios:  |Numerador: V1=Ingresos Tributarios| Denominador: V2= Ingresos corrientes
E. Magnitud de la Inversión: |Numerador: V1=Gasto total en inversión
| Denominador: V2= Gastos totales
F. Capacidad de ahorro:|Numerador: V1=Ahorro corriente
|Denominador: V2= Ingresos corrientes
","Creciente","El informe se publica anualmente la primera semana del mes de octubre, no obstante en vigencias donde hay contienda electoral se publica la segunda semana de diciembre.","Ejecuciones presupuestales reportadas por el municipio en el  Formato Único Territorial (FUT), Informes del Marco Fiscal de Mediano Plazo de las entidades territoriales, Cruces de información con la Contraloría General de la Repúblicas (ejecución presupuestal deuda) y coordinación con la Dirección de Apoyo Fiscal (DAF) del Ministerio de Hacienda y Crédito Público.","Primaria","Ejecuciones presupuestalesdel Municipio, Cruces de información con la Contraloría General de la Repúblicas, coordinación con la Dirección de Apoyo Fiscal (DAF) del Ministerio de Hacienda y Crédito Público.","2019","0","Subsecretaría de Presupuesto y Gestión Financiera. Rodrigo Toro Londño - Santiago Mejía - Gerardo Gil","El reporte se hace a traves del FUT, las servidoras que intervienen son:                       Isabel Cristina Cardona - reporta ingresos y gastos de funcionamiento                         Norela Sierra - Inversión","Medios Magneticos (hojas de calculo)","FUT el cual se reporta a traves de la plataforma CHIP","A partir del 2020 se utilizará una nueva metodología establecida por el DNP cuya fórmula es: IDF = (0,8*Resultados Fiscales) + (0,2*Gestión Financiera) en donde Resultados Fiscales (promedio simple de 4 variables: Dependencia de las Transferencias, Inversión, Endeudamiento y Superávit Fiscal) y Gestión Financiera (Promedio simple de 5 variables:Capacidad de programación y ejecución de ingresos, Capacidad de Ejecución de inversión, Cumplimiento de Ley 617, Bonificación de Esfuerzo Propio y Bonificación por Actualización Catastral)),</v>
      </c>
    </row>
    <row r="617" spans="1:62" x14ac:dyDescent="0.2">
      <c r="A617" s="5" t="s">
        <v>615</v>
      </c>
      <c r="B617" s="6" t="s">
        <v>6225</v>
      </c>
      <c r="C617" s="18" t="s">
        <v>4367</v>
      </c>
      <c r="D617" s="18" t="s">
        <v>4368</v>
      </c>
      <c r="E617" s="18" t="s">
        <v>4369</v>
      </c>
      <c r="F617" s="18" t="s">
        <v>985</v>
      </c>
      <c r="G617" s="19" t="s">
        <v>4370</v>
      </c>
      <c r="H617" s="18" t="s">
        <v>1306</v>
      </c>
      <c r="I617" s="18" t="s">
        <v>4371</v>
      </c>
      <c r="J617" s="18" t="s">
        <v>4372</v>
      </c>
      <c r="K617" s="18" t="s">
        <v>954</v>
      </c>
      <c r="L617" s="18" t="s">
        <v>4373</v>
      </c>
      <c r="M617" s="18" t="s">
        <v>4374</v>
      </c>
      <c r="N617" s="18"/>
      <c r="O617" s="18" t="s">
        <v>4375</v>
      </c>
      <c r="P617" s="18" t="s">
        <v>4376</v>
      </c>
      <c r="Q617" s="18" t="s">
        <v>1042</v>
      </c>
      <c r="R617" s="18" t="s">
        <v>4377</v>
      </c>
      <c r="S617" s="18" t="s">
        <v>4378</v>
      </c>
      <c r="U617" s="10" t="s">
        <v>6434</v>
      </c>
      <c r="V617" s="4" t="str">
        <f t="shared" si="198"/>
        <v>5.1.4</v>
      </c>
      <c r="W617" s="122" t="s">
        <v>6435</v>
      </c>
      <c r="X617" s="4" t="str">
        <f t="shared" si="199"/>
        <v>Porcentaje de favorabilidad en las sentencias ejecutoriadas</v>
      </c>
      <c r="Y617" s="4" t="s">
        <v>6435</v>
      </c>
      <c r="Z617" s="4" t="str">
        <f t="shared" si="200"/>
        <v xml:space="preserve"> Decisiones Judicales y extrajudiciales  en firme a favor del municipio proferidas en un determinado tiempo por los jueces y autoridades administrativas frente a demandas interpuestas por el afectado o directamente por el municipio de Medellín</v>
      </c>
      <c r="AA617" s="4" t="s">
        <v>6435</v>
      </c>
      <c r="AB617" s="4" t="str">
        <f t="shared" si="201"/>
        <v>Medir la eficacia de la articulación del direccionamiento jurídico en la forma de fallar los jueces frente a los actos.  actuaciones y operaciones administrativas del municipio que generan litigiosidad.</v>
      </c>
      <c r="AC617" s="4" t="s">
        <v>6435</v>
      </c>
      <c r="AD617" s="4" t="str">
        <f t="shared" si="202"/>
        <v>Decreto Muncipal 883 de 2015 y Decreto 2112 de 2015</v>
      </c>
      <c r="AE617" s="4" t="s">
        <v>6435</v>
      </c>
      <c r="AF617" s="4" t="str">
        <f t="shared" si="203"/>
        <v>V1/V2*100</v>
      </c>
      <c r="AG617" s="4" t="s">
        <v>6435</v>
      </c>
      <c r="AH617" s="4" t="str">
        <f t="shared" si="204"/>
        <v>V1: Sentencias favorables ejecutoriadas (Sigla: SEFAEJ) Numerador ;  V2= Sentencias Totales Ejecutoriadas(Sigla: SETOEJ.) Denominador</v>
      </c>
      <c r="AI617" s="4" t="s">
        <v>6435</v>
      </c>
      <c r="AJ617" s="4" t="str">
        <f t="shared" si="205"/>
        <v>creciente</v>
      </c>
      <c r="AK617" s="4" t="s">
        <v>6435</v>
      </c>
      <c r="AL617" s="4" t="str">
        <f t="shared" si="206"/>
        <v>diaria</v>
      </c>
      <c r="AM617" s="4" t="s">
        <v>6435</v>
      </c>
      <c r="AN617" s="4" t="str">
        <f t="shared" si="207"/>
        <v>www.ramajudicial.com.co; www.litigiovirtual.com.co; herramienta de información juridica de procesos judiciales "HELENA"</v>
      </c>
      <c r="AO617" s="4" t="s">
        <v>6435</v>
      </c>
      <c r="AP617" s="4" t="str">
        <f t="shared" si="208"/>
        <v>Primaria y secundaria</v>
      </c>
      <c r="AQ617" s="4" t="s">
        <v>6435</v>
      </c>
      <c r="AR617" s="4" t="str">
        <f t="shared" si="209"/>
        <v>Herrmienta de información jurídica interna Helena</v>
      </c>
      <c r="AS617" s="4" t="s">
        <v>6435</v>
      </c>
      <c r="AT617" s="4" t="str">
        <f t="shared" si="210"/>
        <v>promedio 2010-2019</v>
      </c>
      <c r="AU617" s="4" t="s">
        <v>6435</v>
      </c>
      <c r="AV617" s="4">
        <f t="shared" si="211"/>
        <v>0</v>
      </c>
      <c r="AW617" s="4" t="s">
        <v>6435</v>
      </c>
      <c r="AX617" s="4" t="str">
        <f t="shared" si="212"/>
        <v>subsecretaria de defensa y proteccion de lo publico</v>
      </c>
      <c r="AY617" s="4" t="s">
        <v>6435</v>
      </c>
      <c r="AZ617" s="4" t="str">
        <f t="shared" si="213"/>
        <v>Asesor del Despacho de la Secretaría General</v>
      </c>
      <c r="BA617" s="4" t="s">
        <v>6435</v>
      </c>
      <c r="BB617" s="4" t="str">
        <f t="shared" si="214"/>
        <v>Base de datos</v>
      </c>
      <c r="BC617" s="4" t="s">
        <v>6435</v>
      </c>
      <c r="BD617" s="4" t="str">
        <f t="shared" si="215"/>
        <v>documental y a través del sistema</v>
      </c>
      <c r="BE617" s="4" t="s">
        <v>6435</v>
      </c>
      <c r="BF617" s="4" t="str">
        <f t="shared" si="216"/>
        <v>Se adiciona esta ficha metodológica del indicador de resultado del Programa que debe quedar como uno de los indicadores de resultado del componente de Gestión Transparente ya que se solicitó en el formato del DAP sobre ajustes al proyecto del plan para  enmiendas o pliego de modificaciones.  Cotejar formato</v>
      </c>
      <c r="BG617" s="4" t="s">
        <v>6437</v>
      </c>
      <c r="BH617" s="4" t="str">
        <f t="shared" si="217"/>
        <v>("5.1.4","Porcentaje de favorabilidad en las sentencias ejecutoriadas"," Decisiones Judicales y extrajudiciales  en firme a favor del municipio proferidas en un determinado tiempo por los jueces y autoridades administrativas frente a demandas interpuestas por el afectado o directamente por el municipio de Medellín","Medir la eficacia de la articulación del direccionamiento jurídico en la forma de fallar los jueces frente a los actos.  actuaciones y operaciones administrativas del municipio que generan litigiosidad.","Decreto Muncipal 883 de 2015 y Decreto 2112 de 2015","V1/V2*100","V1: Sentencias favorables ejecutoriadas (Sigla: SEFAEJ) Numerador ;  V2= Sentencias Totales Ejecutoriadas(Sigla: SETOEJ.) Denominador","creciente","diaria","www.ramajudicial.com.co; www.litigiovirtual.com.co; herramienta de información juridica de procesos judiciales "HELENA"","Primaria y secundaria","Herrmienta de información jurídica interna Helena</v>
      </c>
      <c r="BI617" s="4" t="str">
        <f t="shared" si="218"/>
        <v>","promedio 2010-2019","0","subsecretaria de defensa y proteccion de lo publico","Asesor del Despacho de la Secretaría General","Base de datos","documental y a través del sistema","Se adiciona esta ficha metodológica del indicador de resultado del Programa que debe quedar como uno de los indicadores de resultado del componente de Gestión Transparente ya que se solicitó en el formato del DAP sobre ajustes al proyecto del plan para  enmiendas o pliego de modificaciones.  Cotejar formato),</v>
      </c>
      <c r="BJ617" s="4" t="str">
        <f t="shared" si="219"/>
        <v>("5.1.4","Porcentaje de favorabilidad en las sentencias ejecutoriadas"," Decisiones Judicales y extrajudiciales  en firme a favor del municipio proferidas en un determinado tiempo por los jueces y autoridades administrativas frente a demandas interpuestas por el afectado o directamente por el municipio de Medellín","Medir la eficacia de la articulación del direccionamiento jurídico en la forma de fallar los jueces frente a los actos.  actuaciones y operaciones administrativas del municipio que generan litigiosidad.","Decreto Muncipal 883 de 2015 y Decreto 2112 de 2015","V1/V2*100","V1: Sentencias favorables ejecutoriadas (Sigla: SEFAEJ) Numerador ;  V2= Sentencias Totales Ejecutoriadas(Sigla: SETOEJ.) Denominador","creciente","diaria","www.ramajudicial.com.co; www.litigiovirtual.com.co; herramienta de información juridica de procesos judiciales "HELENA"","Primaria y secundaria","Herrmienta de información jurídica interna Helena","promedio 2010-2019","0","subsecretaria de defensa y proteccion de lo publico","Asesor del Despacho de la Secretaría General","Base de datos","documental y a través del sistema","Se adiciona esta ficha metodológica del indicador de resultado del Programa que debe quedar como uno de los indicadores de resultado del componente de Gestión Transparente ya que se solicitó en el formato del DAP sobre ajustes al proyecto del plan para  enmiendas o pliego de modificaciones.  Cotejar formato),</v>
      </c>
    </row>
    <row r="618" spans="1:62" x14ac:dyDescent="0.2">
      <c r="A618" s="5" t="s">
        <v>616</v>
      </c>
      <c r="B618" s="6" t="s">
        <v>6226</v>
      </c>
      <c r="C618" s="18" t="s">
        <v>4379</v>
      </c>
      <c r="D618" s="18" t="s">
        <v>4380</v>
      </c>
      <c r="E618" s="18" t="s">
        <v>4381</v>
      </c>
      <c r="F618" s="19" t="s">
        <v>4382</v>
      </c>
      <c r="G618" s="18" t="s">
        <v>4383</v>
      </c>
      <c r="H618" s="18" t="s">
        <v>819</v>
      </c>
      <c r="I618" s="18" t="s">
        <v>820</v>
      </c>
      <c r="J618" s="18" t="s">
        <v>4384</v>
      </c>
      <c r="K618" s="18" t="s">
        <v>822</v>
      </c>
      <c r="L618" s="18" t="s">
        <v>4385</v>
      </c>
      <c r="M618" s="18">
        <v>2019</v>
      </c>
      <c r="N618" s="18"/>
      <c r="O618" s="18" t="s">
        <v>4386</v>
      </c>
      <c r="P618" s="18" t="s">
        <v>4386</v>
      </c>
      <c r="Q618" s="18" t="s">
        <v>4387</v>
      </c>
      <c r="R618" s="18" t="s">
        <v>4388</v>
      </c>
      <c r="S618" s="18" t="s">
        <v>4389</v>
      </c>
      <c r="U618" s="10" t="s">
        <v>6434</v>
      </c>
      <c r="V618" s="4" t="str">
        <f t="shared" si="198"/>
        <v>5.1.5</v>
      </c>
      <c r="W618" s="122" t="s">
        <v>6435</v>
      </c>
      <c r="X618" s="4" t="str">
        <f t="shared" si="199"/>
        <v>Sostenibilidad del Conglomerado Público alcanzada</v>
      </c>
      <c r="Y618" s="4" t="s">
        <v>6435</v>
      </c>
      <c r="Z618" s="4" t="str">
        <f t="shared" si="200"/>
        <v xml:space="preserve">Este indicador permite determinar cuantas y cuales entidades sujetas al modelo Conglomerado Público implementan los lineamientos estratégicos aprobados por el Comité de Gestión del Conglomerado. para garantizar los avances en la gestión del modelo  y establecer las acciones pertinentes cuando se presente una desviación en el cumplimiento del objetivo. </v>
      </c>
      <c r="AA618" s="4" t="s">
        <v>6435</v>
      </c>
      <c r="AB618" s="4" t="str">
        <f t="shared" si="201"/>
        <v>Determinar el número de entidades sujetas al Modelo de Conglomerado Público. que implementan los lineamientos estratégicos aprobados por el Comité de Gestión del Conglomerado</v>
      </c>
      <c r="AC618" s="4" t="s">
        <v>6435</v>
      </c>
      <c r="AD618" s="4" t="str">
        <f t="shared" si="202"/>
        <v>El art. 88 del decreto 883 de 2015</v>
      </c>
      <c r="AE618" s="4" t="s">
        <v>6435</v>
      </c>
      <c r="AF618" s="4" t="str">
        <f t="shared" si="203"/>
        <v xml:space="preserve">(V1/V2)*100
</v>
      </c>
      <c r="AG618" s="4" t="s">
        <v>6435</v>
      </c>
      <c r="AH618" s="4" t="str">
        <f t="shared" si="204"/>
        <v xml:space="preserve">V1: Número de entidades sujetas al Modelo de Conglomerado Público que implementan los lineamientos estratégicos aprobados por el Comité de Gestión del Conglomerado.
V2: Número total de entidades sujetas al Modelo de Conglomerado Público </v>
      </c>
      <c r="AI618" s="4" t="s">
        <v>6435</v>
      </c>
      <c r="AJ618" s="4" t="str">
        <f t="shared" si="205"/>
        <v>Creciente</v>
      </c>
      <c r="AK618" s="4" t="s">
        <v>6435</v>
      </c>
      <c r="AL618" s="4" t="str">
        <f t="shared" si="206"/>
        <v>Trimestral</v>
      </c>
      <c r="AM618" s="4" t="s">
        <v>6435</v>
      </c>
      <c r="AN618" s="4" t="str">
        <f t="shared" si="207"/>
        <v>Personal de cada una de las entidades que conforman el Conglomerado.</v>
      </c>
      <c r="AO618" s="4" t="s">
        <v>6435</v>
      </c>
      <c r="AP618" s="4" t="str">
        <f t="shared" si="208"/>
        <v>Primaria</v>
      </c>
      <c r="AQ618" s="4" t="s">
        <v>6435</v>
      </c>
      <c r="AR618" s="4" t="str">
        <f t="shared" si="209"/>
        <v>Reportes e informes administrativos</v>
      </c>
      <c r="AS618" s="4" t="s">
        <v>6435</v>
      </c>
      <c r="AT618" s="4">
        <f t="shared" si="210"/>
        <v>2019</v>
      </c>
      <c r="AU618" s="4" t="s">
        <v>6435</v>
      </c>
      <c r="AV618" s="4">
        <f t="shared" si="211"/>
        <v>0</v>
      </c>
      <c r="AW618" s="4" t="s">
        <v>6435</v>
      </c>
      <c r="AX618" s="4" t="str">
        <f t="shared" si="212"/>
        <v>Secretaría Privada</v>
      </c>
      <c r="AY618" s="4" t="s">
        <v>6435</v>
      </c>
      <c r="AZ618" s="4" t="str">
        <f t="shared" si="213"/>
        <v>Secretaría Privada</v>
      </c>
      <c r="BA618" s="4" t="s">
        <v>6435</v>
      </c>
      <c r="BB618" s="4" t="str">
        <f t="shared" si="214"/>
        <v>Documentos de texto. bases de datos en excel</v>
      </c>
      <c r="BC618" s="4" t="s">
        <v>6435</v>
      </c>
      <c r="BD618" s="4" t="str">
        <f t="shared" si="215"/>
        <v>Encuestas. registros administrativos</v>
      </c>
      <c r="BE618" s="4" t="s">
        <v>6435</v>
      </c>
      <c r="BF618" s="4" t="str">
        <f t="shared" si="216"/>
        <v>Este indicador se registró en la ficha de programa Gobierno abierto y cercano entregada al DAP. Por tanto no se generó por recomendación de los concejales sino que se evidenció que no aparece en el proyecto de acuerdo.</v>
      </c>
      <c r="BG618" s="4" t="s">
        <v>6437</v>
      </c>
      <c r="BH618" s="4" t="str">
        <f t="shared" si="217"/>
        <v>("5.1.5","Sostenibilidad del Conglomerado Público alcanzada","Este indicador permite determinar cuantas y cuales entidades sujetas al modelo Conglomerado Público implementan los lineamientos estratégicos aprobados por el Comité de Gestión del Conglomerado. para garantizar los avances en la gestión del modelo  y establecer las acciones pertinentes cuando se presente una desviación en el cumplimiento del objetivo. ","Determinar el número de entidades sujetas al Modelo de Conglomerado Público. que implementan los lineamientos estratégicos aprobados por el Comité de Gestión del Conglomerado","El art. 88 del decreto 883 de 2015","(V1/V2)*100
","V1: Número de entidades sujetas al Modelo de Conglomerado Público que implementan los lineamientos estratégicos aprobados por el Comité de Gestión del Conglomerado.
V2: Número total de entidades sujetas al Modelo de Conglomerado Público ","Creciente","Trimestral","Personal de cada una de las entidades que conforman el Conglomerado.","Primaria","Reportes e informes administrativos</v>
      </c>
      <c r="BI618" s="4" t="str">
        <f t="shared" si="218"/>
        <v>","2019","0","Secretaría Privada","Secretaría Privada","Documentos de texto. bases de datos en excel","Encuestas. registros administrativos","Este indicador se registró en la ficha de programa Gobierno abierto y cercano entregada al DAP. Por tanto no se generó por recomendación de los concejales sino que se evidenció que no aparece en el proyecto de acuerdo.),</v>
      </c>
      <c r="BJ618" s="4" t="str">
        <f t="shared" si="219"/>
        <v>("5.1.5","Sostenibilidad del Conglomerado Público alcanzada","Este indicador permite determinar cuantas y cuales entidades sujetas al modelo Conglomerado Público implementan los lineamientos estratégicos aprobados por el Comité de Gestión del Conglomerado. para garantizar los avances en la gestión del modelo  y establecer las acciones pertinentes cuando se presente una desviación en el cumplimiento del objetivo. ","Determinar el número de entidades sujetas al Modelo de Conglomerado Público. que implementan los lineamientos estratégicos aprobados por el Comité de Gestión del Conglomerado","El art. 88 del decreto 883 de 2015","(V1/V2)*100
","V1: Número de entidades sujetas al Modelo de Conglomerado Público que implementan los lineamientos estratégicos aprobados por el Comité de Gestión del Conglomerado.
V2: Número total de entidades sujetas al Modelo de Conglomerado Público ","Creciente","Trimestral","Personal de cada una de las entidades que conforman el Conglomerado.","Primaria","Reportes e informes administrativos","2019","0","Secretaría Privada","Secretaría Privada","Documentos de texto. bases de datos en excel","Encuestas. registros administrativos","Este indicador se registró en la ficha de programa Gobierno abierto y cercano entregada al DAP. Por tanto no se generó por recomendación de los concejales sino que se evidenció que no aparece en el proyecto de acuerdo.),</v>
      </c>
    </row>
    <row r="619" spans="1:62" x14ac:dyDescent="0.2">
      <c r="A619" s="5" t="s">
        <v>617</v>
      </c>
      <c r="B619" s="6" t="s">
        <v>6227</v>
      </c>
      <c r="C619" s="18" t="s">
        <v>4390</v>
      </c>
      <c r="D619" s="18" t="s">
        <v>4391</v>
      </c>
      <c r="E619" s="18" t="s">
        <v>4392</v>
      </c>
      <c r="F619" s="19" t="s">
        <v>4382</v>
      </c>
      <c r="G619" s="18" t="s">
        <v>4393</v>
      </c>
      <c r="H619" s="18" t="s">
        <v>819</v>
      </c>
      <c r="I619" s="18" t="s">
        <v>820</v>
      </c>
      <c r="J619" s="18" t="s">
        <v>4394</v>
      </c>
      <c r="K619" s="18" t="s">
        <v>822</v>
      </c>
      <c r="L619" s="18" t="s">
        <v>4395</v>
      </c>
      <c r="M619" s="18">
        <v>2019</v>
      </c>
      <c r="N619" s="18"/>
      <c r="O619" s="18" t="s">
        <v>4386</v>
      </c>
      <c r="P619" s="18" t="s">
        <v>4386</v>
      </c>
      <c r="Q619" s="18" t="s">
        <v>4387</v>
      </c>
      <c r="R619" s="18" t="s">
        <v>4388</v>
      </c>
      <c r="S619" s="18" t="s">
        <v>4389</v>
      </c>
      <c r="U619" s="10" t="s">
        <v>6434</v>
      </c>
      <c r="V619" s="4" t="str">
        <f t="shared" si="198"/>
        <v>5.1.6</v>
      </c>
      <c r="W619" s="122" t="s">
        <v>6435</v>
      </c>
      <c r="X619" s="4" t="str">
        <f t="shared" si="199"/>
        <v>Entidades con lineamientos implementados, emitidos por el Gobierno Corporativo y aprobados por el comité de gestión</v>
      </c>
      <c r="Y619" s="4" t="s">
        <v>6435</v>
      </c>
      <c r="Z619" s="4" t="str">
        <f t="shared" si="200"/>
        <v>Este indicador establece en que medida las entidades sujetas al modelo Conglomerado Público adoptan e implementan los lineamientos aprobados. lo que permitirá ejercicio del control de tutela y un adecuado direccionamiento estratégico</v>
      </c>
      <c r="AA619" s="4" t="s">
        <v>6435</v>
      </c>
      <c r="AB619" s="4" t="str">
        <f t="shared" si="201"/>
        <v>Establecer el número de entidades que implementan los lineamientos del Gobierno Corporativo emitidos por la Secretaría Privada</v>
      </c>
      <c r="AC619" s="4" t="s">
        <v>6435</v>
      </c>
      <c r="AD619" s="4" t="str">
        <f t="shared" si="202"/>
        <v>El Decreto 883 de 2015. Acuerdo 01 de 2016</v>
      </c>
      <c r="AE619" s="4" t="s">
        <v>6435</v>
      </c>
      <c r="AF619" s="4" t="str">
        <f t="shared" si="203"/>
        <v xml:space="preserve">(V1/V2)*100
</v>
      </c>
      <c r="AG619" s="4" t="s">
        <v>6435</v>
      </c>
      <c r="AH619" s="4" t="str">
        <f t="shared" si="204"/>
        <v>V1: Número de entidades  sujetas al Modelo de Conglomerado Público que implementan los lineamientos emitidos por del Gobierno Corporativo.
 V2:  Número de entidades sujetas al Modelo de Conglomerado Público</v>
      </c>
      <c r="AI619" s="4" t="s">
        <v>6435</v>
      </c>
      <c r="AJ619" s="4" t="str">
        <f t="shared" si="205"/>
        <v>Creciente</v>
      </c>
      <c r="AK619" s="4" t="s">
        <v>6435</v>
      </c>
      <c r="AL619" s="4" t="str">
        <f t="shared" si="206"/>
        <v>Trimestral</v>
      </c>
      <c r="AM619" s="4" t="s">
        <v>6435</v>
      </c>
      <c r="AN619" s="4" t="str">
        <f t="shared" si="207"/>
        <v>Personal de cada una de las entidades sujetas al Modelo de Conglomerado</v>
      </c>
      <c r="AO619" s="4" t="s">
        <v>6435</v>
      </c>
      <c r="AP619" s="4" t="str">
        <f t="shared" si="208"/>
        <v>Primaria</v>
      </c>
      <c r="AQ619" s="4" t="s">
        <v>6435</v>
      </c>
      <c r="AR619" s="4" t="str">
        <f t="shared" si="209"/>
        <v>Actos administrativos o comunicaciones. reportes e informes administrativos</v>
      </c>
      <c r="AS619" s="4" t="s">
        <v>6435</v>
      </c>
      <c r="AT619" s="4">
        <f t="shared" si="210"/>
        <v>2019</v>
      </c>
      <c r="AU619" s="4" t="s">
        <v>6435</v>
      </c>
      <c r="AV619" s="4">
        <f t="shared" si="211"/>
        <v>0</v>
      </c>
      <c r="AW619" s="4" t="s">
        <v>6435</v>
      </c>
      <c r="AX619" s="4" t="str">
        <f t="shared" si="212"/>
        <v>Secretaría Privada</v>
      </c>
      <c r="AY619" s="4" t="s">
        <v>6435</v>
      </c>
      <c r="AZ619" s="4" t="str">
        <f t="shared" si="213"/>
        <v>Secretaría Privada</v>
      </c>
      <c r="BA619" s="4" t="s">
        <v>6435</v>
      </c>
      <c r="BB619" s="4" t="str">
        <f t="shared" si="214"/>
        <v>Documentos de texto. bases de datos en excel</v>
      </c>
      <c r="BC619" s="4" t="s">
        <v>6435</v>
      </c>
      <c r="BD619" s="4" t="str">
        <f t="shared" si="215"/>
        <v>Encuestas. registros administrativos</v>
      </c>
      <c r="BE619" s="4" t="s">
        <v>6435</v>
      </c>
      <c r="BF619" s="4" t="str">
        <f t="shared" si="216"/>
        <v>Este indicador se registró en la ficha de programa Gobierno abierto y cercano entregada al DAP. Por tanto no se generó por recomendación de los concejales sino que se evidenció que no aparece en el proyecto de acuerdo.</v>
      </c>
      <c r="BG619" s="4" t="s">
        <v>6437</v>
      </c>
      <c r="BH619" s="4" t="str">
        <f t="shared" si="217"/>
        <v>("5.1.6","Entidades con lineamientos implementados, emitidos por el Gobierno Corporativo y aprobados por el comité de gestión","Este indicador establece en que medida las entidades sujetas al modelo Conglomerado Público adoptan e implementan los lineamientos aprobados. lo que permitirá ejercicio del control de tutela y un adecuado direccionamiento estratégico","Establecer el número de entidades que implementan los lineamientos del Gobierno Corporativo emitidos por la Secretaría Privada","El Decreto 883 de 2015. Acuerdo 01 de 2016","(V1/V2)*100
","V1: Número de entidades  sujetas al Modelo de Conglomerado Público que implementan los lineamientos emitidos por del Gobierno Corporativo.
 V2:  Número de entidades sujetas al Modelo de Conglomerado Público","Creciente","Trimestral","Personal de cada una de las entidades sujetas al Modelo de Conglomerado","Primaria","Actos administrativos o comunicaciones. reportes e informes administrativos</v>
      </c>
      <c r="BI619" s="4" t="str">
        <f t="shared" si="218"/>
        <v>","2019","0","Secretaría Privada","Secretaría Privada","Documentos de texto. bases de datos en excel","Encuestas. registros administrativos","Este indicador se registró en la ficha de programa Gobierno abierto y cercano entregada al DAP. Por tanto no se generó por recomendación de los concejales sino que se evidenció que no aparece en el proyecto de acuerdo.),</v>
      </c>
      <c r="BJ619" s="4" t="str">
        <f t="shared" si="219"/>
        <v>("5.1.6","Entidades con lineamientos implementados, emitidos por el Gobierno Corporativo y aprobados por el comité de gestión","Este indicador establece en que medida las entidades sujetas al modelo Conglomerado Público adoptan e implementan los lineamientos aprobados. lo que permitirá ejercicio del control de tutela y un adecuado direccionamiento estratégico","Establecer el número de entidades que implementan los lineamientos del Gobierno Corporativo emitidos por la Secretaría Privada","El Decreto 883 de 2015. Acuerdo 01 de 2016","(V1/V2)*100
","V1: Número de entidades  sujetas al Modelo de Conglomerado Público que implementan los lineamientos emitidos por del Gobierno Corporativo.
 V2:  Número de entidades sujetas al Modelo de Conglomerado Público","Creciente","Trimestral","Personal de cada una de las entidades sujetas al Modelo de Conglomerado","Primaria","Actos administrativos o comunicaciones. reportes e informes administrativos","2019","0","Secretaría Privada","Secretaría Privada","Documentos de texto. bases de datos en excel","Encuestas. registros administrativos","Este indicador se registró en la ficha de programa Gobierno abierto y cercano entregada al DAP. Por tanto no se generó por recomendación de los concejales sino que se evidenció que no aparece en el proyecto de acuerdo.),</v>
      </c>
    </row>
    <row r="620" spans="1:62" x14ac:dyDescent="0.2">
      <c r="A620" s="5" t="s">
        <v>618</v>
      </c>
      <c r="B620" s="6" t="s">
        <v>6228</v>
      </c>
      <c r="C620" s="15" t="s">
        <v>4396</v>
      </c>
      <c r="D620" s="15" t="s">
        <v>4397</v>
      </c>
      <c r="E620" s="15" t="s">
        <v>4398</v>
      </c>
      <c r="F620" s="15" t="s">
        <v>4020</v>
      </c>
      <c r="G620" s="15" t="s">
        <v>4399</v>
      </c>
      <c r="H620" s="15" t="s">
        <v>819</v>
      </c>
      <c r="I620" s="15" t="s">
        <v>820</v>
      </c>
      <c r="J620" s="15" t="s">
        <v>4400</v>
      </c>
      <c r="K620" s="15" t="s">
        <v>822</v>
      </c>
      <c r="L620" s="15" t="s">
        <v>4401</v>
      </c>
      <c r="M620" s="15">
        <v>2019</v>
      </c>
      <c r="N620" s="15"/>
      <c r="O620" s="15" t="s">
        <v>938</v>
      </c>
      <c r="P620" s="15" t="s">
        <v>939</v>
      </c>
      <c r="Q620" s="15" t="s">
        <v>4402</v>
      </c>
      <c r="R620" s="15" t="s">
        <v>4403</v>
      </c>
      <c r="S620" s="15" t="s">
        <v>4404</v>
      </c>
      <c r="U620" s="10" t="s">
        <v>6434</v>
      </c>
      <c r="V620" s="4" t="str">
        <f t="shared" si="198"/>
        <v>5.1.1.1</v>
      </c>
      <c r="W620" s="122" t="s">
        <v>6435</v>
      </c>
      <c r="X620" s="4" t="str">
        <f t="shared" si="199"/>
        <v>Créditos adjudicados por el Programa de Vivienda del Municipio de Medellín</v>
      </c>
      <c r="Y620" s="4" t="s">
        <v>6435</v>
      </c>
      <c r="Z620" s="4" t="str">
        <f t="shared" si="200"/>
        <v>Expresa el número de créditos que se le otorgan a empleados públicos.   Personal Administrativo de las Instituciones Educativas incorporadas al Municipio de Medellín.Trabajadores Oficiales. sustituto de pensión.  Docentes Municipales con recursos propios. Pensionados y Jubilados por el Municipio de Medellín.</v>
      </c>
      <c r="AA620" s="4" t="s">
        <v>6435</v>
      </c>
      <c r="AB620" s="4" t="str">
        <f t="shared" si="201"/>
        <v>Medir el número de créditos que se le otorgan a empleados públicos (inscritos en carrera administrativa. Provisionales. Libre Nombramiento y Remoción). Personal Administrativo de las Instituciones Educativas incorporadas al Municipio de Medellín. Docentes Municipales con recursos propios del Municipio de Medellín. Trabajadores Oficiales. Pensionados y Jubilados por el Municipio de Medellín y   el sustituto de pensión (siempre y cuando sea vitalicio y reciba el 100% de la mesada pensional).</v>
      </c>
      <c r="AC620" s="4" t="s">
        <v>6435</v>
      </c>
      <c r="AD620" s="4" t="str">
        <f t="shared" si="202"/>
        <v>Acuerdo 7 de 2016</v>
      </c>
      <c r="AE620" s="4" t="s">
        <v>6435</v>
      </c>
      <c r="AF620" s="4" t="str">
        <f t="shared" si="203"/>
        <v>(V1+V2+V3+V4)</v>
      </c>
      <c r="AG620" s="4" t="s">
        <v>6435</v>
      </c>
      <c r="AH620" s="4" t="str">
        <f t="shared" si="204"/>
        <v>V1: EMPLEADOS. Empleados públicos a los que se les adjudica préstamos por primera y segunda vez en las diferentes modalidades.
V2: TRABAJADORES OFICIALES. Trabajadores oficiales a los que se les adjudica préstamos por primera y segunda vez en las diferentes modalidades.
V3: PENSIONADOS. Pensionados a los que se les adjudica préstamos por primera y segunda vez en las diferentes modalidades.
V4: SUSTITUTOS. Sustitutos de pensión a los que se les adjudica préstamos por primera y segunda vez en las diferentes modalidades.
Las modalidades son:
       Compra
       Mejoramiento
       Cancelación Hipoteca
       Reforma
       Construcción</v>
      </c>
      <c r="AI620" s="4" t="s">
        <v>6435</v>
      </c>
      <c r="AJ620" s="4" t="str">
        <f t="shared" si="205"/>
        <v>Creciente</v>
      </c>
      <c r="AK620" s="4" t="s">
        <v>6435</v>
      </c>
      <c r="AL620" s="4" t="str">
        <f t="shared" si="206"/>
        <v>Trimestral</v>
      </c>
      <c r="AM620" s="4" t="s">
        <v>6435</v>
      </c>
      <c r="AN620" s="4" t="str">
        <f t="shared" si="207"/>
        <v>DOCUMENTO OFICIAL  - Actas de Comité de adjudicaciones y Resoluciones</v>
      </c>
      <c r="AO620" s="4" t="s">
        <v>6435</v>
      </c>
      <c r="AP620" s="4" t="str">
        <f t="shared" si="208"/>
        <v>Primaria</v>
      </c>
      <c r="AQ620" s="4" t="s">
        <v>6435</v>
      </c>
      <c r="AR620" s="4" t="str">
        <f t="shared" si="209"/>
        <v>Resoluciones de adjudicación</v>
      </c>
      <c r="AS620" s="4" t="s">
        <v>6435</v>
      </c>
      <c r="AT620" s="4">
        <f t="shared" si="210"/>
        <v>2019</v>
      </c>
      <c r="AU620" s="4" t="s">
        <v>6435</v>
      </c>
      <c r="AV620" s="4">
        <f t="shared" si="211"/>
        <v>0</v>
      </c>
      <c r="AW620" s="4" t="s">
        <v>6435</v>
      </c>
      <c r="AX620" s="4" t="str">
        <f t="shared" si="212"/>
        <v xml:space="preserve">Subsecretaría de Gestión Humana </v>
      </c>
      <c r="AY620" s="4" t="s">
        <v>6435</v>
      </c>
      <c r="AZ620" s="4" t="str">
        <f t="shared" si="213"/>
        <v>Secretaría de Gestión Humana y Servicio a la Ciudadanía</v>
      </c>
      <c r="BA620" s="4" t="s">
        <v>6435</v>
      </c>
      <c r="BB620" s="4" t="str">
        <f t="shared" si="214"/>
        <v xml:space="preserve"> documentos de texto (Word. PDF.</v>
      </c>
      <c r="BC620" s="4" t="s">
        <v>6435</v>
      </c>
      <c r="BD620" s="4" t="str">
        <f t="shared" si="215"/>
        <v>Comités de adjudicación</v>
      </c>
      <c r="BE620" s="4" t="s">
        <v>6435</v>
      </c>
      <c r="BF620" s="4" t="str">
        <f t="shared" si="216"/>
        <v>p. 540</v>
      </c>
      <c r="BG620" s="4" t="s">
        <v>6437</v>
      </c>
      <c r="BH620" s="4" t="str">
        <f t="shared" si="217"/>
        <v>("5.1.1.1","Créditos adjudicados por el Programa de Vivienda del Municipio de Medellín","Expresa el número de créditos que se le otorgan a empleados públicos.   Personal Administrativo de las Instituciones Educativas incorporadas al Municipio de Medellín.Trabajadores Oficiales. sustituto de pensión.  Docentes Municipales con recursos propios. Pensionados y Jubilados por el Municipio de Medellín.","Medir el número de créditos que se le otorgan a empleados públicos (inscritos en carrera administrativa. Provisionales. Libre Nombramiento y Remoción). Personal Administrativo de las Instituciones Educativas incorporadas al Municipio de Medellín. Docentes Municipales con recursos propios del Municipio de Medellín. Trabajadores Oficiales. Pensionados y Jubilados por el Municipio de Medellín y   el sustituto de pensión (siempre y cuando sea vitalicio y reciba el 100% de la mesada pensional).","Acuerdo 7 de 2016","(V1+V2+V3+V4)","V1: EMPLEADOS. Empleados públicos a los que se les adjudica préstamos por primera y segunda vez en las diferentes modalidades.
V2: TRABAJADORES OFICIALES. Trabajadores oficiales a los que se les adjudica préstamos por primera y segunda vez en las diferentes modalidades.
V3: PENSIONADOS. Pensionados a los que se les adjudica préstamos por primera y segunda vez en las diferentes modalidades.
V4: SUSTITUTOS. Sustitutos de pensión a los que se les adjudica préstamos por primera y segunda vez en las diferentes modalidades.
Las modalidades son:
       Compra
       Mejoramiento
       Cancelación Hipoteca
       Reforma
       Construcción","Creciente","Trimestral","DOCUMENTO OFICIAL  - Actas de Comité de adjudicaciones y Resoluciones","Primaria","Resoluciones de adjudicación</v>
      </c>
      <c r="BI620" s="4" t="str">
        <f t="shared" si="218"/>
        <v>","2019","0","Subsecretaría de Gestión Humana ","Secretaría de Gestión Humana y Servicio a la Ciudadanía"," documentos de texto (Word. PDF.","Comités de adjudicación","p. 540),</v>
      </c>
      <c r="BJ620" s="4" t="str">
        <f t="shared" si="219"/>
        <v>("5.1.1.1","Créditos adjudicados por el Programa de Vivienda del Municipio de Medellín","Expresa el número de créditos que se le otorgan a empleados públicos.   Personal Administrativo de las Instituciones Educativas incorporadas al Municipio de Medellín.Trabajadores Oficiales. sustituto de pensión.  Docentes Municipales con recursos propios. Pensionados y Jubilados por el Municipio de Medellín.","Medir el número de créditos que se le otorgan a empleados públicos (inscritos en carrera administrativa. Provisionales. Libre Nombramiento y Remoción). Personal Administrativo de las Instituciones Educativas incorporadas al Municipio de Medellín. Docentes Municipales con recursos propios del Municipio de Medellín. Trabajadores Oficiales. Pensionados y Jubilados por el Municipio de Medellín y   el sustituto de pensión (siempre y cuando sea vitalicio y reciba el 100% de la mesada pensional).","Acuerdo 7 de 2016","(V1+V2+V3+V4)","V1: EMPLEADOS. Empleados públicos a los que se les adjudica préstamos por primera y segunda vez en las diferentes modalidades.
V2: TRABAJADORES OFICIALES. Trabajadores oficiales a los que se les adjudica préstamos por primera y segunda vez en las diferentes modalidades.
V3: PENSIONADOS. Pensionados a los que se les adjudica préstamos por primera y segunda vez en las diferentes modalidades.
V4: SUSTITUTOS. Sustitutos de pensión a los que se les adjudica préstamos por primera y segunda vez en las diferentes modalidades.
Las modalidades son:
       Compra
       Mejoramiento
       Cancelación Hipoteca
       Reforma
       Construcción","Creciente","Trimestral","DOCUMENTO OFICIAL  - Actas de Comité de adjudicaciones y Resoluciones","Primaria","Resoluciones de adjudicación","2019","0","Subsecretaría de Gestión Humana ","Secretaría de Gestión Humana y Servicio a la Ciudadanía"," documentos de texto (Word. PDF.","Comités de adjudicación","p. 540),</v>
      </c>
    </row>
    <row r="621" spans="1:62" x14ac:dyDescent="0.2">
      <c r="A621" s="5" t="s">
        <v>619</v>
      </c>
      <c r="B621" s="6" t="s">
        <v>6229</v>
      </c>
      <c r="C621" s="15" t="s">
        <v>4405</v>
      </c>
      <c r="D621" s="15" t="s">
        <v>4406</v>
      </c>
      <c r="E621" s="15" t="s">
        <v>4407</v>
      </c>
      <c r="F621" s="15" t="s">
        <v>4408</v>
      </c>
      <c r="G621" s="15" t="s">
        <v>4409</v>
      </c>
      <c r="H621" s="15" t="s">
        <v>819</v>
      </c>
      <c r="I621" s="15" t="s">
        <v>872</v>
      </c>
      <c r="J621" s="15" t="s">
        <v>4410</v>
      </c>
      <c r="K621" s="15" t="s">
        <v>822</v>
      </c>
      <c r="L621" s="15" t="s">
        <v>4411</v>
      </c>
      <c r="M621" s="15">
        <v>2019</v>
      </c>
      <c r="N621" s="15"/>
      <c r="O621" s="15" t="s">
        <v>938</v>
      </c>
      <c r="P621" s="15" t="s">
        <v>939</v>
      </c>
      <c r="Q621" s="15" t="s">
        <v>4412</v>
      </c>
      <c r="R621" s="15" t="s">
        <v>2646</v>
      </c>
      <c r="S621" s="15" t="s">
        <v>4404</v>
      </c>
      <c r="U621" s="10" t="s">
        <v>6434</v>
      </c>
      <c r="V621" s="4" t="str">
        <f t="shared" si="198"/>
        <v>5.1.1.2</v>
      </c>
      <c r="W621" s="122" t="s">
        <v>6435</v>
      </c>
      <c r="X621" s="4" t="str">
        <f t="shared" si="199"/>
        <v>Intervenciones efectuadas a servidores públicos para el desarrollo humano</v>
      </c>
      <c r="Y621" s="4" t="s">
        <v>6435</v>
      </c>
      <c r="Z621" s="4" t="str">
        <f t="shared" si="200"/>
        <v>Expresa el número de intervenciones que se le realiza a los servidores públicos que son atendidos en los diferentes programas de Gestión Humana. cuyo resultado enuncia que como mínimo cada servidor público sea cubierto por un programa del Proceso Gestión Integral del Talento Humano año tras año en el cuatrienio.</v>
      </c>
      <c r="AA621" s="4" t="s">
        <v>6435</v>
      </c>
      <c r="AB621" s="4" t="str">
        <f t="shared" si="201"/>
        <v>Medir el número de intervenciones a  los servidores públicos a través de los diferentes programas de la Subsecretaría Gestión Humana. cuyo resultado expresa que como mínimo cada servidor público sea cubierto por un programa del Proceso Gestión Integral del Talento Humano año tras año en el cuatrienio.</v>
      </c>
      <c r="AC621" s="4" t="s">
        <v>6435</v>
      </c>
      <c r="AD621" s="4" t="str">
        <f t="shared" si="202"/>
        <v xml:space="preserve">Decreto Nacional 1083 de 2015 
</v>
      </c>
      <c r="AE621" s="4" t="s">
        <v>6435</v>
      </c>
      <c r="AF621" s="4" t="str">
        <f t="shared" si="203"/>
        <v xml:space="preserve">(V1 + V2 + V3 + V4) </v>
      </c>
      <c r="AG621" s="4" t="s">
        <v>6435</v>
      </c>
      <c r="AH621" s="4" t="str">
        <f t="shared" si="204"/>
        <v>V1. COMPETENCIAS. Número de intervenciones a servidores atendidos para el desarrollo de competencias 
V2. BIENESTAR. Número de intervenciones a servidores beneficiarios de programas de estímulos y bienestar
V3. FLEXIBILIDAD LABORAL. Número de intervenciones a servidores con flexibilidad laboral
V4. CLIMA ORGANIZACIONAL. Número de  intervenciones a servidores  en tema de clima organizacional.</v>
      </c>
      <c r="AI621" s="4" t="s">
        <v>6435</v>
      </c>
      <c r="AJ621" s="4" t="str">
        <f t="shared" si="205"/>
        <v>Creciente</v>
      </c>
      <c r="AK621" s="4" t="s">
        <v>6435</v>
      </c>
      <c r="AL621" s="4" t="str">
        <f t="shared" si="206"/>
        <v>Semestral</v>
      </c>
      <c r="AM621" s="4" t="s">
        <v>6435</v>
      </c>
      <c r="AN621" s="4" t="str">
        <f t="shared" si="207"/>
        <v>Informes de seguimiento de la prestación del servicio</v>
      </c>
      <c r="AO621" s="4" t="s">
        <v>6435</v>
      </c>
      <c r="AP621" s="4" t="str">
        <f t="shared" si="208"/>
        <v>Primaria</v>
      </c>
      <c r="AQ621" s="4" t="s">
        <v>6435</v>
      </c>
      <c r="AR621" s="4" t="str">
        <f t="shared" si="209"/>
        <v>Listados de beneficiarios y reporte de actividades realizadas</v>
      </c>
      <c r="AS621" s="4" t="s">
        <v>6435</v>
      </c>
      <c r="AT621" s="4">
        <f t="shared" si="210"/>
        <v>2019</v>
      </c>
      <c r="AU621" s="4" t="s">
        <v>6435</v>
      </c>
      <c r="AV621" s="4">
        <f t="shared" si="211"/>
        <v>0</v>
      </c>
      <c r="AW621" s="4" t="s">
        <v>6435</v>
      </c>
      <c r="AX621" s="4" t="str">
        <f t="shared" si="212"/>
        <v xml:space="preserve">Subsecretaría de Gestión Humana </v>
      </c>
      <c r="AY621" s="4" t="s">
        <v>6435</v>
      </c>
      <c r="AZ621" s="4" t="str">
        <f t="shared" si="213"/>
        <v>Secretaría de Gestión Humana y Servicio a la Ciudadanía</v>
      </c>
      <c r="BA621" s="4" t="s">
        <v>6435</v>
      </c>
      <c r="BB621" s="4" t="str">
        <f t="shared" si="214"/>
        <v>Físicos.  magnéticos  hojas de cálculo (Excel). documentos de texto (Word. PDF.).</v>
      </c>
      <c r="BC621" s="4" t="s">
        <v>6435</v>
      </c>
      <c r="BD621" s="4" t="str">
        <f t="shared" si="215"/>
        <v>Informes</v>
      </c>
      <c r="BE621" s="4" t="s">
        <v>6435</v>
      </c>
      <c r="BF621" s="4" t="str">
        <f t="shared" si="216"/>
        <v>p. 540</v>
      </c>
      <c r="BG621" s="4" t="s">
        <v>6437</v>
      </c>
      <c r="BH621" s="4" t="str">
        <f t="shared" si="217"/>
        <v>("5.1.1.2","Intervenciones efectuadas a servidores públicos para el desarrollo humano","Expresa el número de intervenciones que se le realiza a los servidores públicos que son atendidos en los diferentes programas de Gestión Humana. cuyo resultado enuncia que como mínimo cada servidor público sea cubierto por un programa del Proceso Gestión Integral del Talento Humano año tras año en el cuatrienio.","Medir el número de intervenciones a  los servidores públicos a través de los diferentes programas de la Subsecretaría Gestión Humana. cuyo resultado expresa que como mínimo cada servidor público sea cubierto por un programa del Proceso Gestión Integral del Talento Humano año tras año en el cuatrienio.","Decreto Nacional 1083 de 2015 
","(V1 + V2 + V3 + V4) ","V1. COMPETENCIAS. Número de intervenciones a servidores atendidos para el desarrollo de competencias 
V2. BIENESTAR. Número de intervenciones a servidores beneficiarios de programas de estímulos y bienestar
V3. FLEXIBILIDAD LABORAL. Número de intervenciones a servidores con flexibilidad laboral
V4. CLIMA ORGANIZACIONAL. Número de  intervenciones a servidores  en tema de clima organizacional.","Creciente","Semestral","Informes de seguimiento de la prestación del servicio","Primaria","Listados de beneficiarios y reporte de actividades realizadas</v>
      </c>
      <c r="BI621" s="4" t="str">
        <f t="shared" si="218"/>
        <v>","2019","0","Subsecretaría de Gestión Humana ","Secretaría de Gestión Humana y Servicio a la Ciudadanía","Físicos.  magnéticos  hojas de cálculo (Excel). documentos de texto (Word. PDF.).","Informes","p. 540),</v>
      </c>
      <c r="BJ621" s="4" t="str">
        <f t="shared" si="219"/>
        <v>("5.1.1.2","Intervenciones efectuadas a servidores públicos para el desarrollo humano","Expresa el número de intervenciones que se le realiza a los servidores públicos que son atendidos en los diferentes programas de Gestión Humana. cuyo resultado enuncia que como mínimo cada servidor público sea cubierto por un programa del Proceso Gestión Integral del Talento Humano año tras año en el cuatrienio.","Medir el número de intervenciones a  los servidores públicos a través de los diferentes programas de la Subsecretaría Gestión Humana. cuyo resultado expresa que como mínimo cada servidor público sea cubierto por un programa del Proceso Gestión Integral del Talento Humano año tras año en el cuatrienio.","Decreto Nacional 1083 de 2015 
","(V1 + V2 + V3 + V4) ","V1. COMPETENCIAS. Número de intervenciones a servidores atendidos para el desarrollo de competencias 
V2. BIENESTAR. Número de intervenciones a servidores beneficiarios de programas de estímulos y bienestar
V3. FLEXIBILIDAD LABORAL. Número de intervenciones a servidores con flexibilidad laboral
V4. CLIMA ORGANIZACIONAL. Número de  intervenciones a servidores  en tema de clima organizacional.","Creciente","Semestral","Informes de seguimiento de la prestación del servicio","Primaria","Listados de beneficiarios y reporte de actividades realizadas","2019","0","Subsecretaría de Gestión Humana ","Secretaría de Gestión Humana y Servicio a la Ciudadanía","Físicos.  magnéticos  hojas de cálculo (Excel). documentos de texto (Word. PDF.).","Informes","p. 540),</v>
      </c>
    </row>
    <row r="622" spans="1:62" x14ac:dyDescent="0.2">
      <c r="A622" s="5" t="s">
        <v>620</v>
      </c>
      <c r="B622" s="6" t="s">
        <v>6230</v>
      </c>
      <c r="C622" s="15" t="s">
        <v>4413</v>
      </c>
      <c r="D622" s="15" t="s">
        <v>4414</v>
      </c>
      <c r="E622" s="15" t="s">
        <v>4415</v>
      </c>
      <c r="F622" s="15" t="s">
        <v>1938</v>
      </c>
      <c r="G622" s="15" t="s">
        <v>4416</v>
      </c>
      <c r="H622" s="15" t="s">
        <v>819</v>
      </c>
      <c r="I622" s="15" t="s">
        <v>856</v>
      </c>
      <c r="J622" s="15" t="s">
        <v>4417</v>
      </c>
      <c r="K622" s="15" t="s">
        <v>822</v>
      </c>
      <c r="L622" s="15" t="s">
        <v>4411</v>
      </c>
      <c r="M622" s="15" t="s">
        <v>842</v>
      </c>
      <c r="N622" s="15"/>
      <c r="O622" s="15" t="s">
        <v>938</v>
      </c>
      <c r="P622" s="15" t="s">
        <v>939</v>
      </c>
      <c r="Q622" s="15" t="s">
        <v>4412</v>
      </c>
      <c r="R622" s="15" t="s">
        <v>2646</v>
      </c>
      <c r="S622" s="15" t="s">
        <v>4404</v>
      </c>
      <c r="U622" s="10" t="s">
        <v>6434</v>
      </c>
      <c r="V622" s="4" t="str">
        <f t="shared" si="198"/>
        <v>5.1.1.3</v>
      </c>
      <c r="W622" s="122" t="s">
        <v>6435</v>
      </c>
      <c r="X622" s="4" t="str">
        <f t="shared" si="199"/>
        <v>Intervenciones efectuadas a servidores públicos para la seguridad y salud en el trabajo</v>
      </c>
      <c r="Y622" s="4" t="s">
        <v>6435</v>
      </c>
      <c r="Z622" s="4" t="str">
        <f t="shared" si="200"/>
        <v>Expresa el número de intervenciones que se le realiza a los servidores públicos que son atendidos en los diferentes programas del Sistema de Gestión de Seguridad y Salud en el Trabajo. se espera que al menos un servidor público sea cubierto por un programa de este sistema año tras año en el cuatrienio.</v>
      </c>
      <c r="AA622" s="4" t="s">
        <v>6435</v>
      </c>
      <c r="AB622" s="4" t="str">
        <f t="shared" si="201"/>
        <v>Medir el número de intervenciones a  los servidores públicos  a través de los diferentes programas del Sistema de Gestión de Seguridad y Salud en el Trabajo. se espera que al menos un servidor público sea cubierto por un programas de este sistema año tras año en el cuatrienio.</v>
      </c>
      <c r="AC622" s="4" t="s">
        <v>6435</v>
      </c>
      <c r="AD622" s="4" t="str">
        <f t="shared" si="202"/>
        <v>Decreto 1072 de 2015</v>
      </c>
      <c r="AE622" s="4" t="s">
        <v>6435</v>
      </c>
      <c r="AF622" s="4" t="str">
        <f t="shared" si="203"/>
        <v>V1+V2+V3+V4</v>
      </c>
      <c r="AG622" s="4" t="s">
        <v>6435</v>
      </c>
      <c r="AH622" s="4" t="str">
        <f t="shared" si="204"/>
        <v>V1: Evaluaciones ocupacionales. Número de intervenciones a  servidores atendidos en el tema de evaluaciones ocupacionales.
V2: Emergencias. Número de intervenciones a  servidores atendidos en el tema de emergencias
V3: Elementos de proteccion personal. Número de intervenciones a servidores mediante el otorgamiento de elementos de protección personal.
V4: Medición de riesgo sicosocial. Número de intervenciones a servidores en el tema de medición de riesgo sicosocial.</v>
      </c>
      <c r="AI622" s="4" t="s">
        <v>6435</v>
      </c>
      <c r="AJ622" s="4" t="str">
        <f t="shared" si="205"/>
        <v>Creciente</v>
      </c>
      <c r="AK622" s="4" t="s">
        <v>6435</v>
      </c>
      <c r="AL622" s="4" t="str">
        <f t="shared" si="206"/>
        <v>Anual</v>
      </c>
      <c r="AM622" s="4" t="s">
        <v>6435</v>
      </c>
      <c r="AN622" s="4" t="str">
        <f t="shared" si="207"/>
        <v>Informes de seguimiento de la prestación del servicio
Matriz de intervención</v>
      </c>
      <c r="AO622" s="4" t="s">
        <v>6435</v>
      </c>
      <c r="AP622" s="4" t="str">
        <f t="shared" si="208"/>
        <v>Primaria</v>
      </c>
      <c r="AQ622" s="4" t="s">
        <v>6435</v>
      </c>
      <c r="AR622" s="4" t="str">
        <f t="shared" si="209"/>
        <v>Listados de beneficiarios y reporte de actividades realizadas</v>
      </c>
      <c r="AS622" s="4" t="s">
        <v>6435</v>
      </c>
      <c r="AT622" s="4" t="str">
        <f t="shared" si="210"/>
        <v>NA</v>
      </c>
      <c r="AU622" s="4" t="s">
        <v>6435</v>
      </c>
      <c r="AV622" s="4">
        <f t="shared" si="211"/>
        <v>0</v>
      </c>
      <c r="AW622" s="4" t="s">
        <v>6435</v>
      </c>
      <c r="AX622" s="4" t="str">
        <f t="shared" si="212"/>
        <v xml:space="preserve">Subsecretaría de Gestión Humana </v>
      </c>
      <c r="AY622" s="4" t="s">
        <v>6435</v>
      </c>
      <c r="AZ622" s="4" t="str">
        <f t="shared" si="213"/>
        <v>Secretaría de Gestión Humana y Servicio a la Ciudadanía</v>
      </c>
      <c r="BA622" s="4" t="s">
        <v>6435</v>
      </c>
      <c r="BB622" s="4" t="str">
        <f t="shared" si="214"/>
        <v>Físicos.  magnéticos  hojas de cálculo (Excel). documentos de texto (Word. PDF.).</v>
      </c>
      <c r="BC622" s="4" t="s">
        <v>6435</v>
      </c>
      <c r="BD622" s="4" t="str">
        <f t="shared" si="215"/>
        <v>Informes</v>
      </c>
      <c r="BE622" s="4" t="s">
        <v>6435</v>
      </c>
      <c r="BF622" s="4" t="str">
        <f t="shared" si="216"/>
        <v>p. 540</v>
      </c>
      <c r="BG622" s="4" t="s">
        <v>6437</v>
      </c>
      <c r="BH622" s="4" t="str">
        <f t="shared" si="217"/>
        <v>("5.1.1.3","Intervenciones efectuadas a servidores públicos para la seguridad y salud en el trabajo","Expresa el número de intervenciones que se le realiza a los servidores públicos que son atendidos en los diferentes programas del Sistema de Gestión de Seguridad y Salud en el Trabajo. se espera que al menos un servidor público sea cubierto por un programa de este sistema año tras año en el cuatrienio.","Medir el número de intervenciones a  los servidores públicos  a través de los diferentes programas del Sistema de Gestión de Seguridad y Salud en el Trabajo. se espera que al menos un servidor público sea cubierto por un programas de este sistema año tras año en el cuatrienio.","Decreto 1072 de 2015","V1+V2+V3+V4","V1: Evaluaciones ocupacionales. Número de intervenciones a  servidores atendidos en el tema de evaluaciones ocupacionales.
V2: Emergencias. Número de intervenciones a  servidores atendidos en el tema de emergencias
V3: Elementos de proteccion personal. Número de intervenciones a servidores mediante el otorgamiento de elementos de protección personal.
V4: Medición de riesgo sicosocial. Número de intervenciones a servidores en el tema de medición de riesgo sicosocial.","Creciente","Anual","Informes de seguimiento de la prestación del servicio
Matriz de intervención","Primaria","Listados de beneficiarios y reporte de actividades realizadas</v>
      </c>
      <c r="BI622" s="4" t="str">
        <f t="shared" si="218"/>
        <v>","NA","0","Subsecretaría de Gestión Humana ","Secretaría de Gestión Humana y Servicio a la Ciudadanía","Físicos.  magnéticos  hojas de cálculo (Excel). documentos de texto (Word. PDF.).","Informes","p. 540),</v>
      </c>
      <c r="BJ622" s="4" t="str">
        <f t="shared" si="219"/>
        <v>("5.1.1.3","Intervenciones efectuadas a servidores públicos para la seguridad y salud en el trabajo","Expresa el número de intervenciones que se le realiza a los servidores públicos que son atendidos en los diferentes programas del Sistema de Gestión de Seguridad y Salud en el Trabajo. se espera que al menos un servidor público sea cubierto por un programa de este sistema año tras año en el cuatrienio.","Medir el número de intervenciones a  los servidores públicos  a través de los diferentes programas del Sistema de Gestión de Seguridad y Salud en el Trabajo. se espera que al menos un servidor público sea cubierto por un programas de este sistema año tras año en el cuatrienio.","Decreto 1072 de 2015","V1+V2+V3+V4","V1: Evaluaciones ocupacionales. Número de intervenciones a  servidores atendidos en el tema de evaluaciones ocupacionales.
V2: Emergencias. Número de intervenciones a  servidores atendidos en el tema de emergencias
V3: Elementos de proteccion personal. Número de intervenciones a servidores mediante el otorgamiento de elementos de protección personal.
V4: Medición de riesgo sicosocial. Número de intervenciones a servidores en el tema de medición de riesgo sicosocial.","Creciente","Anual","Informes de seguimiento de la prestación del servicio
Matriz de intervención","Primaria","Listados de beneficiarios y reporte de actividades realizadas","NA","0","Subsecretaría de Gestión Humana ","Secretaría de Gestión Humana y Servicio a la Ciudadanía","Físicos.  magnéticos  hojas de cálculo (Excel). documentos de texto (Word. PDF.).","Informes","p. 540),</v>
      </c>
    </row>
    <row r="623" spans="1:62" x14ac:dyDescent="0.2">
      <c r="A623" s="5" t="s">
        <v>621</v>
      </c>
      <c r="B623" s="6" t="s">
        <v>6231</v>
      </c>
      <c r="C623" s="15" t="s">
        <v>4418</v>
      </c>
      <c r="D623" s="15" t="s">
        <v>4419</v>
      </c>
      <c r="E623" s="15" t="s">
        <v>4334</v>
      </c>
      <c r="F623" s="15" t="s">
        <v>4420</v>
      </c>
      <c r="G623" s="15" t="s">
        <v>4421</v>
      </c>
      <c r="H623" s="15" t="s">
        <v>819</v>
      </c>
      <c r="I623" s="15" t="s">
        <v>856</v>
      </c>
      <c r="J623" s="15" t="s">
        <v>1214</v>
      </c>
      <c r="K623" s="15" t="s">
        <v>822</v>
      </c>
      <c r="L623" s="15" t="s">
        <v>4422</v>
      </c>
      <c r="M623" s="15" t="s">
        <v>842</v>
      </c>
      <c r="N623" s="15"/>
      <c r="O623" s="15" t="s">
        <v>4339</v>
      </c>
      <c r="P623" s="15" t="s">
        <v>939</v>
      </c>
      <c r="Q623" s="15" t="s">
        <v>4340</v>
      </c>
      <c r="R623" s="15" t="s">
        <v>4423</v>
      </c>
      <c r="S623" s="15"/>
      <c r="U623" s="10" t="s">
        <v>6434</v>
      </c>
      <c r="V623" s="4" t="str">
        <f t="shared" si="198"/>
        <v>5.1.2.1</v>
      </c>
      <c r="W623" s="122" t="s">
        <v>6435</v>
      </c>
      <c r="X623" s="4" t="str">
        <f t="shared" si="199"/>
        <v>Índice de Esfuerzo del ciudadano</v>
      </c>
      <c r="Y623" s="4" t="s">
        <v>6435</v>
      </c>
      <c r="Z623" s="4" t="str">
        <f t="shared" si="200"/>
        <v>La escala de Likert es un método de investigación de campo sobre la opinión de un individuo sobre un tema. Genera un cuestionario que identifica el grado de acuerdo o desacuerdo de cada pregunta y. regularmente. emplea 5 niveles.</v>
      </c>
      <c r="AA623" s="4" t="s">
        <v>6435</v>
      </c>
      <c r="AB623" s="4" t="str">
        <f t="shared" si="201"/>
        <v xml:space="preserve">Establecer la opinión de los ciudadanos referente a un tramite y/o servicio y canal de atención </v>
      </c>
      <c r="AC623" s="4" t="s">
        <v>6435</v>
      </c>
      <c r="AD623" s="4" t="str">
        <f t="shared" si="202"/>
        <v xml:space="preserve">•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v>
      </c>
      <c r="AE623" s="4" t="s">
        <v>6435</v>
      </c>
      <c r="AF623" s="4" t="str">
        <f t="shared" si="203"/>
        <v>(V5) (5) + (V4) (4) + (V3) (3) + (V2) (2) + (V1) (1) / Vt</v>
      </c>
      <c r="AG623" s="4" t="s">
        <v>6435</v>
      </c>
      <c r="AH623" s="4" t="str">
        <f t="shared" si="204"/>
        <v xml:space="preserve">V5= Número de encuestas evaluadas con 5
V4= Número de encuestas evaluadas con 4
V3= Número de encuestas evaluadas con 3
V2= Número de encuestas evaluadas con 2
V1= Número de encuestas evaluadas con 1
Vt= Total encuestas
Constantes:
5=Muy sencillo
4= Sencillo
3=Indiferente
2=Difícil 
1= Muy difícil.  </v>
      </c>
      <c r="AI623" s="4" t="s">
        <v>6435</v>
      </c>
      <c r="AJ623" s="4" t="str">
        <f t="shared" si="205"/>
        <v>Creciente</v>
      </c>
      <c r="AK623" s="4" t="s">
        <v>6435</v>
      </c>
      <c r="AL623" s="4" t="str">
        <f t="shared" si="206"/>
        <v>Anual</v>
      </c>
      <c r="AM623" s="4" t="s">
        <v>6435</v>
      </c>
      <c r="AN623" s="4" t="str">
        <f t="shared" si="207"/>
        <v>Encuesta</v>
      </c>
      <c r="AO623" s="4" t="s">
        <v>6435</v>
      </c>
      <c r="AP623" s="4" t="str">
        <f t="shared" si="208"/>
        <v>Primaria</v>
      </c>
      <c r="AQ623" s="4" t="s">
        <v>6435</v>
      </c>
      <c r="AR623" s="4" t="str">
        <f t="shared" si="209"/>
        <v>Resultado encuesta</v>
      </c>
      <c r="AS623" s="4" t="s">
        <v>6435</v>
      </c>
      <c r="AT623" s="4" t="str">
        <f t="shared" si="210"/>
        <v>NA</v>
      </c>
      <c r="AU623" s="4" t="s">
        <v>6435</v>
      </c>
      <c r="AV623" s="4">
        <f t="shared" si="211"/>
        <v>0</v>
      </c>
      <c r="AW623" s="4" t="s">
        <v>6435</v>
      </c>
      <c r="AX623" s="4" t="str">
        <f t="shared" si="212"/>
        <v>Subsecretaría de Servicio a la Ciudadanía</v>
      </c>
      <c r="AY623" s="4" t="s">
        <v>6435</v>
      </c>
      <c r="AZ623" s="4" t="str">
        <f t="shared" si="213"/>
        <v>Secretaría de Gestión Humana y Servicio a la Ciudadanía</v>
      </c>
      <c r="BA623" s="4" t="s">
        <v>6435</v>
      </c>
      <c r="BB623" s="4" t="str">
        <f t="shared" si="214"/>
        <v>Documento e PDF Y Power Point</v>
      </c>
      <c r="BC623" s="4" t="s">
        <v>6435</v>
      </c>
      <c r="BD623" s="4" t="str">
        <f t="shared" si="215"/>
        <v>Encuesta de medición de la satisfacción</v>
      </c>
      <c r="BE623" s="4" t="s">
        <v>6435</v>
      </c>
      <c r="BF623" s="4">
        <f t="shared" si="216"/>
        <v>0</v>
      </c>
      <c r="BG623" s="4" t="s">
        <v>6437</v>
      </c>
      <c r="BH623" s="4" t="str">
        <f t="shared" si="217"/>
        <v>("5.1.2.1","Índice de Esfuerzo del ciudadano","La escala de Likert es un método de investigación de campo sobre la opinión de un individuo sobre un tema. Genera un cuestionario que identifica el grado de acuerdo o desacuerdo de cada pregunta y. regularmente. emplea 5 niveles.","Establecer la opinión de los ciudadanos referente a un tramite y/o servicio y canal de atención ","•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","(V5) (5) + (V4) (4) + (V3) (3) + (V2) (2) + (V1) (1) / Vt","V5= Número de encuestas evaluadas con 5
V4= Número de encuestas evaluadas con 4
V3= Número de encuestas evaluadas con 3
V2= Número de encuestas evaluadas con 2
V1= Número de encuestas evaluadas con 1
Vt= Total encuestas
Constantes:
5=Muy sencillo
4= Sencillo
3=Indiferente
2=Difícil 
1= Muy difícil.  ","Creciente","Anual","Encuesta","Primaria","Resultado encuesta</v>
      </c>
      <c r="BI623" s="4" t="str">
        <f t="shared" si="218"/>
        <v>","NA","0","Subsecretaría de Servicio a la Ciudadanía","Secretaría de Gestión Humana y Servicio a la Ciudadanía","Documento e PDF Y Power Point","Encuesta de medición de la satisfacción","0),</v>
      </c>
      <c r="BJ623" s="4" t="str">
        <f t="shared" si="219"/>
        <v>("5.1.2.1","Índice de Esfuerzo del ciudadano","La escala de Likert es un método de investigación de campo sobre la opinión de un individuo sobre un tema. Genera un cuestionario que identifica el grado de acuerdo o desacuerdo de cada pregunta y. regularmente. emplea 5 niveles.","Establecer la opinión de los ciudadanos referente a un tramite y/o servicio y canal de atención ","•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","(V5) (5) + (V4) (4) + (V3) (3) + (V2) (2) + (V1) (1) / Vt","V5= Número de encuestas evaluadas con 5
V4= Número de encuestas evaluadas con 4
V3= Número de encuestas evaluadas con 3
V2= Número de encuestas evaluadas con 2
V1= Número de encuestas evaluadas con 1
Vt= Total encuestas
Constantes:
5=Muy sencillo
4= Sencillo
3=Indiferente
2=Difícil 
1= Muy difícil.  ","Creciente","Anual","Encuesta","Primaria","Resultado encuesta","NA","0","Subsecretaría de Servicio a la Ciudadanía","Secretaría de Gestión Humana y Servicio a la Ciudadanía","Documento e PDF Y Power Point","Encuesta de medición de la satisfacción","0),</v>
      </c>
    </row>
    <row r="624" spans="1:62" x14ac:dyDescent="0.2">
      <c r="A624" s="5" t="s">
        <v>622</v>
      </c>
      <c r="B624" s="6" t="s">
        <v>6232</v>
      </c>
      <c r="C624" s="15" t="s">
        <v>4424</v>
      </c>
      <c r="D624" s="15" t="s">
        <v>4425</v>
      </c>
      <c r="E624" s="15" t="s">
        <v>4334</v>
      </c>
      <c r="F624" s="15" t="s">
        <v>4426</v>
      </c>
      <c r="G624" s="15" t="s">
        <v>4427</v>
      </c>
      <c r="H624" s="15" t="s">
        <v>819</v>
      </c>
      <c r="I624" s="15" t="s">
        <v>856</v>
      </c>
      <c r="J624" s="15" t="s">
        <v>1214</v>
      </c>
      <c r="K624" s="15" t="s">
        <v>822</v>
      </c>
      <c r="L624" s="15" t="s">
        <v>4422</v>
      </c>
      <c r="M624" s="15" t="s">
        <v>842</v>
      </c>
      <c r="N624" s="15"/>
      <c r="O624" s="15" t="s">
        <v>4339</v>
      </c>
      <c r="P624" s="15" t="s">
        <v>939</v>
      </c>
      <c r="Q624" s="15" t="s">
        <v>4340</v>
      </c>
      <c r="R624" s="15" t="s">
        <v>4423</v>
      </c>
      <c r="S624" s="15"/>
      <c r="U624" s="10" t="s">
        <v>6434</v>
      </c>
      <c r="V624" s="4" t="str">
        <f t="shared" si="198"/>
        <v>5.1.2.2</v>
      </c>
      <c r="W624" s="122" t="s">
        <v>6435</v>
      </c>
      <c r="X624" s="4" t="str">
        <f t="shared" si="199"/>
        <v>Índice Neto de Promotores (NPS)</v>
      </c>
      <c r="Y624" s="4" t="s">
        <v>6435</v>
      </c>
      <c r="Z624" s="4" t="str">
        <f t="shared" si="200"/>
        <v>Índice Neto de Promotores es una herramienta que propone medir la lealtad de los ciudadanos de Medellín y se enfoca en las recomendaciones de boca en boca tanto negativas como positivas que  pueden influenciar en el crecimiento de la entidad.</v>
      </c>
      <c r="AA624" s="4" t="s">
        <v>6435</v>
      </c>
      <c r="AB624" s="4" t="str">
        <f t="shared" si="201"/>
        <v>Medir la disposición de  los ciudadanos de Medellín.  clasificandolos en  promotores(ciudadanos que recomiendan). neutrales ( ciudadanos satisfactorios) o detractores (ciudadanos con una experiencia negativa)de la oferta institucional del Municipio de Medellín</v>
      </c>
      <c r="AC624" s="4" t="s">
        <v>6435</v>
      </c>
      <c r="AD624" s="4" t="str">
        <f t="shared" si="202"/>
        <v xml:space="preserve">•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v>
      </c>
      <c r="AE624" s="4" t="s">
        <v>6435</v>
      </c>
      <c r="AF624" s="4" t="str">
        <f t="shared" si="203"/>
        <v>NPS = ( #P/n - # D/n)*100</v>
      </c>
      <c r="AG624" s="4" t="s">
        <v>6435</v>
      </c>
      <c r="AH624" s="4" t="str">
        <f t="shared" si="204"/>
        <v>#P:  Número de promotores
#N:  Número de neutrales 
#D:  Número de detractores
  n:   Número de clientes que responden las encuestas. es decir #P+#N+#D                       
se pretende es que los neutrales se conviertan en promotores. por eso no se incluyen en la formula. Con ellos es que se hace el trabajo de fidelización</v>
      </c>
      <c r="AI624" s="4" t="s">
        <v>6435</v>
      </c>
      <c r="AJ624" s="4" t="str">
        <f t="shared" si="205"/>
        <v>Creciente</v>
      </c>
      <c r="AK624" s="4" t="s">
        <v>6435</v>
      </c>
      <c r="AL624" s="4" t="str">
        <f t="shared" si="206"/>
        <v>Anual</v>
      </c>
      <c r="AM624" s="4" t="s">
        <v>6435</v>
      </c>
      <c r="AN624" s="4" t="str">
        <f t="shared" si="207"/>
        <v>Encuesta</v>
      </c>
      <c r="AO624" s="4" t="s">
        <v>6435</v>
      </c>
      <c r="AP624" s="4" t="str">
        <f t="shared" si="208"/>
        <v>Primaria</v>
      </c>
      <c r="AQ624" s="4" t="s">
        <v>6435</v>
      </c>
      <c r="AR624" s="4" t="str">
        <f t="shared" si="209"/>
        <v>Resultado encuesta</v>
      </c>
      <c r="AS624" s="4" t="s">
        <v>6435</v>
      </c>
      <c r="AT624" s="4" t="str">
        <f t="shared" si="210"/>
        <v>NA</v>
      </c>
      <c r="AU624" s="4" t="s">
        <v>6435</v>
      </c>
      <c r="AV624" s="4">
        <f t="shared" si="211"/>
        <v>0</v>
      </c>
      <c r="AW624" s="4" t="s">
        <v>6435</v>
      </c>
      <c r="AX624" s="4" t="str">
        <f t="shared" si="212"/>
        <v>Subsecretaría de Servicio a la Ciudadanía</v>
      </c>
      <c r="AY624" s="4" t="s">
        <v>6435</v>
      </c>
      <c r="AZ624" s="4" t="str">
        <f t="shared" si="213"/>
        <v>Secretaría de Gestión Humana y Servicio a la Ciudadanía</v>
      </c>
      <c r="BA624" s="4" t="s">
        <v>6435</v>
      </c>
      <c r="BB624" s="4" t="str">
        <f t="shared" si="214"/>
        <v>Documento e PDF Y Power Point</v>
      </c>
      <c r="BC624" s="4" t="s">
        <v>6435</v>
      </c>
      <c r="BD624" s="4" t="str">
        <f t="shared" si="215"/>
        <v>Encuesta de medición de la satisfacción</v>
      </c>
      <c r="BE624" s="4" t="s">
        <v>6435</v>
      </c>
      <c r="BF624" s="4">
        <f t="shared" si="216"/>
        <v>0</v>
      </c>
      <c r="BG624" s="4" t="s">
        <v>6437</v>
      </c>
      <c r="BH624" s="4" t="str">
        <f t="shared" si="217"/>
        <v>("5.1.2.2","Índice Neto de Promotores (NPS)","Índice Neto de Promotores es una herramienta que propone medir la lealtad de los ciudadanos de Medellín y se enfoca en las recomendaciones de boca en boca tanto negativas como positivas que  pueden influenciar en el crecimiento de la entidad.","Medir la disposición de  los ciudadanos de Medellín.  clasificandolos en  promotores(ciudadanos que recomiendan). neutrales ( ciudadanos satisfactorios) o detractores (ciudadanos con una experiencia negativa)de la oferta institucional del Municipio de Medellín","•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","NPS = ( #P/n - # D/n)*100","#P:  Número de promotores
#N:  Número de neutrales 
#D:  Número de detractores
  n:   Número de clientes que responden las encuestas. es decir #P+#N+#D                       
se pretende es que los neutrales se conviertan en promotores. por eso no se incluyen en la formula. Con ellos es que se hace el trabajo de fidelización","Creciente","Anual","Encuesta","Primaria","Resultado encuesta</v>
      </c>
      <c r="BI624" s="4" t="str">
        <f t="shared" si="218"/>
        <v>","NA","0","Subsecretaría de Servicio a la Ciudadanía","Secretaría de Gestión Humana y Servicio a la Ciudadanía","Documento e PDF Y Power Point","Encuesta de medición de la satisfacción","0),</v>
      </c>
      <c r="BJ624" s="4" t="str">
        <f t="shared" si="219"/>
        <v>("5.1.2.2","Índice Neto de Promotores (NPS)","Índice Neto de Promotores es una herramienta que propone medir la lealtad de los ciudadanos de Medellín y se enfoca en las recomendaciones de boca en boca tanto negativas como positivas que  pueden influenciar en el crecimiento de la entidad.","Medir la disposición de  los ciudadanos de Medellín.  clasificandolos en  promotores(ciudadanos que recomiendan). neutrales ( ciudadanos satisfactorios) o detractores (ciudadanos con una experiencia negativa)de la oferta institucional del Municipio de Medellín","•  Constitución Política de 1991 (Artículos 83. 84. 209 y 333): Establece el principio de la buena fe. la no exigencia de requisitos adicionales para el ejercicio de un derecho. los principios de la función administrativa. de la actividad económica y la iniciativa privada.
•  Decreto 2150 de 1995: Suprime y reforma regulaciones. procedimientos o trámites innecesarios en la Administración Pública.
•  Ley 190 de 1995: Se dictan las normas tendientes a preservar la moralidad en la Administración Pública y se fijan disposiciones con el fin de erradicar la corrupción administrativa.
•  Ley 489 de 1998 (Artículo 18): Establece la supresión y simplificación de trámites como política permanente de la Administración Pública.
•  Documento CONPES 3292 de 2004: Establece un marco de política para que las relaciones del gobierno con los ciudadanos y empresarios sean más transparentes. directas y eficientes. utilizando estrategias de simplificación. racionalización.
normalización y automatización de los trámites ante la administración pública.
•  Ley 962 de 2005: Se dictan disposiciones sobre racionalización de trámites y procedimientos administrativos de los organismos y entidades del Estado y de los particulares que ejercen funciones públicas o prestan servicios públicos.      Ley 1755 2015 Congreso de la República Por medio de la cual se regula el Derecho Fundamental de Petición y se sustituye un título del Código de Procedimiento Administrativo y de lo Contencioso Administrativo 
Ley 1712 2014 Congreso de la República Por medio de la cual se crea la Ley de Transparencia y del Derecho de Acceso a la Información Pública Nacional y se dictan otras disposiciones.
Ley 1437 2011 Congreso de la República Por la cual se expide el Código de Procedimiento Administrativo y de lo Contencioso Administrativo 
Conpes 3785 2013 Presidencia de la República Ministerio de Hacienda y Crédito Público Ministerio de Tecnologías de la información y las comunicaciones Departamento Administrativo de la Funciión Pública Agencia Nacional de Contratación Pública Política Nacional de Eficiencia Administrativa al Servicio del Ciudadano y concepto favorable a la nación para contratar un empréstito externo con la banca multilateral hasta por la suma de usd 20 millones destinado a financiar el proyecto de eficiencia al servicio del ciudadano.            Decreto  2106 2019 Presidencia de la República "Por el cual se dictan normas para simplificar. suprimir y reformar trámites. procesos y procedimientos innecesarios existentes en la administración pública"                                                                                                                                                                                                                                      Decreto  491 2020 Ministerio de Justicia y del Derecho 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 
","NPS = ( #P/n - # D/n)*100","#P:  Número de promotores
#N:  Número de neutrales 
#D:  Número de detractores
  n:   Número de clientes que responden las encuestas. es decir #P+#N+#D                       
se pretende es que los neutrales se conviertan en promotores. por eso no se incluyen en la formula. Con ellos es que se hace el trabajo de fidelización","Creciente","Anual","Encuesta","Primaria","Resultado encuesta","NA","0","Subsecretaría de Servicio a la Ciudadanía","Secretaría de Gestión Humana y Servicio a la Ciudadanía","Documento e PDF Y Power Point","Encuesta de medición de la satisfacción","0),</v>
      </c>
    </row>
    <row r="625" spans="1:62" x14ac:dyDescent="0.2">
      <c r="A625" s="5" t="s">
        <v>623</v>
      </c>
      <c r="B625" s="6" t="s">
        <v>6233</v>
      </c>
      <c r="C625" s="14" t="s">
        <v>4428</v>
      </c>
      <c r="D625" s="14" t="s">
        <v>4429</v>
      </c>
      <c r="E625" s="14" t="s">
        <v>4430</v>
      </c>
      <c r="F625" s="15" t="s">
        <v>4431</v>
      </c>
      <c r="G625" s="15" t="s">
        <v>4431</v>
      </c>
      <c r="H625" s="14" t="s">
        <v>1390</v>
      </c>
      <c r="I625" s="14" t="s">
        <v>1102</v>
      </c>
      <c r="J625" s="14" t="s">
        <v>4432</v>
      </c>
      <c r="K625" s="14" t="s">
        <v>4433</v>
      </c>
      <c r="L625" s="14" t="s">
        <v>4434</v>
      </c>
      <c r="M625" s="14">
        <v>2019</v>
      </c>
      <c r="N625" s="14"/>
      <c r="O625" s="14" t="s">
        <v>4435</v>
      </c>
      <c r="P625" s="14" t="s">
        <v>4436</v>
      </c>
      <c r="Q625" s="14" t="s">
        <v>4437</v>
      </c>
      <c r="R625" s="14" t="s">
        <v>4438</v>
      </c>
      <c r="S625" s="14" t="s">
        <v>4439</v>
      </c>
      <c r="U625" s="10" t="s">
        <v>6434</v>
      </c>
      <c r="V625" s="4" t="str">
        <f t="shared" si="198"/>
        <v>5.1.2.3</v>
      </c>
      <c r="W625" s="122" t="s">
        <v>6435</v>
      </c>
      <c r="X625" s="4" t="str">
        <f t="shared" si="199"/>
        <v>Agenda de cooperación construidas para la gestión de aliados nacionales e internacionales</v>
      </c>
      <c r="Y625" s="4" t="s">
        <v>6435</v>
      </c>
      <c r="Z625" s="4" t="str">
        <f t="shared" si="200"/>
        <v xml:space="preserve">Este indicador busca construir una agenda de gestión de aliados nacionales e internacionales con la intención de articular las gestiones de cooperación de las diferentes Secretarías. así como armonizar la acción del cooperante en el territorio. para buscar mayor eficiencia. focalización e impacto de los recursos de cooperación canalizados. </v>
      </c>
      <c r="AA625" s="4" t="s">
        <v>6435</v>
      </c>
      <c r="AB625" s="4" t="str">
        <f t="shared" si="201"/>
        <v xml:space="preserve">Armonizar la oferta de cooperación nacional e internacional a través de una agenda local para la gestión de aliados nacionales e internacionales. </v>
      </c>
      <c r="AC625" s="4" t="s">
        <v>6435</v>
      </c>
      <c r="AD625" s="4" t="str">
        <f t="shared" si="202"/>
        <v xml:space="preserve">ODS 17: Alianzas para lograr los objetivos 
Documento CONPES 2968 de 1997. define los lineamientos a considerar para lograr la consolidación de la cooperación como instrumento de apoyo al desarrollo por medio de la transferencia de tecnologías. habilidades y conocimientos.
Acuerdo 26 de 2011 “Por el cual se adoptan las bases de la política pública de cooperación internacional para el desarrollo del Municipio de Medellín”
Artículo 4. Será responsabilidad de la Administración Municipal “Promover el diálogo político y técnico entre los socios locales e internacionales para la construcción de relaciones de confianza. horizontales y de largo plazo. a partir de la generación en el territorio de capacidades de relacionamiento y articulación entre múltiples actores (ONG. universidades públicas y privadas. organizaciones de la sociedad civil. cajas de compensación familiar. etc.)”
Acuerdo 1 de 2016 “Por el cual se modifica la estructura de la Administración Municipal de Medellín. las funciones de algunas de sus dependencias y se dictan otras disposiciones”
Art. Vigésimo primero: La Secretaría de Gobierno y Gestión del Gabinete tendrá las siguientes funciones:
- 17. Coordinar acciones y gestionar alianzas de los sectores de desarrollo administrativo con las entidades y organismos correspondientes del nivel regional. nacional e internacional.
</v>
      </c>
      <c r="AE625" s="4" t="s">
        <v>6435</v>
      </c>
      <c r="AF625" s="4" t="str">
        <f t="shared" si="203"/>
        <v>V1: Agenda de cooperación</v>
      </c>
      <c r="AG625" s="4" t="s">
        <v>6435</v>
      </c>
      <c r="AH625" s="4" t="str">
        <f t="shared" si="204"/>
        <v>V1: Agenda de cooperación</v>
      </c>
      <c r="AI625" s="4" t="s">
        <v>6435</v>
      </c>
      <c r="AJ625" s="4" t="str">
        <f t="shared" si="205"/>
        <v xml:space="preserve">Creciente </v>
      </c>
      <c r="AK625" s="4" t="s">
        <v>6435</v>
      </c>
      <c r="AL625" s="4" t="str">
        <f t="shared" si="206"/>
        <v xml:space="preserve">Anual </v>
      </c>
      <c r="AM625" s="4" t="s">
        <v>6435</v>
      </c>
      <c r="AN625" s="4" t="str">
        <f t="shared" si="207"/>
        <v xml:space="preserve">Informe recopilación de información de aliados nacionales e internacionales. listados de asistencias y actas de reuniones. </v>
      </c>
      <c r="AO625" s="4" t="s">
        <v>6435</v>
      </c>
      <c r="AP625" s="4" t="str">
        <f t="shared" si="208"/>
        <v>Información primaria y secundaria de fuentes externas como ACI. APC y fuentes internas creadas por el Municipio de Medellín</v>
      </c>
      <c r="AQ625" s="4" t="s">
        <v>6435</v>
      </c>
      <c r="AR625" s="4" t="str">
        <f t="shared" si="209"/>
        <v xml:space="preserve">Documento de la agenda de cooperación de aliados nacionales e internacionales. </v>
      </c>
      <c r="AS625" s="4" t="s">
        <v>6435</v>
      </c>
      <c r="AT625" s="4">
        <f t="shared" si="210"/>
        <v>2019</v>
      </c>
      <c r="AU625" s="4" t="s">
        <v>6435</v>
      </c>
      <c r="AV625" s="4">
        <f t="shared" si="211"/>
        <v>0</v>
      </c>
      <c r="AW625" s="4" t="s">
        <v>6435</v>
      </c>
      <c r="AX625" s="4" t="str">
        <f t="shared" si="212"/>
        <v xml:space="preserve">Secretaria de Gobierno y Gestión del Gabinete </v>
      </c>
      <c r="AY625" s="4" t="s">
        <v>6435</v>
      </c>
      <c r="AZ625" s="4" t="str">
        <f t="shared" si="213"/>
        <v>Secretaria de Gobierno y Gestión del Gabinete</v>
      </c>
      <c r="BA625" s="4" t="s">
        <v>6435</v>
      </c>
      <c r="BB625" s="4" t="str">
        <f t="shared" si="214"/>
        <v xml:space="preserve">Documentos de texto </v>
      </c>
      <c r="BC625" s="4" t="s">
        <v>6435</v>
      </c>
      <c r="BD625" s="4" t="str">
        <f t="shared" si="215"/>
        <v>Documentos de fuentes secundarías 
Registros administrativos (actas de reuniones)</v>
      </c>
      <c r="BE625" s="4" t="s">
        <v>6435</v>
      </c>
      <c r="BF625" s="4" t="str">
        <f t="shared" si="216"/>
        <v xml:space="preserve">Se quita el plural de la palabra "construidas" y se mejora la redacción poniendola al final del indicador. </v>
      </c>
      <c r="BG625" s="4" t="s">
        <v>6437</v>
      </c>
      <c r="BH625" s="4" t="str">
        <f t="shared" si="217"/>
        <v xml:space="preserve">("5.1.2.3","Agenda de cooperación construidas para la gestión de aliados nacionales e internacionales","Este indicador busca construir una agenda de gestión de aliados nacionales e internacionales con la intención de articular las gestiones de cooperación de las diferentes Secretarías. así como armonizar la acción del cooperante en el territorio. para buscar mayor eficiencia. focalización e impacto de los recursos de cooperación canalizados. ","Armonizar la oferta de cooperación nacional e internacional a través de una agenda local para la gestión de aliados nacionales e internacionales. ","ODS 17: Alianzas para lograr los objetivos 
Documento CONPES 2968 de 1997. define los lineamientos a considerar para lograr la consolidación de la cooperación como instrumento de apoyo al desarrollo por medio de la transferencia de tecnologías. habilidades y conocimientos.
Acuerdo 26 de 2011 “Por el cual se adoptan las bases de la política pública de cooperación internacional para el desarrollo del Municipio de Medellín”
Artículo 4. Será responsabilidad de la Administración Municipal “Promover el diálogo político y técnico entre los socios locales e internacionales para la construcción de relaciones de confianza. horizontales y de largo plazo. a partir de la generación en el territorio de capacidades de relacionamiento y articulación entre múltiples actores (ONG. universidades públicas y privadas. organizaciones de la sociedad civil. cajas de compensación familiar. etc.)”
Acuerdo 1 de 2016 “Por el cual se modifica la estructura de la Administración Municipal de Medellín. las funciones de algunas de sus dependencias y se dictan otras disposiciones”
Art. Vigésimo primero: La Secretaría de Gobierno y Gestión del Gabinete tendrá las siguientes funciones:
- 17. Coordinar acciones y gestionar alianzas de los sectores de desarrollo administrativo con las entidades y organismos correspondientes del nivel regional. nacional e internacional.
","V1: Agenda de cooperación","V1: Agenda de cooperación","Creciente ","Anual ","Informe recopilación de información de aliados nacionales e internacionales. listados de asistencias y actas de reuniones. ","Información primaria y secundaria de fuentes externas como ACI. APC y fuentes internas creadas por el Municipio de Medellín","Documento de la agenda de cooperación de aliados nacionales e internacionales. </v>
      </c>
      <c r="BI625" s="4" t="str">
        <f t="shared" si="218"/>
        <v>","2019","0","Secretaria de Gobierno y Gestión del Gabinete ","Secretaria de Gobierno y Gestión del Gabinete","Documentos de texto ","Documentos de fuentes secundarías 
Registros administrativos (actas de reuniones)","Se quita el plural de la palabra "construidas" y se mejora la redacción poniendola al final del indicador. ),</v>
      </c>
      <c r="BJ625" s="4" t="str">
        <f t="shared" si="219"/>
        <v>("5.1.2.3","Agenda de cooperación construidas para la gestión de aliados nacionales e internacionales","Este indicador busca construir una agenda de gestión de aliados nacionales e internacionales con la intención de articular las gestiones de cooperación de las diferentes Secretarías. así como armonizar la acción del cooperante en el territorio. para buscar mayor eficiencia. focalización e impacto de los recursos de cooperación canalizados. ","Armonizar la oferta de cooperación nacional e internacional a través de una agenda local para la gestión de aliados nacionales e internacionales. ","ODS 17: Alianzas para lograr los objetivos 
Documento CONPES 2968 de 1997. define los lineamientos a considerar para lograr la consolidación de la cooperación como instrumento de apoyo al desarrollo por medio de la transferencia de tecnologías. habilidades y conocimientos.
Acuerdo 26 de 2011 “Por el cual se adoptan las bases de la política pública de cooperación internacional para el desarrollo del Municipio de Medellín”
Artículo 4. Será responsabilidad de la Administración Municipal “Promover el diálogo político y técnico entre los socios locales e internacionales para la construcción de relaciones de confianza. horizontales y de largo plazo. a partir de la generación en el territorio de capacidades de relacionamiento y articulación entre múltiples actores (ONG. universidades públicas y privadas. organizaciones de la sociedad civil. cajas de compensación familiar. etc.)”
Acuerdo 1 de 2016 “Por el cual se modifica la estructura de la Administración Municipal de Medellín. las funciones de algunas de sus dependencias y se dictan otras disposiciones”
Art. Vigésimo primero: La Secretaría de Gobierno y Gestión del Gabinete tendrá las siguientes funciones:
- 17. Coordinar acciones y gestionar alianzas de los sectores de desarrollo administrativo con las entidades y organismos correspondientes del nivel regional. nacional e internacional.
","V1: Agenda de cooperación","V1: Agenda de cooperación","Creciente ","Anual ","Informe recopilación de información de aliados nacionales e internacionales. listados de asistencias y actas de reuniones. ","Información primaria y secundaria de fuentes externas como ACI. APC y fuentes internas creadas por el Municipio de Medellín","Documento de la agenda de cooperación de aliados nacionales e internacionales. ","2019","0","Secretaria de Gobierno y Gestión del Gabinete ","Secretaria de Gobierno y Gestión del Gabinete","Documentos de texto ","Documentos de fuentes secundarías 
Registros administrativos (actas de reuniones)","Se quita el plural de la palabra "construidas" y se mejora la redacción poniendola al final del indicador. ),</v>
      </c>
    </row>
    <row r="626" spans="1:62" x14ac:dyDescent="0.2">
      <c r="A626" s="5" t="s">
        <v>624</v>
      </c>
      <c r="B626" s="6" t="s">
        <v>6234</v>
      </c>
      <c r="C626" s="14" t="s">
        <v>4440</v>
      </c>
      <c r="D626" s="14" t="s">
        <v>4441</v>
      </c>
      <c r="E626" s="14" t="s">
        <v>4442</v>
      </c>
      <c r="F626" s="14" t="s">
        <v>4443</v>
      </c>
      <c r="G626" s="14" t="s">
        <v>4444</v>
      </c>
      <c r="H626" s="14" t="s">
        <v>1390</v>
      </c>
      <c r="I626" s="14" t="s">
        <v>1102</v>
      </c>
      <c r="J626" s="14" t="s">
        <v>4445</v>
      </c>
      <c r="K626" s="14" t="s">
        <v>4446</v>
      </c>
      <c r="L626" s="14" t="s">
        <v>4447</v>
      </c>
      <c r="M626" s="14">
        <v>2019</v>
      </c>
      <c r="N626" s="14"/>
      <c r="O626" s="14" t="s">
        <v>4435</v>
      </c>
      <c r="P626" s="14" t="s">
        <v>4436</v>
      </c>
      <c r="Q626" s="14" t="s">
        <v>4437</v>
      </c>
      <c r="R626" s="14" t="s">
        <v>4448</v>
      </c>
      <c r="S626" s="14" t="s">
        <v>4449</v>
      </c>
      <c r="U626" s="10" t="s">
        <v>6434</v>
      </c>
      <c r="V626" s="4" t="str">
        <f t="shared" si="198"/>
        <v>5.1.2.4</v>
      </c>
      <c r="W626" s="122" t="s">
        <v>6435</v>
      </c>
      <c r="X626" s="4" t="str">
        <f t="shared" si="199"/>
        <v>Agendas de gobierno en los territorios construidas y socializadas con enfoque de género</v>
      </c>
      <c r="Y626" s="4" t="s">
        <v>6435</v>
      </c>
      <c r="Z626" s="4" t="str">
        <f t="shared" si="200"/>
        <v xml:space="preserve">Este indicador busca articular la oferta institucional de la Alcaldía de Medellín en cada comuna y corregimiento. con el fin de optimizar los recursos dispuestos y atender las características propias de cada territorio. </v>
      </c>
      <c r="AA626" s="4" t="s">
        <v>6435</v>
      </c>
      <c r="AB626" s="4" t="str">
        <f t="shared" si="201"/>
        <v xml:space="preserve">Articular la oferta de programas y servicios institucional a través de la construcción y socialización de las agendas de gobierno en los territorios </v>
      </c>
      <c r="AC626" s="4" t="s">
        <v>6435</v>
      </c>
      <c r="AD626" s="4" t="str">
        <f t="shared" si="202"/>
        <v>ODS16: Paz. Justicia e Instituciones solidas. 
Acuerdo 1 de 2016 “Por el cual se modifica la estructura de la Administración Municipal de Medellín. las funciones de algunas de sus dependencias y se dictan otras disposiciones”
Art. Vigésimo primero: La Secretaría de Gobierno y Gestión del Gabinete tendrá las siguientes funciones:
11 - Participar en la formulación y ejecución de la política de Gobierno. propiciando la incorporación de instrumentos de articulación intersectorial.
14- Coordinar y articular la ejecución de las actividades y el cumplimiento de las responsabilidades de los organismos o dependencias centrales y las entidades descentralizadas. que integran los sectores de desarrollo administrativo y rendir cuentas al Alcalde.</v>
      </c>
      <c r="AE626" s="4" t="s">
        <v>6435</v>
      </c>
      <c r="AF626" s="4" t="str">
        <f t="shared" si="203"/>
        <v xml:space="preserve">V1: Agendas de gobierno en los territorios con enfoque de género </v>
      </c>
      <c r="AG626" s="4" t="s">
        <v>6435</v>
      </c>
      <c r="AH626" s="4" t="str">
        <f t="shared" si="204"/>
        <v>V1: Agendas de gobierno en los territorios con enfoque de género</v>
      </c>
      <c r="AI626" s="4" t="s">
        <v>6435</v>
      </c>
      <c r="AJ626" s="4" t="str">
        <f t="shared" si="205"/>
        <v xml:space="preserve">Creciente </v>
      </c>
      <c r="AK626" s="4" t="s">
        <v>6435</v>
      </c>
      <c r="AL626" s="4" t="str">
        <f t="shared" si="206"/>
        <v xml:space="preserve">Anual </v>
      </c>
      <c r="AM626" s="4" t="s">
        <v>6435</v>
      </c>
      <c r="AN626" s="4" t="str">
        <f t="shared" si="207"/>
        <v>Información recolectada del territorio. listado de asistencia de encuentros. material fotográfico y audiovisual.</v>
      </c>
      <c r="AO626" s="4" t="s">
        <v>6435</v>
      </c>
      <c r="AP626" s="4" t="str">
        <f t="shared" si="208"/>
        <v>Información secundaria de fuentes internas creadas por el municipio de Medellín y recolección de información primaria con los actores de la ciudad.</v>
      </c>
      <c r="AQ626" s="4" t="s">
        <v>6435</v>
      </c>
      <c r="AR626" s="4" t="str">
        <f t="shared" si="209"/>
        <v xml:space="preserve">Documento de agendas de gobierno. 
Espacios de socialización en los territorios. </v>
      </c>
      <c r="AS626" s="4" t="s">
        <v>6435</v>
      </c>
      <c r="AT626" s="4">
        <f t="shared" si="210"/>
        <v>2019</v>
      </c>
      <c r="AU626" s="4" t="s">
        <v>6435</v>
      </c>
      <c r="AV626" s="4">
        <f t="shared" si="211"/>
        <v>0</v>
      </c>
      <c r="AW626" s="4" t="s">
        <v>6435</v>
      </c>
      <c r="AX626" s="4" t="str">
        <f t="shared" si="212"/>
        <v xml:space="preserve">Secretaria de Gobierno y Gestión del Gabinete </v>
      </c>
      <c r="AY626" s="4" t="s">
        <v>6435</v>
      </c>
      <c r="AZ626" s="4" t="str">
        <f t="shared" si="213"/>
        <v>Secretaria de Gobierno y Gestión del Gabinete</v>
      </c>
      <c r="BA626" s="4" t="s">
        <v>6435</v>
      </c>
      <c r="BB626" s="4" t="str">
        <f t="shared" si="214"/>
        <v xml:space="preserve">Documentos de texto </v>
      </c>
      <c r="BC626" s="4" t="s">
        <v>6435</v>
      </c>
      <c r="BD626" s="4" t="str">
        <f t="shared" si="215"/>
        <v>Encuesta y/o cuestionario 
Documentos de fuentes secundarías 
Registros administrativos (actas de reuniones)</v>
      </c>
      <c r="BE626" s="4" t="s">
        <v>6435</v>
      </c>
      <c r="BF626" s="4" t="str">
        <f t="shared" si="216"/>
        <v xml:space="preserve">Se ajusta el nombre del indicador. así como su variable. tomando en consideración la enmienda aceptada ante el Concejo de Medellín. </v>
      </c>
      <c r="BG626" s="4" t="s">
        <v>6437</v>
      </c>
      <c r="BH626" s="4" t="str">
        <f t="shared" si="217"/>
        <v xml:space="preserve">("5.1.2.4","Agendas de gobierno en los territorios construidas y socializadas con enfoque de género","Este indicador busca articular la oferta institucional de la Alcaldía de Medellín en cada comuna y corregimiento. con el fin de optimizar los recursos dispuestos y atender las características propias de cada territorio. ","Articular la oferta de programas y servicios institucional a través de la construcción y socialización de las agendas de gobierno en los territorios ","ODS16: Paz. Justicia e Instituciones solidas. 
Acuerdo 1 de 2016 “Por el cual se modifica la estructura de la Administración Municipal de Medellín. las funciones de algunas de sus dependencias y se dictan otras disposiciones”
Art. Vigésimo primero: La Secretaría de Gobierno y Gestión del Gabinete tendrá las siguientes funciones:
11 - Participar en la formulación y ejecución de la política de Gobierno. propiciando la incorporación de instrumentos de articulación intersectorial.
14- Coordinar y articular la ejecución de las actividades y el cumplimiento de las responsabilidades de los organismos o dependencias centrales y las entidades descentralizadas. que integran los sectores de desarrollo administrativo y rendir cuentas al Alcalde.","V1: Agendas de gobierno en los territorios con enfoque de género ","V1: Agendas de gobierno en los territorios con enfoque de género","Creciente ","Anual ","Información recolectada del territorio. listado de asistencia de encuentros. material fotográfico y audiovisual.","Información secundaria de fuentes internas creadas por el municipio de Medellín y recolección de información primaria con los actores de la ciudad.","Documento de agendas de gobierno. 
Espacios de socialización en los territorios. </v>
      </c>
      <c r="BI626" s="4" t="str">
        <f t="shared" si="218"/>
        <v>","2019","0","Secretaria de Gobierno y Gestión del Gabinete ","Secretaria de Gobierno y Gestión del Gabinete","Documentos de texto ","Encuesta y/o cuestionario 
Documentos de fuentes secundarías 
Registros administrativos (actas de reuniones)","Se ajusta el nombre del indicador. así como su variable. tomando en consideración la enmienda aceptada ante el Concejo de Medellín. ),</v>
      </c>
      <c r="BJ626" s="4" t="str">
        <f t="shared" si="219"/>
        <v>("5.1.2.4","Agendas de gobierno en los territorios construidas y socializadas con enfoque de género","Este indicador busca articular la oferta institucional de la Alcaldía de Medellín en cada comuna y corregimiento. con el fin de optimizar los recursos dispuestos y atender las características propias de cada territorio. ","Articular la oferta de programas y servicios institucional a través de la construcción y socialización de las agendas de gobierno en los territorios ","ODS16: Paz. Justicia e Instituciones solidas. 
Acuerdo 1 de 2016 “Por el cual se modifica la estructura de la Administración Municipal de Medellín. las funciones de algunas de sus dependencias y se dictan otras disposiciones”
Art. Vigésimo primero: La Secretaría de Gobierno y Gestión del Gabinete tendrá las siguientes funciones:
11 - Participar en la formulación y ejecución de la política de Gobierno. propiciando la incorporación de instrumentos de articulación intersectorial.
14- Coordinar y articular la ejecución de las actividades y el cumplimiento de las responsabilidades de los organismos o dependencias centrales y las entidades descentralizadas. que integran los sectores de desarrollo administrativo y rendir cuentas al Alcalde.","V1: Agendas de gobierno en los territorios con enfoque de género ","V1: Agendas de gobierno en los territorios con enfoque de género","Creciente ","Anual ","Información recolectada del territorio. listado de asistencia de encuentros. material fotográfico y audiovisual.","Información secundaria de fuentes internas creadas por el municipio de Medellín y recolección de información primaria con los actores de la ciudad.","Documento de agendas de gobierno. 
Espacios de socialización en los territorios. ","2019","0","Secretaria de Gobierno y Gestión del Gabinete ","Secretaria de Gobierno y Gestión del Gabinete","Documentos de texto ","Encuesta y/o cuestionario 
Documentos de fuentes secundarías 
Registros administrativos (actas de reuniones)","Se ajusta el nombre del indicador. así como su variable. tomando en consideración la enmienda aceptada ante el Concejo de Medellín. ),</v>
      </c>
    </row>
    <row r="627" spans="1:62" x14ac:dyDescent="0.2">
      <c r="A627" s="5" t="s">
        <v>625</v>
      </c>
      <c r="B627" s="6" t="s">
        <v>6235</v>
      </c>
      <c r="C627" s="15" t="s">
        <v>4450</v>
      </c>
      <c r="D627" s="15" t="s">
        <v>4451</v>
      </c>
      <c r="E627" s="15" t="s">
        <v>4452</v>
      </c>
      <c r="F627" s="15" t="s">
        <v>817</v>
      </c>
      <c r="G627" s="15" t="s">
        <v>4453</v>
      </c>
      <c r="H627" s="15" t="s">
        <v>819</v>
      </c>
      <c r="I627" s="15" t="s">
        <v>820</v>
      </c>
      <c r="J627" s="15" t="s">
        <v>4454</v>
      </c>
      <c r="K627" s="15" t="s">
        <v>822</v>
      </c>
      <c r="L627" s="15" t="s">
        <v>4455</v>
      </c>
      <c r="M627" s="15">
        <v>2019</v>
      </c>
      <c r="N627" s="15"/>
      <c r="O627" s="15" t="s">
        <v>4386</v>
      </c>
      <c r="P627" s="15" t="s">
        <v>4386</v>
      </c>
      <c r="Q627" s="15" t="s">
        <v>4456</v>
      </c>
      <c r="R627" s="15" t="s">
        <v>4457</v>
      </c>
      <c r="S627" s="15" t="s">
        <v>4389</v>
      </c>
      <c r="U627" s="10" t="s">
        <v>6434</v>
      </c>
      <c r="V627" s="4" t="str">
        <f t="shared" si="198"/>
        <v>5.1.2.5</v>
      </c>
      <c r="W627" s="122" t="s">
        <v>6435</v>
      </c>
      <c r="X627" s="4" t="str">
        <f t="shared" si="199"/>
        <v>Encuentros del Alcalde con la Ciudadanía efectuados</v>
      </c>
      <c r="Y627" s="4" t="s">
        <v>6435</v>
      </c>
      <c r="Z627" s="4" t="str">
        <f t="shared" si="200"/>
        <v xml:space="preserve">Este indicador permite hacer seguimiento a la generación de espacios que contribuyen a establecer cercanía con las comunidades y hacer más visible la gestión pública. </v>
      </c>
      <c r="AA627" s="4" t="s">
        <v>6435</v>
      </c>
      <c r="AB627" s="4" t="str">
        <f t="shared" si="201"/>
        <v>Establecer el numero de encuentros entre la ciudadanía y el señor alcalde para fortalecer la presencia institucional y acercar el gobierno a la gente.</v>
      </c>
      <c r="AC627" s="4" t="s">
        <v>6435</v>
      </c>
      <c r="AD627" s="4" t="str">
        <f t="shared" si="202"/>
        <v>Art.  87. decreto 883 de 2015</v>
      </c>
      <c r="AE627" s="4" t="s">
        <v>6435</v>
      </c>
      <c r="AF627" s="4" t="str">
        <f t="shared" si="203"/>
        <v>V1</v>
      </c>
      <c r="AG627" s="4" t="s">
        <v>6435</v>
      </c>
      <c r="AH627" s="4" t="str">
        <f t="shared" si="204"/>
        <v>V1: Número de encuentros del Alcalde con la Ciudadanía</v>
      </c>
      <c r="AI627" s="4" t="s">
        <v>6435</v>
      </c>
      <c r="AJ627" s="4" t="str">
        <f t="shared" si="205"/>
        <v>Creciente</v>
      </c>
      <c r="AK627" s="4" t="s">
        <v>6435</v>
      </c>
      <c r="AL627" s="4" t="str">
        <f t="shared" si="206"/>
        <v>Trimestral</v>
      </c>
      <c r="AM627" s="4" t="s">
        <v>6435</v>
      </c>
      <c r="AN627" s="4" t="str">
        <f t="shared" si="207"/>
        <v>Equipo de protocolo Secretaría Privada</v>
      </c>
      <c r="AO627" s="4" t="s">
        <v>6435</v>
      </c>
      <c r="AP627" s="4" t="str">
        <f t="shared" si="208"/>
        <v>Primaria</v>
      </c>
      <c r="AQ627" s="4" t="s">
        <v>6435</v>
      </c>
      <c r="AR627" s="4" t="str">
        <f t="shared" si="209"/>
        <v>Reportes e informes administrativos. registros fotográficos</v>
      </c>
      <c r="AS627" s="4" t="s">
        <v>6435</v>
      </c>
      <c r="AT627" s="4">
        <f t="shared" si="210"/>
        <v>2019</v>
      </c>
      <c r="AU627" s="4" t="s">
        <v>6435</v>
      </c>
      <c r="AV627" s="4">
        <f t="shared" si="211"/>
        <v>0</v>
      </c>
      <c r="AW627" s="4" t="s">
        <v>6435</v>
      </c>
      <c r="AX627" s="4" t="str">
        <f t="shared" si="212"/>
        <v>Secretaría Privada</v>
      </c>
      <c r="AY627" s="4" t="s">
        <v>6435</v>
      </c>
      <c r="AZ627" s="4" t="str">
        <f t="shared" si="213"/>
        <v>Secretaría Privada</v>
      </c>
      <c r="BA627" s="4" t="s">
        <v>6435</v>
      </c>
      <c r="BB627" s="4" t="str">
        <f t="shared" si="214"/>
        <v>Bases de datos en excel</v>
      </c>
      <c r="BC627" s="4" t="s">
        <v>6435</v>
      </c>
      <c r="BD627" s="4" t="str">
        <f t="shared" si="215"/>
        <v xml:space="preserve">Registros de reuniones  comunidad - Señor alcalde. con participación del Gabinete Municipal </v>
      </c>
      <c r="BE627" s="4" t="s">
        <v>6435</v>
      </c>
      <c r="BF627" s="4" t="str">
        <f t="shared" si="216"/>
        <v>Este indicador se registró en la ficha de programa Gobierno abierto y cercano entregada al DAP. Por tanto no se generó por recomendación de los concejales sino que se evidenció que no aparece en el proyecto de acuerdo.</v>
      </c>
      <c r="BG627" s="4" t="s">
        <v>6437</v>
      </c>
      <c r="BH627" s="4" t="str">
        <f t="shared" si="217"/>
        <v>("5.1.2.5","Encuentros del Alcalde con la Ciudadanía efectuados","Este indicador permite hacer seguimiento a la generación de espacios que contribuyen a establecer cercanía con las comunidades y hacer más visible la gestión pública. ","Establecer el numero de encuentros entre la ciudadanía y el señor alcalde para fortalecer la presencia institucional y acercar el gobierno a la gente.","Art.  87. decreto 883 de 2015","V1","V1: Número de encuentros del Alcalde con la Ciudadanía","Creciente","Trimestral","Equipo de protocolo Secretaría Privada","Primaria","Reportes e informes administrativos. registros fotográficos</v>
      </c>
      <c r="BI627" s="4" t="str">
        <f t="shared" si="218"/>
        <v>","2019","0","Secretaría Privada","Secretaría Privada","Bases de datos en excel","Registros de reuniones  comunidad - Señor alcalde. con participación del Gabinete Municipal ","Este indicador se registró en la ficha de programa Gobierno abierto y cercano entregada al DAP. Por tanto no se generó por recomendación de los concejales sino que se evidenció que no aparece en el proyecto de acuerdo.),</v>
      </c>
      <c r="BJ627" s="4" t="str">
        <f t="shared" si="219"/>
        <v>("5.1.2.5","Encuentros del Alcalde con la Ciudadanía efectuados","Este indicador permite hacer seguimiento a la generación de espacios que contribuyen a establecer cercanía con las comunidades y hacer más visible la gestión pública. ","Establecer el numero de encuentros entre la ciudadanía y el señor alcalde para fortalecer la presencia institucional y acercar el gobierno a la gente.","Art.  87. decreto 883 de 2015","V1","V1: Número de encuentros del Alcalde con la Ciudadanía","Creciente","Trimestral","Equipo de protocolo Secretaría Privada","Primaria","Reportes e informes administrativos. registros fotográficos","2019","0","Secretaría Privada","Secretaría Privada","Bases de datos en excel","Registros de reuniones  comunidad - Señor alcalde. con participación del Gabinete Municipal ","Este indicador se registró en la ficha de programa Gobierno abierto y cercano entregada al DAP. Por tanto no se generó por recomendación de los concejales sino que se evidenció que no aparece en el proyecto de acuerdo.),</v>
      </c>
    </row>
    <row r="628" spans="1:62" x14ac:dyDescent="0.2">
      <c r="A628" s="5" t="s">
        <v>626</v>
      </c>
      <c r="B628" s="6" t="s">
        <v>6236</v>
      </c>
      <c r="C628" s="15" t="s">
        <v>4458</v>
      </c>
      <c r="D628" s="15" t="s">
        <v>4459</v>
      </c>
      <c r="E628" s="15" t="s">
        <v>4460</v>
      </c>
      <c r="F628" s="15" t="s">
        <v>2247</v>
      </c>
      <c r="G628" s="15" t="s">
        <v>4461</v>
      </c>
      <c r="H628" s="15" t="s">
        <v>819</v>
      </c>
      <c r="I628" s="15" t="s">
        <v>856</v>
      </c>
      <c r="J628" s="15" t="s">
        <v>4462</v>
      </c>
      <c r="K628" s="15" t="s">
        <v>822</v>
      </c>
      <c r="L628" s="15" t="s">
        <v>4463</v>
      </c>
      <c r="M628" s="15">
        <v>2019</v>
      </c>
      <c r="N628" s="15"/>
      <c r="O628" s="15" t="s">
        <v>1067</v>
      </c>
      <c r="P628" s="15" t="s">
        <v>1067</v>
      </c>
      <c r="Q628" s="15" t="s">
        <v>4464</v>
      </c>
      <c r="R628" s="15" t="s">
        <v>4465</v>
      </c>
      <c r="S628" s="15" t="s">
        <v>4466</v>
      </c>
      <c r="U628" s="10" t="s">
        <v>6434</v>
      </c>
      <c r="V628" s="4" t="str">
        <f t="shared" si="198"/>
        <v>5.1.2.6</v>
      </c>
      <c r="W628" s="122" t="s">
        <v>6435</v>
      </c>
      <c r="X628" s="4" t="str">
        <f t="shared" si="199"/>
        <v>Dependencias de la Administración Municipal que realizan ejercicios de Rendición Pública de Cuentas, siguiendo los lineamientos del DAFP</v>
      </c>
      <c r="Y628" s="4" t="s">
        <v>6435</v>
      </c>
      <c r="Z628" s="4" t="str">
        <f t="shared" si="200"/>
        <v>De acuerdo con la normatividad vigente. la Rendición pública de Cuentas de la Rama ejecutiva es el proceso mediante el cual las entidades de la administración pública del nivel nacional y territorial y los servidores públicos informan. explican y dan a conocer los resultados de su gestión a los ciudadanos. la sociedad civil. otras entidades públicas y a los organismos de control. a partir de la promoción del diálogo. Para orientar este proceso el DAFP ha definido uno lineamientos generales. con el fin de fortalecer el proceso y mejorar la comunicación entre las entidades y los grupos de valor y partes interesadas.</v>
      </c>
      <c r="AA628" s="4" t="s">
        <v>6435</v>
      </c>
      <c r="AB628" s="4" t="str">
        <f t="shared" si="201"/>
        <v>Fortalecer el ejercicio de Rendición Pública de Cuentas de la Alcaldía de Medellín. y especialmente los espacios de diálogo entre la Administración Municipal y los grupos de valor e interés. sobre la gestión realizada. las decisiones tomadas. los resultados y avances en la garantía de derechos; en el marco de los lineamientos definidos en la normatividad vigente y los impartidos por el Departamento Administrativo de la Función Pública para el proceso de Rendición Pública de Cuentas.</v>
      </c>
      <c r="AC628" s="4" t="s">
        <v>6435</v>
      </c>
      <c r="AD628" s="4" t="str">
        <f t="shared" si="202"/>
        <v xml:space="preserve">Constitución Política de Colombia de 1991
Ley Estatutaria 134 de 1994 
Ley Estatutaria 134 de 1994 
Ley Estatutaria 1757 de 2015 
Documento CONPES 3654 de 2010 
</v>
      </c>
      <c r="AE628" s="4" t="s">
        <v>6435</v>
      </c>
      <c r="AF628" s="4" t="str">
        <f t="shared" si="203"/>
        <v>V1/V2 *100</v>
      </c>
      <c r="AG628" s="4" t="s">
        <v>6435</v>
      </c>
      <c r="AH628" s="4" t="str">
        <f t="shared" si="204"/>
        <v>V1:Dependencias de la Administración Municipal que realizan ejercicios de Rendición Pública de Cuentas. siguiendo los lineamientos del DAFP
V2: Total de ependencias de la Administración Municipal que realizan ejercicios de Rendición Pública de Cuentas</v>
      </c>
      <c r="AI628" s="4" t="s">
        <v>6435</v>
      </c>
      <c r="AJ628" s="4" t="str">
        <f t="shared" si="205"/>
        <v>Creciente</v>
      </c>
      <c r="AK628" s="4" t="s">
        <v>6435</v>
      </c>
      <c r="AL628" s="4" t="str">
        <f t="shared" si="206"/>
        <v>Anual</v>
      </c>
      <c r="AM628" s="4" t="s">
        <v>6435</v>
      </c>
      <c r="AN628" s="4" t="str">
        <f t="shared" si="207"/>
        <v>Reportes remitidos por las dependencias el equipo lider de la Alcaldía de Medellin</v>
      </c>
      <c r="AO628" s="4" t="s">
        <v>6435</v>
      </c>
      <c r="AP628" s="4" t="str">
        <f t="shared" si="208"/>
        <v>Primaria</v>
      </c>
      <c r="AQ628" s="4" t="s">
        <v>6435</v>
      </c>
      <c r="AR628" s="4" t="str">
        <f t="shared" si="209"/>
        <v>Reportes remitidos por las dependencias</v>
      </c>
      <c r="AS628" s="4" t="s">
        <v>6435</v>
      </c>
      <c r="AT628" s="4">
        <f t="shared" si="210"/>
        <v>2019</v>
      </c>
      <c r="AU628" s="4" t="s">
        <v>6435</v>
      </c>
      <c r="AV628" s="4">
        <f t="shared" si="211"/>
        <v>0</v>
      </c>
      <c r="AW628" s="4" t="s">
        <v>6435</v>
      </c>
      <c r="AX628" s="4" t="str">
        <f t="shared" si="212"/>
        <v>Departamento Administrativo de Planeación</v>
      </c>
      <c r="AY628" s="4" t="s">
        <v>6435</v>
      </c>
      <c r="AZ628" s="4" t="str">
        <f t="shared" si="213"/>
        <v>Departamento Administrativo de Planeación</v>
      </c>
      <c r="BA628" s="4" t="s">
        <v>6435</v>
      </c>
      <c r="BB628" s="4" t="str">
        <f t="shared" si="214"/>
        <v>Documentos de Word</v>
      </c>
      <c r="BC628" s="4" t="s">
        <v>6435</v>
      </c>
      <c r="BD628" s="4" t="str">
        <f t="shared" si="215"/>
        <v>Correos electronicos</v>
      </c>
      <c r="BE628" s="4" t="s">
        <v>6435</v>
      </c>
      <c r="BF628" s="4" t="str">
        <f t="shared" si="216"/>
        <v>NDICADOR NUEVO</v>
      </c>
      <c r="BG628" s="4" t="s">
        <v>6437</v>
      </c>
      <c r="BH628" s="4" t="str">
        <f t="shared" si="217"/>
        <v>("5.1.2.6","Dependencias de la Administración Municipal que realizan ejercicios de Rendición Pública de Cuentas, siguiendo los lineamientos del DAFP","De acuerdo con la normatividad vigente. la Rendición pública de Cuentas de la Rama ejecutiva es el proceso mediante el cual las entidades de la administración pública del nivel nacional y territorial y los servidores públicos informan. explican y dan a conocer los resultados de su gestión a los ciudadanos. la sociedad civil. otras entidades públicas y a los organismos de control. a partir de la promoción del diálogo. Para orientar este proceso el DAFP ha definido uno lineamientos generales. con el fin de fortalecer el proceso y mejorar la comunicación entre las entidades y los grupos de valor y partes interesadas.","Fortalecer el ejercicio de Rendición Pública de Cuentas de la Alcaldía de Medellín. y especialmente los espacios de diálogo entre la Administración Municipal y los grupos de valor e interés. sobre la gestión realizada. las decisiones tomadas. los resultados y avances en la garantía de derechos; en el marco de los lineamientos definidos en la normatividad vigente y los impartidos por el Departamento Administrativo de la Función Pública para el proceso de Rendición Pública de Cuentas.","Constitución Política de Colombia de 1991
Ley Estatutaria 134 de 1994 
Ley Estatutaria 134 de 1994 
Ley Estatutaria 1757 de 2015 
Documento CONPES 3654 de 2010 
","V1/V2 *100","V1:Dependencias de la Administración Municipal que realizan ejercicios de Rendición Pública de Cuentas. siguiendo los lineamientos del DAFP
V2: Total de ependencias de la Administración Municipal que realizan ejercicios de Rendición Pública de Cuentas","Creciente","Anual","Reportes remitidos por las dependencias el equipo lider de la Alcaldía de Medellin","Primaria","Reportes remitidos por las dependencias</v>
      </c>
      <c r="BI628" s="4" t="str">
        <f t="shared" si="218"/>
        <v>","2019","0","Departamento Administrativo de Planeación","Departamento Administrativo de Planeación","Documentos de Word","Correos electronicos","NDICADOR NUEVO),</v>
      </c>
      <c r="BJ628" s="4" t="str">
        <f t="shared" si="219"/>
        <v>("5.1.2.6","Dependencias de la Administración Municipal que realizan ejercicios de Rendición Pública de Cuentas, siguiendo los lineamientos del DAFP","De acuerdo con la normatividad vigente. la Rendición pública de Cuentas de la Rama ejecutiva es el proceso mediante el cual las entidades de la administración pública del nivel nacional y territorial y los servidores públicos informan. explican y dan a conocer los resultados de su gestión a los ciudadanos. la sociedad civil. otras entidades públicas y a los organismos de control. a partir de la promoción del diálogo. Para orientar este proceso el DAFP ha definido uno lineamientos generales. con el fin de fortalecer el proceso y mejorar la comunicación entre las entidades y los grupos de valor y partes interesadas.","Fortalecer el ejercicio de Rendición Pública de Cuentas de la Alcaldía de Medellín. y especialmente los espacios de diálogo entre la Administración Municipal y los grupos de valor e interés. sobre la gestión realizada. las decisiones tomadas. los resultados y avances en la garantía de derechos; en el marco de los lineamientos definidos en la normatividad vigente y los impartidos por el Departamento Administrativo de la Función Pública para el proceso de Rendición Pública de Cuentas.","Constitución Política de Colombia de 1991
Ley Estatutaria 134 de 1994 
Ley Estatutaria 134 de 1994 
Ley Estatutaria 1757 de 2015 
Documento CONPES 3654 de 2010 
","V1/V2 *100","V1:Dependencias de la Administración Municipal que realizan ejercicios de Rendición Pública de Cuentas. siguiendo los lineamientos del DAFP
V2: Total de ependencias de la Administración Municipal que realizan ejercicios de Rendición Pública de Cuentas","Creciente","Anual","Reportes remitidos por las dependencias el equipo lider de la Alcaldía de Medellin","Primaria","Reportes remitidos por las dependencias","2019","0","Departamento Administrativo de Planeación","Departamento Administrativo de Planeación","Documentos de Word","Correos electronicos","NDICADOR NUEVO),</v>
      </c>
    </row>
    <row r="629" spans="1:62" x14ac:dyDescent="0.2">
      <c r="A629" s="5" t="s">
        <v>627</v>
      </c>
      <c r="B629" s="6" t="s">
        <v>6237</v>
      </c>
      <c r="C629" s="14" t="s">
        <v>4467</v>
      </c>
      <c r="D629" s="14" t="s">
        <v>4468</v>
      </c>
      <c r="E629" s="14" t="s">
        <v>4392</v>
      </c>
      <c r="F629" s="14" t="s">
        <v>4469</v>
      </c>
      <c r="G629" s="14" t="s">
        <v>4470</v>
      </c>
      <c r="H629" s="14" t="s">
        <v>819</v>
      </c>
      <c r="I629" s="14" t="s">
        <v>820</v>
      </c>
      <c r="J629" s="14" t="s">
        <v>4386</v>
      </c>
      <c r="K629" s="14" t="s">
        <v>822</v>
      </c>
      <c r="L629" s="14" t="s">
        <v>4471</v>
      </c>
      <c r="M629" s="14">
        <v>2019</v>
      </c>
      <c r="N629" s="14"/>
      <c r="O629" s="14" t="s">
        <v>4386</v>
      </c>
      <c r="P629" s="14" t="s">
        <v>4386</v>
      </c>
      <c r="Q629" s="14" t="s">
        <v>4472</v>
      </c>
      <c r="R629" s="14" t="s">
        <v>4473</v>
      </c>
      <c r="S629" s="14" t="s">
        <v>4474</v>
      </c>
      <c r="U629" s="10" t="s">
        <v>6434</v>
      </c>
      <c r="V629" s="4" t="str">
        <f t="shared" si="198"/>
        <v>5.1.3.1</v>
      </c>
      <c r="W629" s="122" t="s">
        <v>6435</v>
      </c>
      <c r="X629" s="4" t="str">
        <f t="shared" si="199"/>
        <v>Centro de Estudios de Gobierno Corporativo Implementado</v>
      </c>
      <c r="Y629" s="4" t="s">
        <v>6435</v>
      </c>
      <c r="Z629" s="4" t="str">
        <f t="shared" si="200"/>
        <v>A través de este indicador se realizará  el seguimiento a las acciones necesarias para implementar un Centro de Estudios de Gobierno Corporativo  en temas de gestión pública y gobierno corporativo. Esta implementación comprende la sanción y publicación del acto administrativo correspondiente.</v>
      </c>
      <c r="AA629" s="4" t="s">
        <v>6435</v>
      </c>
      <c r="AB629" s="4" t="str">
        <f t="shared" si="201"/>
        <v>Realizar el seguimiento a las acciones necesarias para implementar un Centro de Estudios de Gobierno Corporativo  en temas de gestión pública y gobierno corporativo.</v>
      </c>
      <c r="AC629" s="4" t="s">
        <v>6435</v>
      </c>
      <c r="AD629" s="4" t="str">
        <f t="shared" si="202"/>
        <v>El Decreto 883 de 2015. Acuerdo 01 de 2016</v>
      </c>
      <c r="AE629" s="4" t="s">
        <v>6435</v>
      </c>
      <c r="AF629" s="4" t="str">
        <f t="shared" si="203"/>
        <v xml:space="preserve">V1
</v>
      </c>
      <c r="AG629" s="4" t="s">
        <v>6435</v>
      </c>
      <c r="AH629" s="4" t="str">
        <f t="shared" si="204"/>
        <v>V1: % de avance en las acciones necesarias para la sanción y publicación del  Acto administrativo mediante el cual se declara la implementación del CEGC: Centro de Estudios de Gobierno Corporativo</v>
      </c>
      <c r="AI629" s="4" t="s">
        <v>6435</v>
      </c>
      <c r="AJ629" s="4" t="str">
        <f t="shared" si="205"/>
        <v>Creciente</v>
      </c>
      <c r="AK629" s="4" t="s">
        <v>6435</v>
      </c>
      <c r="AL629" s="4" t="str">
        <f t="shared" si="206"/>
        <v>Trimestral</v>
      </c>
      <c r="AM629" s="4" t="s">
        <v>6435</v>
      </c>
      <c r="AN629" s="4" t="str">
        <f t="shared" si="207"/>
        <v>Secretaría Privada</v>
      </c>
      <c r="AO629" s="4" t="s">
        <v>6435</v>
      </c>
      <c r="AP629" s="4" t="str">
        <f t="shared" si="208"/>
        <v>Primaria</v>
      </c>
      <c r="AQ629" s="4" t="s">
        <v>6435</v>
      </c>
      <c r="AR629" s="4" t="str">
        <f t="shared" si="209"/>
        <v xml:space="preserve">Acto administrativo </v>
      </c>
      <c r="AS629" s="4" t="s">
        <v>6435</v>
      </c>
      <c r="AT629" s="4">
        <f t="shared" si="210"/>
        <v>2019</v>
      </c>
      <c r="AU629" s="4" t="s">
        <v>6435</v>
      </c>
      <c r="AV629" s="4">
        <f t="shared" si="211"/>
        <v>0</v>
      </c>
      <c r="AW629" s="4" t="s">
        <v>6435</v>
      </c>
      <c r="AX629" s="4" t="str">
        <f t="shared" si="212"/>
        <v>Secretaría Privada</v>
      </c>
      <c r="AY629" s="4" t="s">
        <v>6435</v>
      </c>
      <c r="AZ629" s="4" t="str">
        <f t="shared" si="213"/>
        <v>Secretaría Privada</v>
      </c>
      <c r="BA629" s="4" t="s">
        <v>6435</v>
      </c>
      <c r="BB629" s="4" t="str">
        <f t="shared" si="214"/>
        <v>Documentos. normativa asociada</v>
      </c>
      <c r="BC629" s="4" t="s">
        <v>6435</v>
      </c>
      <c r="BD629" s="4" t="str">
        <f t="shared" si="215"/>
        <v>Proyeccion del decreto. investigación normativa</v>
      </c>
      <c r="BE629" s="4" t="s">
        <v>6435</v>
      </c>
      <c r="BF629" s="4" t="str">
        <f t="shared" si="216"/>
        <v xml:space="preserve">Este indicador se ajustó después de la revisión del equipo de la Secretaría Privada. No onstante. se había propuesto en la Ficha del programa Direccionamiento estratégico de conglomerado Público de Medellín  entregada al DAP </v>
      </c>
      <c r="BG629" s="4" t="s">
        <v>6437</v>
      </c>
      <c r="BH629" s="4" t="str">
        <f t="shared" si="217"/>
        <v xml:space="preserve">("5.1.3.1","Centro de Estudios de Gobierno Corporativo Implementado","A través de este indicador se realizará  el seguimiento a las acciones necesarias para implementar un Centro de Estudios de Gobierno Corporativo  en temas de gestión pública y gobierno corporativo. Esta implementación comprende la sanción y publicación del acto administrativo correspondiente.","Realizar el seguimiento a las acciones necesarias para implementar un Centro de Estudios de Gobierno Corporativo  en temas de gestión pública y gobierno corporativo.","El Decreto 883 de 2015. Acuerdo 01 de 2016","V1
","V1: % de avance en las acciones necesarias para la sanción y publicación del  Acto administrativo mediante el cual se declara la implementación del CEGC: Centro de Estudios de Gobierno Corporativo","Creciente","Trimestral","Secretaría Privada","Primaria","Acto administrativo </v>
      </c>
      <c r="BI629" s="4" t="str">
        <f t="shared" si="218"/>
        <v>","2019","0","Secretaría Privada","Secretaría Privada","Documentos. normativa asociada","Proyeccion del decreto. investigación normativa","Este indicador se ajustó después de la revisión del equipo de la Secretaría Privada. No onstante. se había propuesto en la Ficha del programa Direccionamiento estratégico de conglomerado Público de Medellín  entregada al DAP ),</v>
      </c>
      <c r="BJ629" s="4" t="str">
        <f t="shared" si="219"/>
        <v>("5.1.3.1","Centro de Estudios de Gobierno Corporativo Implementado","A través de este indicador se realizará  el seguimiento a las acciones necesarias para implementar un Centro de Estudios de Gobierno Corporativo  en temas de gestión pública y gobierno corporativo. Esta implementación comprende la sanción y publicación del acto administrativo correspondiente.","Realizar el seguimiento a las acciones necesarias para implementar un Centro de Estudios de Gobierno Corporativo  en temas de gestión pública y gobierno corporativo.","El Decreto 883 de 2015. Acuerdo 01 de 2016","V1
","V1: % de avance en las acciones necesarias para la sanción y publicación del  Acto administrativo mediante el cual se declara la implementación del CEGC: Centro de Estudios de Gobierno Corporativo","Creciente","Trimestral","Secretaría Privada","Primaria","Acto administrativo ","2019","0","Secretaría Privada","Secretaría Privada","Documentos. normativa asociada","Proyeccion del decreto. investigación normativa","Este indicador se ajustó después de la revisión del equipo de la Secretaría Privada. No onstante. se había propuesto en la Ficha del programa Direccionamiento estratégico de conglomerado Público de Medellín  entregada al DAP ),</v>
      </c>
    </row>
    <row r="630" spans="1:62" x14ac:dyDescent="0.2">
      <c r="A630" s="5" t="s">
        <v>628</v>
      </c>
      <c r="B630" s="6" t="s">
        <v>6238</v>
      </c>
      <c r="C630" s="14" t="s">
        <v>4475</v>
      </c>
      <c r="D630" s="14" t="s">
        <v>4476</v>
      </c>
      <c r="E630" s="14" t="s">
        <v>842</v>
      </c>
      <c r="F630" s="14" t="s">
        <v>4382</v>
      </c>
      <c r="G630" s="14" t="s">
        <v>4477</v>
      </c>
      <c r="H630" s="14" t="s">
        <v>1112</v>
      </c>
      <c r="I630" s="14" t="s">
        <v>4478</v>
      </c>
      <c r="J630" s="14" t="s">
        <v>4479</v>
      </c>
      <c r="K630" s="14" t="s">
        <v>822</v>
      </c>
      <c r="L630" s="14" t="s">
        <v>4480</v>
      </c>
      <c r="M630" s="14" t="s">
        <v>842</v>
      </c>
      <c r="N630" s="14"/>
      <c r="O630" s="14" t="s">
        <v>4386</v>
      </c>
      <c r="P630" s="14" t="s">
        <v>4386</v>
      </c>
      <c r="Q630" s="14" t="s">
        <v>4481</v>
      </c>
      <c r="R630" s="14" t="s">
        <v>4482</v>
      </c>
      <c r="S630" s="14"/>
      <c r="U630" s="10" t="s">
        <v>6434</v>
      </c>
      <c r="V630" s="4" t="str">
        <f t="shared" si="198"/>
        <v>5.1.3.2</v>
      </c>
      <c r="W630" s="122" t="s">
        <v>6435</v>
      </c>
      <c r="X630" s="4" t="str">
        <f t="shared" si="199"/>
        <v>Proyectos estratégicos implementados y/o ejecutados</v>
      </c>
      <c r="Y630" s="4" t="s">
        <v>6435</v>
      </c>
      <c r="Z630" s="4" t="str">
        <f t="shared" si="200"/>
        <v xml:space="preserve">Los proyectos. planes y programas estratégicos son las apuestas más importantes de Medellín Futuro y fueron priorizados por el Alcalde dado su potencial de transformación e impacto en ámbitos sociales. económicos. ecológicos y tecnológicos.
</v>
      </c>
      <c r="AA630" s="4" t="s">
        <v>6435</v>
      </c>
      <c r="AB630" s="4" t="str">
        <f t="shared" si="201"/>
        <v xml:space="preserve">Realizar el seguimiento mediante el acompañamiento y la asesoría. para garantizar el cumplimiento de los proyectos estratégicos del Plan de Desarrollo Medellín Futuro 2020-2023 </v>
      </c>
      <c r="AC630" s="4" t="s">
        <v>6435</v>
      </c>
      <c r="AD630" s="4" t="str">
        <f t="shared" si="202"/>
        <v>NA</v>
      </c>
      <c r="AE630" s="4" t="s">
        <v>6435</v>
      </c>
      <c r="AF630" s="4" t="str">
        <f t="shared" si="203"/>
        <v xml:space="preserve">(V1/V2)*100
</v>
      </c>
      <c r="AG630" s="4" t="s">
        <v>6435</v>
      </c>
      <c r="AH630" s="4" t="str">
        <f t="shared" si="204"/>
        <v>V1: Número de proyectos estratégicos asesorados y acompañados
V2: Número de proyectos estratégicos</v>
      </c>
      <c r="AI630" s="4" t="s">
        <v>6435</v>
      </c>
      <c r="AJ630" s="4" t="str">
        <f t="shared" si="205"/>
        <v>Constante</v>
      </c>
      <c r="AK630" s="4" t="s">
        <v>6435</v>
      </c>
      <c r="AL630" s="4" t="str">
        <f t="shared" si="206"/>
        <v>Trimensual</v>
      </c>
      <c r="AM630" s="4" t="s">
        <v>6435</v>
      </c>
      <c r="AN630" s="4" t="str">
        <f t="shared" si="207"/>
        <v>DAP
Secretarías y dependencias responsables</v>
      </c>
      <c r="AO630" s="4" t="s">
        <v>6435</v>
      </c>
      <c r="AP630" s="4" t="str">
        <f t="shared" si="208"/>
        <v>Primaria</v>
      </c>
      <c r="AQ630" s="4" t="s">
        <v>6435</v>
      </c>
      <c r="AR630" s="4" t="str">
        <f t="shared" si="209"/>
        <v>Informes de seguimiento y de hitos de los proyectos estratégicos</v>
      </c>
      <c r="AS630" s="4" t="s">
        <v>6435</v>
      </c>
      <c r="AT630" s="4" t="str">
        <f t="shared" si="210"/>
        <v>NA</v>
      </c>
      <c r="AU630" s="4" t="s">
        <v>6435</v>
      </c>
      <c r="AV630" s="4">
        <f t="shared" si="211"/>
        <v>0</v>
      </c>
      <c r="AW630" s="4" t="s">
        <v>6435</v>
      </c>
      <c r="AX630" s="4" t="str">
        <f t="shared" si="212"/>
        <v>Secretaría Privada</v>
      </c>
      <c r="AY630" s="4" t="s">
        <v>6435</v>
      </c>
      <c r="AZ630" s="4" t="str">
        <f t="shared" si="213"/>
        <v>Secretaría Privada</v>
      </c>
      <c r="BA630" s="4" t="s">
        <v>6435</v>
      </c>
      <c r="BB630" s="4" t="str">
        <f t="shared" si="214"/>
        <v>Magnéticos</v>
      </c>
      <c r="BC630" s="4" t="s">
        <v>6435</v>
      </c>
      <c r="BD630" s="4" t="str">
        <f t="shared" si="215"/>
        <v>Plan de Acción
Plan Indicativo
Reportes de secretarías y dependencias</v>
      </c>
      <c r="BE630" s="4" t="s">
        <v>6435</v>
      </c>
      <c r="BF630" s="4">
        <f t="shared" si="216"/>
        <v>0</v>
      </c>
      <c r="BG630" s="4" t="s">
        <v>6437</v>
      </c>
      <c r="BH630" s="4" t="str">
        <f t="shared" si="217"/>
        <v>("5.1.3.2","Proyectos estratégicos implementados y/o ejecutados","Los proyectos. planes y programas estratégicos son las apuestas más importantes de Medellín Futuro y fueron priorizados por el Alcalde dado su potencial de transformación e impacto en ámbitos sociales. económicos. ecológicos y tecnológicos.
","Realizar el seguimiento mediante el acompañamiento y la asesoría. para garantizar el cumplimiento de los proyectos estratégicos del Plan de Desarrollo Medellín Futuro 2020-2023 ","NA","(V1/V2)*100
","V1: Número de proyectos estratégicos asesorados y acompañados
V2: Número de proyectos estratégicos","Constante","Trimensual","DAP
Secretarías y dependencias responsables","Primaria","Informes de seguimiento y de hitos de los proyectos estratégicos</v>
      </c>
      <c r="BI630" s="4" t="str">
        <f t="shared" si="218"/>
        <v>","NA","0","Secretaría Privada","Secretaría Privada","Magnéticos","Plan de Acción
Plan Indicativo
Reportes de secretarías y dependencias","0),</v>
      </c>
      <c r="BJ630" s="4" t="str">
        <f t="shared" si="219"/>
        <v>("5.1.3.2","Proyectos estratégicos implementados y/o ejecutados","Los proyectos. planes y programas estratégicos son las apuestas más importantes de Medellín Futuro y fueron priorizados por el Alcalde dado su potencial de transformación e impacto en ámbitos sociales. económicos. ecológicos y tecnológicos.
","Realizar el seguimiento mediante el acompañamiento y la asesoría. para garantizar el cumplimiento de los proyectos estratégicos del Plan de Desarrollo Medellín Futuro 2020-2023 ","NA","(V1/V2)*100
","V1: Número de proyectos estratégicos asesorados y acompañados
V2: Número de proyectos estratégicos","Constante","Trimensual","DAP
Secretarías y dependencias responsables","Primaria","Informes de seguimiento y de hitos de los proyectos estratégicos","NA","0","Secretaría Privada","Secretaría Privada","Magnéticos","Plan de Acción
Plan Indicativo
Reportes de secretarías y dependencias","0),</v>
      </c>
    </row>
    <row r="631" spans="1:62" x14ac:dyDescent="0.2">
      <c r="A631" s="5" t="s">
        <v>629</v>
      </c>
      <c r="B631" s="6" t="s">
        <v>6239</v>
      </c>
      <c r="C631" s="15" t="s">
        <v>4483</v>
      </c>
      <c r="D631" s="15" t="s">
        <v>4484</v>
      </c>
      <c r="E631" s="15" t="s">
        <v>4392</v>
      </c>
      <c r="F631" s="15" t="s">
        <v>4382</v>
      </c>
      <c r="G631" s="15" t="s">
        <v>4485</v>
      </c>
      <c r="H631" s="15" t="s">
        <v>819</v>
      </c>
      <c r="I631" s="15" t="s">
        <v>820</v>
      </c>
      <c r="J631" s="15" t="s">
        <v>4386</v>
      </c>
      <c r="K631" s="15" t="s">
        <v>822</v>
      </c>
      <c r="L631" s="15" t="s">
        <v>4385</v>
      </c>
      <c r="M631" s="15">
        <v>2019</v>
      </c>
      <c r="N631" s="15"/>
      <c r="O631" s="15" t="s">
        <v>4386</v>
      </c>
      <c r="P631" s="15" t="s">
        <v>4386</v>
      </c>
      <c r="Q631" s="15" t="s">
        <v>4387</v>
      </c>
      <c r="R631" s="15" t="s">
        <v>4486</v>
      </c>
      <c r="S631" s="15" t="s">
        <v>4487</v>
      </c>
      <c r="U631" s="10" t="s">
        <v>6434</v>
      </c>
      <c r="V631" s="4" t="str">
        <f t="shared" si="198"/>
        <v>5.1.3.3</v>
      </c>
      <c r="W631" s="122" t="s">
        <v>6435</v>
      </c>
      <c r="X631" s="4" t="str">
        <f t="shared" si="199"/>
        <v>Eventos académicos realizados por el Centro de Estudios de Gobierno Corporativo</v>
      </c>
      <c r="Y631" s="4" t="s">
        <v>6435</v>
      </c>
      <c r="Z631" s="4" t="str">
        <f t="shared" si="200"/>
        <v>Este indicador permite hacer seguimiento a las acciones de capacitación. socializaciones e investigaciones diseñadas y ejecutadas por la Seretaría Privada. a través de un centro de estudios para la gestión del conocimiento en temas de gestión pública y gobierno corporativo. Las temáticas están orientadas  a entidades sujetas al Modelo de Gerencia de Conglomerado Público</v>
      </c>
      <c r="AA631" s="4" t="s">
        <v>6435</v>
      </c>
      <c r="AB631" s="4" t="str">
        <f t="shared" si="201"/>
        <v>Medir el avance en la implementación de los eventos académicos del centro de estudios de formación en temas de gobierno corporativo. . orientado a a entidades sujetas al modelo de gerencia de Conglomerado Público del municipio de Medellín. estructurado y puesto en marcha directamente por la Secretaría Privada</v>
      </c>
      <c r="AC631" s="4" t="s">
        <v>6435</v>
      </c>
      <c r="AD631" s="4" t="str">
        <f t="shared" si="202"/>
        <v>El Decreto 883 de 2015. Acuerdo 01 de 2016</v>
      </c>
      <c r="AE631" s="4" t="s">
        <v>6435</v>
      </c>
      <c r="AF631" s="4" t="str">
        <f t="shared" si="203"/>
        <v xml:space="preserve">(V1/V2)*100
</v>
      </c>
      <c r="AG631" s="4" t="s">
        <v>6435</v>
      </c>
      <c r="AH631" s="4" t="str">
        <f t="shared" si="204"/>
        <v>V1: Número de capacitaciones. socializaciones y/o investigaciones  desarrolladas y evaluadas por el CEGC
V2: Número total de capacitaciones. socializaciones y/o investigaciones   proyectadas por el CEGC
CEGC: Centro de Estudios de Gobierno Corporativo</v>
      </c>
      <c r="AI631" s="4" t="s">
        <v>6435</v>
      </c>
      <c r="AJ631" s="4" t="str">
        <f t="shared" si="205"/>
        <v>Creciente</v>
      </c>
      <c r="AK631" s="4" t="s">
        <v>6435</v>
      </c>
      <c r="AL631" s="4" t="str">
        <f t="shared" si="206"/>
        <v>Trimestral</v>
      </c>
      <c r="AM631" s="4" t="s">
        <v>6435</v>
      </c>
      <c r="AN631" s="4" t="str">
        <f t="shared" si="207"/>
        <v>Secretaría Privada</v>
      </c>
      <c r="AO631" s="4" t="s">
        <v>6435</v>
      </c>
      <c r="AP631" s="4" t="str">
        <f t="shared" si="208"/>
        <v>Primaria</v>
      </c>
      <c r="AQ631" s="4" t="s">
        <v>6435</v>
      </c>
      <c r="AR631" s="4" t="str">
        <f t="shared" si="209"/>
        <v>Reportes e informes administrativos</v>
      </c>
      <c r="AS631" s="4" t="s">
        <v>6435</v>
      </c>
      <c r="AT631" s="4">
        <f t="shared" si="210"/>
        <v>2019</v>
      </c>
      <c r="AU631" s="4" t="s">
        <v>6435</v>
      </c>
      <c r="AV631" s="4">
        <f t="shared" si="211"/>
        <v>0</v>
      </c>
      <c r="AW631" s="4" t="s">
        <v>6435</v>
      </c>
      <c r="AX631" s="4" t="str">
        <f t="shared" si="212"/>
        <v>Secretaría Privada</v>
      </c>
      <c r="AY631" s="4" t="s">
        <v>6435</v>
      </c>
      <c r="AZ631" s="4" t="str">
        <f t="shared" si="213"/>
        <v>Secretaría Privada</v>
      </c>
      <c r="BA631" s="4" t="s">
        <v>6435</v>
      </c>
      <c r="BB631" s="4" t="str">
        <f t="shared" si="214"/>
        <v>Documentos de texto. bases de datos en excel</v>
      </c>
      <c r="BC631" s="4" t="s">
        <v>6435</v>
      </c>
      <c r="BD631" s="4" t="str">
        <f t="shared" si="215"/>
        <v>Encuestas. registros administrativos. informes</v>
      </c>
      <c r="BE631" s="4" t="s">
        <v>6435</v>
      </c>
      <c r="BF631" s="4" t="str">
        <f t="shared" si="216"/>
        <v xml:space="preserve">Se trata de un indicador nuevo. razon por la cual no aparece en el proyecto de acuerdo. La propuesta se realiza en atención al correo del 8 de mayo emitido por el director del DAP. en el cual se da via libre para proponer nuevos indicadores. Este indicador no se genera por recomendacion de los concejales. es producto de revisión interna. </v>
      </c>
      <c r="BG631" s="4" t="s">
        <v>6437</v>
      </c>
      <c r="BH631" s="4" t="str">
        <f t="shared" si="217"/>
        <v>("5.1.3.3","Eventos académicos realizados por el Centro de Estudios de Gobierno Corporativo","Este indicador permite hacer seguimiento a las acciones de capacitación. socializaciones e investigaciones diseñadas y ejecutadas por la Seretaría Privada. a través de un centro de estudios para la gestión del conocimiento en temas de gestión pública y gobierno corporativo. Las temáticas están orientadas  a entidades sujetas al Modelo de Gerencia de Conglomerado Público","Medir el avance en la implementación de los eventos académicos del centro de estudios de formación en temas de gobierno corporativo. . orientado a a entidades sujetas al modelo de gerencia de Conglomerado Público del municipio de Medellín. estructurado y puesto en marcha directamente por la Secretaría Privada","El Decreto 883 de 2015. Acuerdo 01 de 2016","(V1/V2)*100
","V1: Número de capacitaciones. socializaciones y/o investigaciones  desarrolladas y evaluadas por el CEGC
V2: Número total de capacitaciones. socializaciones y/o investigaciones   proyectadas por el CEGC
CEGC: Centro de Estudios de Gobierno Corporativo","Creciente","Trimestral","Secretaría Privada","Primaria","Reportes e informes administrativos</v>
      </c>
      <c r="BI631" s="4" t="str">
        <f t="shared" si="218"/>
        <v>","2019","0","Secretaría Privada","Secretaría Privada","Documentos de texto. bases de datos en excel","Encuestas. registros administrativos. informes","Se trata de un indicador nuevo. razon por la cual no aparece en el proyecto de acuerdo. La propuesta se realiza en atención al correo del 8 de mayo emitido por el director del DAP. en el cual se da via libre para proponer nuevos indicadores. Este indicador no se genera por recomendacion de los concejales. es producto de revisión interna. ),</v>
      </c>
      <c r="BJ631" s="4" t="str">
        <f t="shared" si="219"/>
        <v>("5.1.3.3","Eventos académicos realizados por el Centro de Estudios de Gobierno Corporativo","Este indicador permite hacer seguimiento a las acciones de capacitación. socializaciones e investigaciones diseñadas y ejecutadas por la Seretaría Privada. a través de un centro de estudios para la gestión del conocimiento en temas de gestión pública y gobierno corporativo. Las temáticas están orientadas  a entidades sujetas al Modelo de Gerencia de Conglomerado Público","Medir el avance en la implementación de los eventos académicos del centro de estudios de formación en temas de gobierno corporativo. . orientado a a entidades sujetas al modelo de gerencia de Conglomerado Público del municipio de Medellín. estructurado y puesto en marcha directamente por la Secretaría Privada","El Decreto 883 de 2015. Acuerdo 01 de 2016","(V1/V2)*100
","V1: Número de capacitaciones. socializaciones y/o investigaciones  desarrolladas y evaluadas por el CEGC
V2: Número total de capacitaciones. socializaciones y/o investigaciones   proyectadas por el CEGC
CEGC: Centro de Estudios de Gobierno Corporativo","Creciente","Trimestral","Secretaría Privada","Primaria","Reportes e informes administrativos","2019","0","Secretaría Privada","Secretaría Privada","Documentos de texto. bases de datos en excel","Encuestas. registros administrativos. informes","Se trata de un indicador nuevo. razon por la cual no aparece en el proyecto de acuerdo. La propuesta se realiza en atención al correo del 8 de mayo emitido por el director del DAP. en el cual se da via libre para proponer nuevos indicadores. Este indicador no se genera por recomendacion de los concejales. es producto de revisión interna. ),</v>
      </c>
    </row>
    <row r="632" spans="1:62" x14ac:dyDescent="0.2">
      <c r="A632" s="5" t="s">
        <v>630</v>
      </c>
      <c r="B632" s="6" t="s">
        <v>6240</v>
      </c>
      <c r="C632" s="15" t="s">
        <v>4488</v>
      </c>
      <c r="D632" s="15" t="s">
        <v>4489</v>
      </c>
      <c r="E632" s="15" t="s">
        <v>4343</v>
      </c>
      <c r="F632" s="15" t="s">
        <v>4490</v>
      </c>
      <c r="G632" s="15" t="s">
        <v>4491</v>
      </c>
      <c r="H632" s="15" t="s">
        <v>819</v>
      </c>
      <c r="I632" s="15" t="s">
        <v>856</v>
      </c>
      <c r="J632" s="15" t="s">
        <v>4492</v>
      </c>
      <c r="K632" s="15" t="s">
        <v>4493</v>
      </c>
      <c r="L632" s="15" t="s">
        <v>4494</v>
      </c>
      <c r="M632" s="15">
        <v>2019</v>
      </c>
      <c r="N632" s="15"/>
      <c r="O632" s="15" t="s">
        <v>939</v>
      </c>
      <c r="P632" s="15" t="s">
        <v>939</v>
      </c>
      <c r="Q632" s="15" t="s">
        <v>4495</v>
      </c>
      <c r="R632" s="15" t="s">
        <v>2191</v>
      </c>
      <c r="S632" s="15" t="s">
        <v>4496</v>
      </c>
      <c r="U632" s="10" t="s">
        <v>6434</v>
      </c>
      <c r="V632" s="4" t="str">
        <f t="shared" si="198"/>
        <v>5.1.4.1</v>
      </c>
      <c r="W632" s="122" t="s">
        <v>6435</v>
      </c>
      <c r="X632" s="4" t="str">
        <f t="shared" si="199"/>
        <v>Avance en el Modelo Integrado de Planeación y Gestión, implementado y sostenido</v>
      </c>
      <c r="Y632" s="4" t="s">
        <v>6435</v>
      </c>
      <c r="Z632" s="4" t="str">
        <f t="shared" si="200"/>
        <v>Expresa el porcentaje de cumplimiento en el  fortalecimiento del Sistema Integral de Gestión –SIG; a través de la  autoevaluación de la entidad -Auditorías internas de calidad; la Certificación del SIG. realizada por el ente certificador; y la eficacia de los riesgos de los 27 procesos del Modelo de Operación.</v>
      </c>
      <c r="AA632" s="4" t="s">
        <v>6435</v>
      </c>
      <c r="AB632" s="4" t="str">
        <f t="shared" si="201"/>
        <v>Medir el grado de cumplimiento del Sistema Integral de Gestión en el Municipio de Medellin. mediante la generación de estrategias y  acciones de modernización y mejora.  con el fin de elevar los niveles de competitividad. eficacia. eficiencia y efectividad y la entrega oportuna de bienes y servicios de calidad a los grupos de valor.</v>
      </c>
      <c r="AC632" s="4" t="s">
        <v>6435</v>
      </c>
      <c r="AD632" s="4" t="str">
        <f t="shared" si="202"/>
        <v>Decreto 1499 de 2017
Ley 87 de 1993
Ley 1474 de 2011
Decreto 648 de 2017 
Decreto 883 de  2015
Decreto 577 de 2018
Decreto 578 de 2018
Decreto 735 de 2018</v>
      </c>
      <c r="AE632" s="4" t="s">
        <v>6435</v>
      </c>
      <c r="AF632" s="4" t="str">
        <f t="shared" si="203"/>
        <v>(0.3*V1+0.4*V2+0.3*V3)</v>
      </c>
      <c r="AG632" s="4" t="s">
        <v>6435</v>
      </c>
      <c r="AH632" s="4" t="str">
        <f t="shared" si="204"/>
        <v>#P:  Número de promotores
#N:  Número de neutrales 
#D:  Número de detractores
  n:   Número de clientes que responden las encuestas. es decir #P+#N+#D                       
se pretende es que los neutrales se conviertan en promotores. por eso no se incluyen en la formula. Con ellos es que se hace el trabajo de fidelización.</v>
      </c>
      <c r="AI632" s="4" t="s">
        <v>6435</v>
      </c>
      <c r="AJ632" s="4" t="str">
        <f t="shared" si="205"/>
        <v>Creciente</v>
      </c>
      <c r="AK632" s="4" t="s">
        <v>6435</v>
      </c>
      <c r="AL632" s="4" t="str">
        <f t="shared" si="206"/>
        <v>Anual</v>
      </c>
      <c r="AM632" s="4" t="s">
        <v>6435</v>
      </c>
      <c r="AN632" s="4" t="str">
        <f t="shared" si="207"/>
        <v>Informe de Auditoría Interna 
Informe de Auditoría de Certificación 
Informe administración de riesgos de gestión y corrupción</v>
      </c>
      <c r="AO632" s="4" t="s">
        <v>6435</v>
      </c>
      <c r="AP632" s="4" t="str">
        <f t="shared" si="208"/>
        <v>Interna.  Cálculos realizados a partir de los informes desarrollados en la Secretaría de Gestión Humana y Servicio a la Ciudadanía</v>
      </c>
      <c r="AQ632" s="4" t="s">
        <v>6435</v>
      </c>
      <c r="AR632" s="4" t="str">
        <f t="shared" si="209"/>
        <v xml:space="preserve">Reportes asociados a cada variable disponibles en la NAS
</v>
      </c>
      <c r="AS632" s="4" t="s">
        <v>6435</v>
      </c>
      <c r="AT632" s="4">
        <f t="shared" si="210"/>
        <v>2019</v>
      </c>
      <c r="AU632" s="4" t="s">
        <v>6435</v>
      </c>
      <c r="AV632" s="4">
        <f t="shared" si="211"/>
        <v>0</v>
      </c>
      <c r="AW632" s="4" t="s">
        <v>6435</v>
      </c>
      <c r="AX632" s="4" t="str">
        <f t="shared" si="212"/>
        <v>Secretaría de Gestión Humana y Servicio a la Ciudadanía</v>
      </c>
      <c r="AY632" s="4" t="s">
        <v>6435</v>
      </c>
      <c r="AZ632" s="4" t="str">
        <f t="shared" si="213"/>
        <v>Secretaría de Gestión Humana y Servicio a la Ciudadanía</v>
      </c>
      <c r="BA632" s="4" t="s">
        <v>6435</v>
      </c>
      <c r="BB632" s="4" t="str">
        <f t="shared" si="214"/>
        <v>Informes en word.  pdf</v>
      </c>
      <c r="BC632" s="4" t="s">
        <v>6435</v>
      </c>
      <c r="BD632" s="4" t="str">
        <f t="shared" si="215"/>
        <v>Informes consolidados</v>
      </c>
      <c r="BE632" s="4" t="s">
        <v>6435</v>
      </c>
      <c r="BF632" s="4" t="str">
        <f t="shared" si="216"/>
        <v>p. 546</v>
      </c>
      <c r="BG632" s="4" t="s">
        <v>6437</v>
      </c>
      <c r="BH632" s="4" t="str">
        <f t="shared" si="217"/>
        <v xml:space="preserve">("5.1.4.1","Avance en el Modelo Integrado de Planeación y Gestión, implementado y sostenido","Expresa el porcentaje de cumplimiento en el  fortalecimiento del Sistema Integral de Gestión –SIG; a través de la  autoevaluación de la entidad -Auditorías internas de calidad; la Certificación del SIG. realizada por el ente certificador; y la eficacia de los riesgos de los 27 procesos del Modelo de Operación.","Medir el grado de cumplimiento del Sistema Integral de Gestión en el Municipio de Medellin. mediante la generación de estrategias y  acciones de modernización y mejora.  con el fin de elevar los niveles de competitividad. eficacia. eficiencia y efectividad y la entrega oportuna de bienes y servicios de calidad a los grupos de valor.","Decreto 1499 de 2017
Ley 87 de 1993
Ley 1474 de 2011
Decreto 648 de 2017 
Decreto 883 de  2015
Decreto 577 de 2018
Decreto 578 de 2018
Decreto 735 de 2018","(0.3*V1+0.4*V2+0.3*V3)","#P:  Número de promotores
#N:  Número de neutrales 
#D:  Número de detractores
  n:   Número de clientes que responden las encuestas. es decir #P+#N+#D                       
se pretende es que los neutrales se conviertan en promotores. por eso no se incluyen en la formula. Con ellos es que se hace el trabajo de fidelización.","Creciente","Anual","Informe de Auditoría Interna 
Informe de Auditoría de Certificación 
Informe administración de riesgos de gestión y corrupción","Interna.  Cálculos realizados a partir de los informes desarrollados en la Secretaría de Gestión Humana y Servicio a la Ciudadanía","Reportes asociados a cada variable disponibles en la NAS
</v>
      </c>
      <c r="BI632" s="4" t="str">
        <f t="shared" si="218"/>
        <v>","2019","0","Secretaría de Gestión Humana y Servicio a la Ciudadanía","Secretaría de Gestión Humana y Servicio a la Ciudadanía","Informes en word.  pdf","Informes consolidados","p. 546),</v>
      </c>
      <c r="BJ632" s="4" t="str">
        <f t="shared" si="219"/>
        <v>("5.1.4.1","Avance en el Modelo Integrado de Planeación y Gestión, implementado y sostenido","Expresa el porcentaje de cumplimiento en el  fortalecimiento del Sistema Integral de Gestión –SIG; a través de la  autoevaluación de la entidad -Auditorías internas de calidad; la Certificación del SIG. realizada por el ente certificador; y la eficacia de los riesgos de los 27 procesos del Modelo de Operación.","Medir el grado de cumplimiento del Sistema Integral de Gestión en el Municipio de Medellin. mediante la generación de estrategias y  acciones de modernización y mejora.  con el fin de elevar los niveles de competitividad. eficacia. eficiencia y efectividad y la entrega oportuna de bienes y servicios de calidad a los grupos de valor.","Decreto 1499 de 2017
Ley 87 de 1993
Ley 1474 de 2011
Decreto 648 de 2017 
Decreto 883 de  2015
Decreto 577 de 2018
Decreto 578 de 2018
Decreto 735 de 2018","(0.3*V1+0.4*V2+0.3*V3)","#P:  Número de promotores
#N:  Número de neutrales 
#D:  Número de detractores
  n:   Número de clientes que responden las encuestas. es decir #P+#N+#D                       
se pretende es que los neutrales se conviertan en promotores. por eso no se incluyen en la formula. Con ellos es que se hace el trabajo de fidelización.","Creciente","Anual","Informe de Auditoría Interna 
Informe de Auditoría de Certificación 
Informe administración de riesgos de gestión y corrupción","Interna.  Cálculos realizados a partir de los informes desarrollados en la Secretaría de Gestión Humana y Servicio a la Ciudadanía","Reportes asociados a cada variable disponibles en la NAS
","2019","0","Secretaría de Gestión Humana y Servicio a la Ciudadanía","Secretaría de Gestión Humana y Servicio a la Ciudadanía","Informes en word.  pdf","Informes consolidados","p. 546),</v>
      </c>
    </row>
    <row r="633" spans="1:62" x14ac:dyDescent="0.2">
      <c r="A633" s="5" t="s">
        <v>631</v>
      </c>
      <c r="B633" s="6" t="s">
        <v>6241</v>
      </c>
      <c r="C633" s="14" t="s">
        <v>4497</v>
      </c>
      <c r="D633" s="14" t="s">
        <v>4498</v>
      </c>
      <c r="E633" s="14" t="s">
        <v>4499</v>
      </c>
      <c r="F633" s="14" t="s">
        <v>4500</v>
      </c>
      <c r="G633" s="14" t="s">
        <v>4501</v>
      </c>
      <c r="H633" s="14" t="s">
        <v>819</v>
      </c>
      <c r="I633" s="14" t="s">
        <v>820</v>
      </c>
      <c r="J633" s="14" t="s">
        <v>4502</v>
      </c>
      <c r="K633" s="14" t="s">
        <v>2072</v>
      </c>
      <c r="L633" s="14" t="s">
        <v>4503</v>
      </c>
      <c r="M633" s="14">
        <v>2019</v>
      </c>
      <c r="N633" s="14"/>
      <c r="O633" s="14" t="s">
        <v>4504</v>
      </c>
      <c r="P633" s="14" t="s">
        <v>4504</v>
      </c>
      <c r="Q633" s="14" t="s">
        <v>4505</v>
      </c>
      <c r="R633" s="14" t="s">
        <v>4506</v>
      </c>
      <c r="S633" s="14" t="s">
        <v>4507</v>
      </c>
      <c r="U633" s="10" t="s">
        <v>6434</v>
      </c>
      <c r="V633" s="4" t="str">
        <f t="shared" si="198"/>
        <v>5.1.4.2</v>
      </c>
      <c r="W633" s="122" t="s">
        <v>6435</v>
      </c>
      <c r="X633" s="4" t="str">
        <f t="shared" si="199"/>
        <v>Ahorros en la adquisición de bienes y servicios</v>
      </c>
      <c r="Y633" s="4" t="s">
        <v>6435</v>
      </c>
      <c r="Z633" s="4" t="str">
        <f t="shared" si="200"/>
        <v xml:space="preserve">Es una medición del valor expresado en porcentaje (%). que se obtiene por la implementación de estrategias de abastecimiento estratégico en los procesos de selección bajo las diferentes modalidades y la optimización de la operación del proceso. para la adquisición de más bienes y servicios requeridos en la prestación de servicios con calidad y oportunidad a la ciudadanía
</v>
      </c>
      <c r="AA633" s="4" t="s">
        <v>6435</v>
      </c>
      <c r="AB633" s="4" t="str">
        <f t="shared" si="201"/>
        <v>Medir el porcentaje de ahorros logrados en la adquisición de bienes y servicios</v>
      </c>
      <c r="AC633" s="4" t="s">
        <v>6435</v>
      </c>
      <c r="AD633" s="4" t="str">
        <f t="shared" si="202"/>
        <v>Título 1 Contratación Estatal Capítulo 2 Disposiciones Especiales del Sistema de Compras y Contratación Estatal Sección 1 Modalidades del Decreto 1082 de 2015 y artículos 126 al 131 Decreto Municipal 883 de 2015</v>
      </c>
      <c r="AE633" s="4" t="s">
        <v>6435</v>
      </c>
      <c r="AF633" s="4" t="str">
        <f t="shared" si="203"/>
        <v xml:space="preserve">(V1+V2+V3+V4+V5/V6)*100
</v>
      </c>
      <c r="AG633" s="4" t="s">
        <v>6435</v>
      </c>
      <c r="AH633" s="4" t="str">
        <f t="shared" si="204"/>
        <v>V1: Ahorros obtenidos por negociación del porcentaje de administración en los contratos interadministrativos
% de la administración del año anterior - % de la administración del año actual*Valor total del contrato interadministrativo
V2: Ahorros obtenidos en los procesos realizados por subasta. licitación pública. menor cuantía y mínima cuantía
Valor presupuesto inicial del proceso - Valor resultado final del valor a adjudicar
V3: Ahorros obtenidos en los contratos de asociación 
Corresponden al valor del aporte del asociado. estos recursos se invertirán para suplir la necesidad y provienen del asociado
V4: Ahorros por optimización del Plan Anual de Adquisiciones
Valor que se obtiene de la unión de dos o más necesidades en un solo  proceso contractual y que corresponde a la reducción de costos administrativos por requerir menos Comités de Estructuración Contractual. supervisiones y operación administrativa
V5: Ahorros por negociación 
Valor que corresponde al resultado de la implementación de las estrategias establecidas en cada uno de los estudios de las categorías
V6: Valor total del presupuesto contratado en el período
Valor total de los contratos adjudicados en el período de medición del indicador</v>
      </c>
      <c r="AI633" s="4" t="s">
        <v>6435</v>
      </c>
      <c r="AJ633" s="4" t="str">
        <f t="shared" si="205"/>
        <v>Creciente</v>
      </c>
      <c r="AK633" s="4" t="s">
        <v>6435</v>
      </c>
      <c r="AL633" s="4" t="str">
        <f t="shared" si="206"/>
        <v>Trimestral</v>
      </c>
      <c r="AM633" s="4" t="s">
        <v>6435</v>
      </c>
      <c r="AN633" s="4" t="str">
        <f t="shared" si="207"/>
        <v xml:space="preserve">Secretaría de Suministros y Servicios y otras Secretarías y Departamentos Administrativos
</v>
      </c>
      <c r="AO633" s="4" t="s">
        <v>6435</v>
      </c>
      <c r="AP633" s="4" t="str">
        <f t="shared" si="208"/>
        <v>Primaria y Secundaria</v>
      </c>
      <c r="AQ633" s="4" t="s">
        <v>6435</v>
      </c>
      <c r="AR633" s="4" t="str">
        <f t="shared" si="209"/>
        <v>Información del Sistema de Seguimiento a la Contratación. correos de los servidores encargados de reportar por cada dependencia y dato oficial de ahorros de la Tienda Virtual del Estado Colombiano</v>
      </c>
      <c r="AS633" s="4" t="s">
        <v>6435</v>
      </c>
      <c r="AT633" s="4">
        <f t="shared" si="210"/>
        <v>2019</v>
      </c>
      <c r="AU633" s="4" t="s">
        <v>6435</v>
      </c>
      <c r="AV633" s="4">
        <f t="shared" si="211"/>
        <v>0</v>
      </c>
      <c r="AW633" s="4" t="s">
        <v>6435</v>
      </c>
      <c r="AX633" s="4" t="str">
        <f t="shared" si="212"/>
        <v>Subsecretaría de Planeación y Evaluación-Hernán Alonso Uribe Marulanda</v>
      </c>
      <c r="AY633" s="4" t="s">
        <v>6435</v>
      </c>
      <c r="AZ633" s="4" t="str">
        <f t="shared" si="213"/>
        <v>Subsecretaría de Planeación y Evaluación-Hernán Alonso Uribe Marulanda</v>
      </c>
      <c r="BA633" s="4" t="s">
        <v>6435</v>
      </c>
      <c r="BB633" s="4" t="str">
        <f t="shared" si="214"/>
        <v>Hoja de cálculo (Excel)</v>
      </c>
      <c r="BC633" s="4" t="s">
        <v>6435</v>
      </c>
      <c r="BD633" s="4" t="str">
        <f t="shared" si="215"/>
        <v>Correos electrónicos. reportes del Sistema de Seguimiento a la Contratación y dato oficial de ahorros de la Tienda Virtual del Estado Colombiano</v>
      </c>
      <c r="BE633" s="4" t="s">
        <v>6435</v>
      </c>
      <c r="BF633" s="4" t="str">
        <f t="shared" si="216"/>
        <v>Ajuste en el indicador que ya se venía midiendo</v>
      </c>
      <c r="BG633" s="4" t="s">
        <v>6437</v>
      </c>
      <c r="BH633" s="4" t="str">
        <f t="shared" si="217"/>
        <v>("5.1.4.2","Ahorros en la adquisición de bienes y servicios","Es una medición del valor expresado en porcentaje (%). que se obtiene por la implementación de estrategias de abastecimiento estratégico en los procesos de selección bajo las diferentes modalidades y la optimización de la operación del proceso. para la adquisición de más bienes y servicios requeridos en la prestación de servicios con calidad y oportunidad a la ciudadanía
","Medir el porcentaje de ahorros logrados en la adquisición de bienes y servicios","Título 1 Contratación Estatal Capítulo 2 Disposiciones Especiales del Sistema de Compras y Contratación Estatal Sección 1 Modalidades del Decreto 1082 de 2015 y artículos 126 al 131 Decreto Municipal 883 de 2015","(V1+V2+V3+V4+V5/V6)*100
","V1: Ahorros obtenidos por negociación del porcentaje de administración en los contratos interadministrativos
% de la administración del año anterior - % de la administración del año actual*Valor total del contrato interadministrativo
V2: Ahorros obtenidos en los procesos realizados por subasta. licitación pública. menor cuantía y mínima cuantía
Valor presupuesto inicial del proceso - Valor resultado final del valor a adjudicar
V3: Ahorros obtenidos en los contratos de asociación 
Corresponden al valor del aporte del asociado. estos recursos se invertirán para suplir la necesidad y provienen del asociado
V4: Ahorros por optimización del Plan Anual de Adquisiciones
Valor que se obtiene de la unión de dos o más necesidades en un solo  proceso contractual y que corresponde a la reducción de costos administrativos por requerir menos Comités de Estructuración Contractual. supervisiones y operación administrativa
V5: Ahorros por negociación 
Valor que corresponde al resultado de la implementación de las estrategias establecidas en cada uno de los estudios de las categorías
V6: Valor total del presupuesto contratado en el período
Valor total de los contratos adjudicados en el período de medición del indicador","Creciente","Trimestral","Secretaría de Suministros y Servicios y otras Secretarías y Departamentos Administrativos
","Primaria y Secundaria","Información del Sistema de Seguimiento a la Contratación. correos de los servidores encargados de reportar por cada dependencia y dato oficial de ahorros de la Tienda Virtual del Estado Colombiano</v>
      </c>
      <c r="BI633" s="4" t="str">
        <f t="shared" si="218"/>
        <v>","2019","0","Subsecretaría de Planeación y Evaluación-Hernán Alonso Uribe Marulanda","Subsecretaría de Planeación y Evaluación-Hernán Alonso Uribe Marulanda","Hoja de cálculo (Excel)","Correos electrónicos. reportes del Sistema de Seguimiento a la Contratación y dato oficial de ahorros de la Tienda Virtual del Estado Colombiano","Ajuste en el indicador que ya se venía midiendo),</v>
      </c>
      <c r="BJ633" s="4" t="str">
        <f t="shared" si="219"/>
        <v>("5.1.4.2","Ahorros en la adquisición de bienes y servicios","Es una medición del valor expresado en porcentaje (%). que se obtiene por la implementación de estrategias de abastecimiento estratégico en los procesos de selección bajo las diferentes modalidades y la optimización de la operación del proceso. para la adquisición de más bienes y servicios requeridos en la prestación de servicios con calidad y oportunidad a la ciudadanía
","Medir el porcentaje de ahorros logrados en la adquisición de bienes y servicios","Título 1 Contratación Estatal Capítulo 2 Disposiciones Especiales del Sistema de Compras y Contratación Estatal Sección 1 Modalidades del Decreto 1082 de 2015 y artículos 126 al 131 Decreto Municipal 883 de 2015","(V1+V2+V3+V4+V5/V6)*100
","V1: Ahorros obtenidos por negociación del porcentaje de administración en los contratos interadministrativos
% de la administración del año anterior - % de la administración del año actual*Valor total del contrato interadministrativo
V2: Ahorros obtenidos en los procesos realizados por subasta. licitación pública. menor cuantía y mínima cuantía
Valor presupuesto inicial del proceso - Valor resultado final del valor a adjudicar
V3: Ahorros obtenidos en los contratos de asociación 
Corresponden al valor del aporte del asociado. estos recursos se invertirán para suplir la necesidad y provienen del asociado
V4: Ahorros por optimización del Plan Anual de Adquisiciones
Valor que se obtiene de la unión de dos o más necesidades en un solo  proceso contractual y que corresponde a la reducción de costos administrativos por requerir menos Comités de Estructuración Contractual. supervisiones y operación administrativa
V5: Ahorros por negociación 
Valor que corresponde al resultado de la implementación de las estrategias establecidas en cada uno de los estudios de las categorías
V6: Valor total del presupuesto contratado en el período
Valor total de los contratos adjudicados en el período de medición del indicador","Creciente","Trimestral","Secretaría de Suministros y Servicios y otras Secretarías y Departamentos Administrativos
","Primaria y Secundaria","Información del Sistema de Seguimiento a la Contratación. correos de los servidores encargados de reportar por cada dependencia y dato oficial de ahorros de la Tienda Virtual del Estado Colombiano","2019","0","Subsecretaría de Planeación y Evaluación-Hernán Alonso Uribe Marulanda","Subsecretaría de Planeación y Evaluación-Hernán Alonso Uribe Marulanda","Hoja de cálculo (Excel)","Correos electrónicos. reportes del Sistema de Seguimiento a la Contratación y dato oficial de ahorros de la Tienda Virtual del Estado Colombiano","Ajuste en el indicador que ya se venía midiendo),</v>
      </c>
    </row>
    <row r="634" spans="1:62" x14ac:dyDescent="0.2">
      <c r="A634" s="5" t="s">
        <v>632</v>
      </c>
      <c r="B634" s="6" t="s">
        <v>6242</v>
      </c>
      <c r="C634" s="15" t="s">
        <v>4508</v>
      </c>
      <c r="D634" s="15" t="s">
        <v>4509</v>
      </c>
      <c r="E634" s="15" t="s">
        <v>4510</v>
      </c>
      <c r="F634" s="15" t="s">
        <v>1247</v>
      </c>
      <c r="G634" s="15" t="s">
        <v>4511</v>
      </c>
      <c r="H634" s="15" t="s">
        <v>1112</v>
      </c>
      <c r="I634" s="15" t="s">
        <v>856</v>
      </c>
      <c r="J634" s="15" t="s">
        <v>4512</v>
      </c>
      <c r="K634" s="15" t="s">
        <v>822</v>
      </c>
      <c r="L634" s="15" t="s">
        <v>4513</v>
      </c>
      <c r="M634" s="15">
        <v>2015</v>
      </c>
      <c r="N634" s="15"/>
      <c r="O634" s="15" t="s">
        <v>4514</v>
      </c>
      <c r="P634" s="15" t="s">
        <v>4514</v>
      </c>
      <c r="Q634" s="15" t="s">
        <v>4515</v>
      </c>
      <c r="R634" s="15" t="s">
        <v>4516</v>
      </c>
      <c r="S634" s="15" t="s">
        <v>4517</v>
      </c>
      <c r="U634" s="10" t="s">
        <v>6434</v>
      </c>
      <c r="V634" s="4" t="str">
        <f t="shared" si="198"/>
        <v>5.1.4.3</v>
      </c>
      <c r="W634" s="122" t="s">
        <v>6435</v>
      </c>
      <c r="X634" s="4" t="str">
        <f t="shared" si="199"/>
        <v>Ratificación de la certificación del proceso de auditoría interna en la alcaldía de Medellín, bajo normas internacionales del IIA GLOBAL</v>
      </c>
      <c r="Y634" s="4" t="s">
        <v>6435</v>
      </c>
      <c r="Z634" s="4" t="str">
        <f t="shared" si="200"/>
        <v>Mide la capacidad de la actividad de auditoría interna del Municipio de Medellín.  en aplicar el MIPP del IIA.  a los trabajos de aseguramiento y consultoría como tercera línea de defensa del sistema de control interno. fortaleciendo los roles funcionales establecidos por las normas vigentes.</v>
      </c>
      <c r="AA634" s="4" t="s">
        <v>6435</v>
      </c>
      <c r="AB634" s="4" t="str">
        <f t="shared" si="201"/>
        <v xml:space="preserve">Consolidar la aplicación del  marco internacional del IIA GLOBAL como mejor práctica. en la auditoría interna del Municipio de Medellín y el Conglomerado Público. a partir de una planeación basada en riesgos y procedimientos de auditoría que. brinden confianza razonable de aseguramiento y consultoría a los grupos de valor y partes interesadas.  </v>
      </c>
      <c r="AC634" s="4" t="s">
        <v>6435</v>
      </c>
      <c r="AD634" s="4" t="str">
        <f t="shared" si="202"/>
        <v xml:space="preserve">Constitucion Nacional. Ley 87 de 1993. Art. 7. numeral 31 de la Ley 734 de 2002. Ley 1474 de 2011. Decreto Ley  019 de 2012 y  648 y 1499 de 2017. del orden  municipal Decretos 2505 de 2013. 883. 1690  y 1700  del 2015. Acuero 01 de 2016 .  </v>
      </c>
      <c r="AE634" s="4" t="s">
        <v>6435</v>
      </c>
      <c r="AF634" s="4" t="str">
        <f t="shared" si="203"/>
        <v>V1/V2</v>
      </c>
      <c r="AG634" s="4" t="s">
        <v>6435</v>
      </c>
      <c r="AH634" s="4" t="str">
        <f t="shared" si="204"/>
        <v>V1: Total normas y actividades cumplidas o
implantadas del Programa de aseguramiento
PAMC.
V2: Total normas y actividades del Programa de
aseguramiento PAMC evaluadas por el IIA</v>
      </c>
      <c r="AI634" s="4" t="s">
        <v>6435</v>
      </c>
      <c r="AJ634" s="4" t="str">
        <f t="shared" si="205"/>
        <v>Constante</v>
      </c>
      <c r="AK634" s="4" t="s">
        <v>6435</v>
      </c>
      <c r="AL634" s="4" t="str">
        <f t="shared" si="206"/>
        <v>Anual</v>
      </c>
      <c r="AM634" s="4" t="s">
        <v>6435</v>
      </c>
      <c r="AN634" s="4" t="str">
        <f t="shared" si="207"/>
        <v>Programa de aseguramiento y mejora de la calidad de la actividad de auditoría interna
Plan anual de auditorías internas. basado en riesgos 
Secretaría de Evaluación y Control</v>
      </c>
      <c r="AO634" s="4" t="s">
        <v>6435</v>
      </c>
      <c r="AP634" s="4" t="str">
        <f t="shared" si="208"/>
        <v>Primaria</v>
      </c>
      <c r="AQ634" s="4" t="s">
        <v>6435</v>
      </c>
      <c r="AR634" s="4" t="str">
        <f t="shared" si="209"/>
        <v>Autoevaluación Periódica anual.
Certificación IIA GLOBAL</v>
      </c>
      <c r="AS634" s="4" t="s">
        <v>6435</v>
      </c>
      <c r="AT634" s="4">
        <f t="shared" si="210"/>
        <v>2015</v>
      </c>
      <c r="AU634" s="4" t="s">
        <v>6435</v>
      </c>
      <c r="AV634" s="4">
        <f t="shared" si="211"/>
        <v>0</v>
      </c>
      <c r="AW634" s="4" t="s">
        <v>6435</v>
      </c>
      <c r="AX634" s="4" t="str">
        <f t="shared" si="212"/>
        <v>Secretaría de Evaluación y Control</v>
      </c>
      <c r="AY634" s="4" t="s">
        <v>6435</v>
      </c>
      <c r="AZ634" s="4" t="str">
        <f t="shared" si="213"/>
        <v>Secretaría de Evaluación y Control</v>
      </c>
      <c r="BA634" s="4" t="s">
        <v>6435</v>
      </c>
      <c r="BB634" s="4" t="str">
        <f t="shared" si="214"/>
        <v>Informes de  evaluación (PDF). en ISOLUCION</v>
      </c>
      <c r="BC634" s="4" t="s">
        <v>6435</v>
      </c>
      <c r="BD634" s="4" t="str">
        <f t="shared" si="215"/>
        <v>Registro administrativo de la evaluación del  Programa de aseguramiento y mejora de la calidad de la actividad de auditoría interna.
PAMC</v>
      </c>
      <c r="BE634" s="4" t="s">
        <v>6435</v>
      </c>
      <c r="BF634" s="4" t="str">
        <f t="shared" si="216"/>
        <v>La auditoria interna del Municipio de Medellín. esta certificada bajo el estandár internacional del IIA. único ente territorial certificado en Colombia y hasta la fecha en América del Sur; la evaluación para este periodo de gobierno no se considera como recertificación. el IIA ratifica o no la certificación dependiendo del nivel de madurez alcanzado por la auditoría interna y su sistema de control interno. 
Normas Implantadas para el IIA GLOBAL . significa en plena operación y ejecución.
PAMC: Programa de aseguramiento  y mejora de la calidad de la actividad de la auditoría interna. este es un estándar internacional de grandes conglomerados globales y empresas estatales de gran calado en el mundo.</v>
      </c>
      <c r="BG634" s="4" t="s">
        <v>6437</v>
      </c>
      <c r="BH634" s="4" t="str">
        <f t="shared" si="217"/>
        <v>("5.1.4.3","Ratificación de la certificación del proceso de auditoría interna en la alcaldía de Medellín, bajo normas internacionales del IIA GLOBAL","Mide la capacidad de la actividad de auditoría interna del Municipio de Medellín.  en aplicar el MIPP del IIA.  a los trabajos de aseguramiento y consultoría como tercera línea de defensa del sistema de control interno. fortaleciendo los roles funcionales establecidos por las normas vigentes.","Consolidar la aplicación del  marco internacional del IIA GLOBAL como mejor práctica. en la auditoría interna del Municipio de Medellín y el Conglomerado Público. a partir de una planeación basada en riesgos y procedimientos de auditoría que. brinden confianza razonable de aseguramiento y consultoría a los grupos de valor y partes interesadas.  ","Constitucion Nacional. Ley 87 de 1993. Art. 7. numeral 31 de la Ley 734 de 2002. Ley 1474 de 2011. Decreto Ley  019 de 2012 y  648 y 1499 de 2017. del orden  municipal Decretos 2505 de 2013. 883. 1690  y 1700  del 2015. Acuero 01 de 2016 .  ","V1/V2","V1: Total normas y actividades cumplidas o
implantadas del Programa de aseguramiento
PAMC.
V2: Total normas y actividades del Programa de
aseguramiento PAMC evaluadas por el IIA","Constante","Anual","Programa de aseguramiento y mejora de la calidad de la actividad de auditoría interna
Plan anual de auditorías internas. basado en riesgos 
Secretaría de Evaluación y Control","Primaria","Autoevaluación Periódica anual.
Certificación IIA GLOBAL</v>
      </c>
      <c r="BI634" s="4" t="str">
        <f t="shared" si="218"/>
        <v>","2015","0","Secretaría de Evaluación y Control","Secretaría de Evaluación y Control","Informes de  evaluación (PDF). en ISOLUCION","Registro administrativo de la evaluación del  Programa de aseguramiento y mejora de la calidad de la actividad de auditoría interna.
PAMC","La auditoria interna del Municipio de Medellín. esta certificada bajo el estandár internacional del IIA. único ente territorial certificado en Colombia y hasta la fecha en América del Sur; la evaluación para este periodo de gobierno no se considera como recertificación. el IIA ratifica o no la certificación dependiendo del nivel de madurez alcanzado por la auditoría interna y su sistema de control interno. 
Normas Implantadas para el IIA GLOBAL . significa en plena operación y ejecución.
PAMC: Programa de aseguramiento  y mejora de la calidad de la actividad de la auditoría interna. este es un estándar internacional de grandes conglomerados globales y empresas estatales de gran calado en el mundo.),</v>
      </c>
      <c r="BJ634" s="4" t="str">
        <f t="shared" si="219"/>
        <v>("5.1.4.3","Ratificación de la certificación del proceso de auditoría interna en la alcaldía de Medellín, bajo normas internacionales del IIA GLOBAL","Mide la capacidad de la actividad de auditoría interna del Municipio de Medellín.  en aplicar el MIPP del IIA.  a los trabajos de aseguramiento y consultoría como tercera línea de defensa del sistema de control interno. fortaleciendo los roles funcionales establecidos por las normas vigentes.","Consolidar la aplicación del  marco internacional del IIA GLOBAL como mejor práctica. en la auditoría interna del Municipio de Medellín y el Conglomerado Público. a partir de una planeación basada en riesgos y procedimientos de auditoría que. brinden confianza razonable de aseguramiento y consultoría a los grupos de valor y partes interesadas.  ","Constitucion Nacional. Ley 87 de 1993. Art. 7. numeral 31 de la Ley 734 de 2002. Ley 1474 de 2011. Decreto Ley  019 de 2012 y  648 y 1499 de 2017. del orden  municipal Decretos 2505 de 2013. 883. 1690  y 1700  del 2015. Acuero 01 de 2016 .  ","V1/V2","V1: Total normas y actividades cumplidas o
implantadas del Programa de aseguramiento
PAMC.
V2: Total normas y actividades del Programa de
aseguramiento PAMC evaluadas por el IIA","Constante","Anual","Programa de aseguramiento y mejora de la calidad de la actividad de auditoría interna
Plan anual de auditorías internas. basado en riesgos 
Secretaría de Evaluación y Control","Primaria","Autoevaluación Periódica anual.
Certificación IIA GLOBAL","2015","0","Secretaría de Evaluación y Control","Secretaría de Evaluación y Control","Informes de  evaluación (PDF). en ISOLUCION","Registro administrativo de la evaluación del  Programa de aseguramiento y mejora de la calidad de la actividad de auditoría interna.
PAMC","La auditoria interna del Municipio de Medellín. esta certificada bajo el estandár internacional del IIA. único ente territorial certificado en Colombia y hasta la fecha en América del Sur; la evaluación para este periodo de gobierno no se considera como recertificación. el IIA ratifica o no la certificación dependiendo del nivel de madurez alcanzado por la auditoría interna y su sistema de control interno. 
Normas Implantadas para el IIA GLOBAL . significa en plena operación y ejecución.
PAMC: Programa de aseguramiento  y mejora de la calidad de la actividad de la auditoría interna. este es un estándar internacional de grandes conglomerados globales y empresas estatales de gran calado en el mundo.),</v>
      </c>
    </row>
    <row r="635" spans="1:62" x14ac:dyDescent="0.2">
      <c r="A635" s="5" t="s">
        <v>633</v>
      </c>
      <c r="B635" s="6" t="s">
        <v>6243</v>
      </c>
      <c r="C635" s="15" t="s">
        <v>4518</v>
      </c>
      <c r="D635" s="15" t="s">
        <v>4519</v>
      </c>
      <c r="E635" s="15" t="s">
        <v>4520</v>
      </c>
      <c r="F635" s="15" t="s">
        <v>4521</v>
      </c>
      <c r="G635" s="15" t="s">
        <v>4522</v>
      </c>
      <c r="H635" s="15" t="s">
        <v>819</v>
      </c>
      <c r="I635" s="15" t="s">
        <v>820</v>
      </c>
      <c r="J635" s="15" t="s">
        <v>4523</v>
      </c>
      <c r="K635" s="15" t="s">
        <v>822</v>
      </c>
      <c r="L635" s="15" t="s">
        <v>4523</v>
      </c>
      <c r="M635" s="15">
        <v>2019</v>
      </c>
      <c r="N635" s="15"/>
      <c r="O635" s="15" t="s">
        <v>4524</v>
      </c>
      <c r="P635" s="15" t="s">
        <v>4525</v>
      </c>
      <c r="Q635" s="15" t="s">
        <v>4505</v>
      </c>
      <c r="R635" s="15" t="s">
        <v>4526</v>
      </c>
      <c r="S635" s="15" t="s">
        <v>4527</v>
      </c>
      <c r="U635" s="10" t="s">
        <v>6434</v>
      </c>
      <c r="V635" s="4" t="str">
        <f t="shared" si="198"/>
        <v>5.1.4.4</v>
      </c>
      <c r="W635" s="122" t="s">
        <v>6435</v>
      </c>
      <c r="X635" s="4" t="str">
        <f t="shared" si="199"/>
        <v>Procesos contractuales realizados bajo estrategias sostenibles, innovadoras o sociales</v>
      </c>
      <c r="Y635" s="4" t="s">
        <v>6435</v>
      </c>
      <c r="Z635" s="4" t="str">
        <f t="shared" si="200"/>
        <v>Corresponde a los procesos contractuales en los que se identifica la posibilidad de aplicar los criterios sostenibles. innovadores o sociales en el Plan Anual de Adquisiciones-PAA y que efectivamente se contratan teniendo en cuenta los que le apliquen. para fortalecer la implementación de la política de compra pública sostenible. innovadora y social</v>
      </c>
      <c r="AA635" s="4" t="s">
        <v>6435</v>
      </c>
      <c r="AB635" s="4" t="str">
        <f t="shared" si="201"/>
        <v>Evaluar el aporte que desde la contratación del Municipio de Medellín se realiza a la sostenibilidad. a la incorporación de la innovación en los bienes y servicios adquiridos y a la inclusión social. para el cumplimiento de los programas y proyectos del Plan de Desarrollo Medellín Futuro 2020-2023</v>
      </c>
      <c r="AC635" s="4" t="s">
        <v>6435</v>
      </c>
      <c r="AD635" s="4" t="str">
        <f t="shared" si="202"/>
        <v>Artículos 126 al 131 del Decreto 883 de 2015. Resolución No. SSS 201950116372 modelo de Compras Públicas Sostenibles en el municipio de Medellín y Acuerdo Metropolitano 6 de 2015</v>
      </c>
      <c r="AE635" s="4" t="s">
        <v>6435</v>
      </c>
      <c r="AF635" s="4" t="str">
        <f t="shared" si="203"/>
        <v xml:space="preserve">(V1/V2)*100
</v>
      </c>
      <c r="AG635" s="4" t="s">
        <v>6435</v>
      </c>
      <c r="AH635" s="4" t="str">
        <f t="shared" si="204"/>
        <v>V1: Número total de procesos contractuales realizados bajo estrategias sostenibles. innovadoras o sociales: Corresponden a la cantidad de procesos contractuales que se realizaron en la vigencia y en los cuales se incluyen criterios de sostenibilidad. innovadores o sociales definidos por el Municipio de Medellín en los diferentes instrumentos
V2: Número total de procesos contractuales en los que aplican las estrategias sostenibles. innovadoras o sociales: Corresponden a la cantidad de procesos contractuales que se planean adelantar por cada vigencia y en los cuales se incluyen criterios de sostenibilidad. innovadores o sociales definidos por el Municipio de Medellín en los diferentes instrumentos</v>
      </c>
      <c r="AI635" s="4" t="s">
        <v>6435</v>
      </c>
      <c r="AJ635" s="4" t="str">
        <f t="shared" si="205"/>
        <v>Creciente</v>
      </c>
      <c r="AK635" s="4" t="s">
        <v>6435</v>
      </c>
      <c r="AL635" s="4" t="str">
        <f t="shared" si="206"/>
        <v>Trimestral</v>
      </c>
      <c r="AM635" s="4" t="s">
        <v>6435</v>
      </c>
      <c r="AN635" s="4" t="str">
        <f t="shared" si="207"/>
        <v xml:space="preserve">Informe de procesos contractuales planeados y seleccionados con las estrategias sostenibles. innovadoras o sociales </v>
      </c>
      <c r="AO635" s="4" t="s">
        <v>6435</v>
      </c>
      <c r="AP635" s="4" t="str">
        <f t="shared" si="208"/>
        <v>Primaria</v>
      </c>
      <c r="AQ635" s="4" t="s">
        <v>6435</v>
      </c>
      <c r="AR635" s="4" t="str">
        <f t="shared" si="209"/>
        <v xml:space="preserve">Informe de procesos contractuales planeados y seleccionados con las estrategias sostenibles. innovadoras o sociales </v>
      </c>
      <c r="AS635" s="4" t="s">
        <v>6435</v>
      </c>
      <c r="AT635" s="4">
        <f t="shared" si="210"/>
        <v>2019</v>
      </c>
      <c r="AU635" s="4" t="s">
        <v>6435</v>
      </c>
      <c r="AV635" s="4">
        <f t="shared" si="211"/>
        <v>0</v>
      </c>
      <c r="AW635" s="4" t="s">
        <v>6435</v>
      </c>
      <c r="AX635" s="4" t="str">
        <f t="shared" si="212"/>
        <v>Subsecretaría de Planeación y Evaluación
Subsecretaría de Selección y Gestión de Proveedores</v>
      </c>
      <c r="AY635" s="4" t="s">
        <v>6435</v>
      </c>
      <c r="AZ635" s="4" t="str">
        <f t="shared" si="213"/>
        <v xml:space="preserve">Subsecretaría de Planeación y Evaluación
</v>
      </c>
      <c r="BA635" s="4" t="s">
        <v>6435</v>
      </c>
      <c r="BB635" s="4" t="str">
        <f t="shared" si="214"/>
        <v>Hoja de cálculo (Excel)</v>
      </c>
      <c r="BC635" s="4" t="s">
        <v>6435</v>
      </c>
      <c r="BD635" s="4" t="str">
        <f t="shared" si="215"/>
        <v>Hoja de cálculo (Excel) reportada por el categorizador y los integrantes del Comité de Estructuración y Evaluación Contractual-CEEC</v>
      </c>
      <c r="BE635" s="4" t="s">
        <v>6435</v>
      </c>
      <c r="BF635" s="4" t="str">
        <f t="shared" si="216"/>
        <v>Reemplaza al indicador procesos contractuales realizados establecido para este mismo proyecto
1. Justificar la no aplicación de los criterios sostenibles. innovadores o sociales en los procesos contractuales en los cuales se haya identificado la posibilidad de aplicación de estos. responsabilidad de los integrantes del Comité de Estructuración y Evaluación Contractual
2. Consolidar y entregar la medición de este indicador a los categorizadores. responsabilidad de los integrantes del Comité de Estructuración y Evaluación Contractual 
3. Garantizar y verificar que todos los criterios planeados y definidos en el proceso de selección sean cumplidos en su totalidad. por medio de la supervisión y la interventoría. responsabilidad de la Subsecretaría de Ejecución de la Contratación</v>
      </c>
      <c r="BG635" s="4" t="s">
        <v>6437</v>
      </c>
      <c r="BH635" s="4" t="str">
        <f t="shared" si="217"/>
        <v xml:space="preserve">("5.1.4.4","Procesos contractuales realizados bajo estrategias sostenibles, innovadoras o sociales","Corresponde a los procesos contractuales en los que se identifica la posibilidad de aplicar los criterios sostenibles. innovadores o sociales en el Plan Anual de Adquisiciones-PAA y que efectivamente se contratan teniendo en cuenta los que le apliquen. para fortalecer la implementación de la política de compra pública sostenible. innovadora y social","Evaluar el aporte que desde la contratación del Municipio de Medellín se realiza a la sostenibilidad. a la incorporación de la innovación en los bienes y servicios adquiridos y a la inclusión social. para el cumplimiento de los programas y proyectos del Plan de Desarrollo Medellín Futuro 2020-2023","Artículos 126 al 131 del Decreto 883 de 2015. Resolución No. SSS 201950116372 modelo de Compras Públicas Sostenibles en el municipio de Medellín y Acuerdo Metropolitano 6 de 2015","(V1/V2)*100
","V1: Número total de procesos contractuales realizados bajo estrategias sostenibles. innovadoras o sociales: Corresponden a la cantidad de procesos contractuales que se realizaron en la vigencia y en los cuales se incluyen criterios de sostenibilidad. innovadores o sociales definidos por el Municipio de Medellín en los diferentes instrumentos
V2: Número total de procesos contractuales en los que aplican las estrategias sostenibles. innovadoras o sociales: Corresponden a la cantidad de procesos contractuales que se planean adelantar por cada vigencia y en los cuales se incluyen criterios de sostenibilidad. innovadores o sociales definidos por el Municipio de Medellín en los diferentes instrumentos","Creciente","Trimestral","Informe de procesos contractuales planeados y seleccionados con las estrategias sostenibles. innovadoras o sociales ","Primaria","Informe de procesos contractuales planeados y seleccionados con las estrategias sostenibles. innovadoras o sociales </v>
      </c>
      <c r="BI635" s="4" t="str">
        <f t="shared" si="218"/>
        <v>","2019","0","Subsecretaría de Planeación y Evaluación
Subsecretaría de Selección y Gestión de Proveedores","Subsecretaría de Planeación y Evaluación
","Hoja de cálculo (Excel)","Hoja de cálculo (Excel) reportada por el categorizador y los integrantes del Comité de Estructuración y Evaluación Contractual-CEEC","Reemplaza al indicador procesos contractuales realizados establecido para este mismo proyecto
1. Justificar la no aplicación de los criterios sostenibles. innovadores o sociales en los procesos contractuales en los cuales se haya identificado la posibilidad de aplicación de estos. responsabilidad de los integrantes del Comité de Estructuración y Evaluación Contractual
2. Consolidar y entregar la medición de este indicador a los categorizadores. responsabilidad de los integrantes del Comité de Estructuración y Evaluación Contractual 
3. Garantizar y verificar que todos los criterios planeados y definidos en el proceso de selección sean cumplidos en su totalidad. por medio de la supervisión y la interventoría. responsabilidad de la Subsecretaría de Ejecución de la Contratación),</v>
      </c>
      <c r="BJ635" s="4" t="str">
        <f t="shared" si="219"/>
        <v>("5.1.4.4","Procesos contractuales realizados bajo estrategias sostenibles, innovadoras o sociales","Corresponde a los procesos contractuales en los que se identifica la posibilidad de aplicar los criterios sostenibles. innovadores o sociales en el Plan Anual de Adquisiciones-PAA y que efectivamente se contratan teniendo en cuenta los que le apliquen. para fortalecer la implementación de la política de compra pública sostenible. innovadora y social","Evaluar el aporte que desde la contratación del Municipio de Medellín se realiza a la sostenibilidad. a la incorporación de la innovación en los bienes y servicios adquiridos y a la inclusión social. para el cumplimiento de los programas y proyectos del Plan de Desarrollo Medellín Futuro 2020-2023","Artículos 126 al 131 del Decreto 883 de 2015. Resolución No. SSS 201950116372 modelo de Compras Públicas Sostenibles en el municipio de Medellín y Acuerdo Metropolitano 6 de 2015","(V1/V2)*100
","V1: Número total de procesos contractuales realizados bajo estrategias sostenibles. innovadoras o sociales: Corresponden a la cantidad de procesos contractuales que se realizaron en la vigencia y en los cuales se incluyen criterios de sostenibilidad. innovadores o sociales definidos por el Municipio de Medellín en los diferentes instrumentos
V2: Número total de procesos contractuales en los que aplican las estrategias sostenibles. innovadoras o sociales: Corresponden a la cantidad de procesos contractuales que se planean adelantar por cada vigencia y en los cuales se incluyen criterios de sostenibilidad. innovadores o sociales definidos por el Municipio de Medellín en los diferentes instrumentos","Creciente","Trimestral","Informe de procesos contractuales planeados y seleccionados con las estrategias sostenibles. innovadoras o sociales ","Primaria","Informe de procesos contractuales planeados y seleccionados con las estrategias sostenibles. innovadoras o sociales ","2019","0","Subsecretaría de Planeación y Evaluación
Subsecretaría de Selección y Gestión de Proveedores","Subsecretaría de Planeación y Evaluación
","Hoja de cálculo (Excel)","Hoja de cálculo (Excel) reportada por el categorizador y los integrantes del Comité de Estructuración y Evaluación Contractual-CEEC","Reemplaza al indicador procesos contractuales realizados establecido para este mismo proyecto
1. Justificar la no aplicación de los criterios sostenibles. innovadores o sociales en los procesos contractuales en los cuales se haya identificado la posibilidad de aplicación de estos. responsabilidad de los integrantes del Comité de Estructuración y Evaluación Contractual
2. Consolidar y entregar la medición de este indicador a los categorizadores. responsabilidad de los integrantes del Comité de Estructuración y Evaluación Contractual 
3. Garantizar y verificar que todos los criterios planeados y definidos en el proceso de selección sean cumplidos en su totalidad. por medio de la supervisión y la interventoría. responsabilidad de la Subsecretaría de Ejecución de la Contratación),</v>
      </c>
    </row>
    <row r="636" spans="1:62" x14ac:dyDescent="0.2">
      <c r="A636" s="5" t="s">
        <v>634</v>
      </c>
      <c r="B636" s="6" t="s">
        <v>6244</v>
      </c>
      <c r="C636" s="15" t="s">
        <v>4528</v>
      </c>
      <c r="D636" s="15" t="s">
        <v>4529</v>
      </c>
      <c r="E636" s="15" t="s">
        <v>4530</v>
      </c>
      <c r="F636" s="15" t="s">
        <v>4382</v>
      </c>
      <c r="G636" s="15" t="s">
        <v>4531</v>
      </c>
      <c r="H636" s="15" t="s">
        <v>819</v>
      </c>
      <c r="I636" s="15" t="s">
        <v>820</v>
      </c>
      <c r="J636" s="15" t="s">
        <v>4532</v>
      </c>
      <c r="K636" s="15" t="s">
        <v>822</v>
      </c>
      <c r="L636" s="15" t="s">
        <v>4533</v>
      </c>
      <c r="M636" s="15">
        <v>2019</v>
      </c>
      <c r="N636" s="15"/>
      <c r="O636" s="15" t="s">
        <v>4534</v>
      </c>
      <c r="P636" s="15" t="s">
        <v>4535</v>
      </c>
      <c r="Q636" s="15" t="s">
        <v>4533</v>
      </c>
      <c r="R636" s="15" t="s">
        <v>4533</v>
      </c>
      <c r="S636" s="15" t="s">
        <v>4536</v>
      </c>
      <c r="U636" s="10" t="s">
        <v>6434</v>
      </c>
      <c r="V636" s="4" t="str">
        <f t="shared" si="198"/>
        <v>5.1.4.5</v>
      </c>
      <c r="W636" s="122" t="s">
        <v>6435</v>
      </c>
      <c r="X636" s="4" t="str">
        <f t="shared" si="199"/>
        <v>Bienes inmuebles fiscales intervenidos</v>
      </c>
      <c r="Y636" s="4" t="s">
        <v>6435</v>
      </c>
      <c r="Z636" s="4" t="str">
        <f t="shared" si="200"/>
        <v xml:space="preserve">Corresponden a las acciones jurídicas. técnicas. físicas y contables de administración y mantenimiento de los bienes inmuebles fiscales propiedad del Municipio de Medellín. de acuerdo con el presupuesto asignado. a través de la gestión integral y eficiente de estos. para su uso con el fin de prestar el servicio con la calidad y oportunidad requerida por la ciudadanía.
Bienes fiscales: Corresponde a los bienes inmuebles propiedad del Municipio de Medellín. destinados al cumplimiento de las funciones misionales propias de la entidad. como edificios. sedes. locales comerciales. entre otros.
Acciones jurídicas. técnicas. físicas y contables: Corresponde a todo tipo de intervención que se desarrolla en el ejercicio de la gestión. administración y mantenimiento del bien inmueble propiedad del Municipio de Medellín. tales como: titularización. declaración de baldios. saneamiento contractual. restitución. gestión contable. prediación. avaluos. georreferenciación. adecuaciones fisicas. reparaciones locativas. mantenimiento preventivo y correctivo. entre otras.   </v>
      </c>
      <c r="AA636" s="4" t="s">
        <v>6435</v>
      </c>
      <c r="AB636" s="4" t="str">
        <f t="shared" si="201"/>
        <v>Evaluar la gestión integral y eficiente de los bienes inmuebles fiscales propiedad del Municipio de Medellín. a través de las acciones de administración y mantenimiento ejecutadas. para su disponibilidad y garantizar la prestación del servicio con la calidad y oportunidad requerida por la ciudadanía.</v>
      </c>
      <c r="AC636" s="4" t="s">
        <v>6435</v>
      </c>
      <c r="AD636" s="4" t="str">
        <f t="shared" si="202"/>
        <v>Ley 1503 de 2011. Decreto 2851 de 2013. Decreto 314 de 2016. Ley 1964 de 2019. Resolución SSS201850077317 de 2018. Resolución No. SSS201950061544 de 2019. Decreto 883 de 2015 Artículos 126 al 131. Resolución No. SSS 201850043580 de 2018 y ISO 9001:2015. requisito 7.1.3</v>
      </c>
      <c r="AE636" s="4" t="s">
        <v>6435</v>
      </c>
      <c r="AF636" s="4" t="str">
        <f t="shared" si="203"/>
        <v xml:space="preserve">(V1/V2)*100
</v>
      </c>
      <c r="AG636" s="4" t="s">
        <v>6435</v>
      </c>
      <c r="AH636" s="4" t="str">
        <f t="shared" si="204"/>
        <v xml:space="preserve">V1: Total de bienes inmuebles fiscales intervenidos: Corresponde a la cantidad de bienes inmuebles fiscales propiedad del Municipio de Medellín. sobre los cuales se realizó alguna acción de administración o mantenimiento. ( titularización. declaración de baldios. saneamiento contractual. restitución. gestión contable. prediación. avaluos. georreferenciación. adecuaciones fisicas. reparaciones locativas. mantenimiento preventivo y correctivo. entre otras)
V2: Total de bienes inmuebles fiscales dispuestos para intervenir: Corresponde a la cantidad de bienes inmuebles fiscales propiedad del Municipio de Medellín. programados para realizar acciones de administración y mantenimiento en cada vigencia. de acuerdo con el presupuesto asignado </v>
      </c>
      <c r="AI636" s="4" t="s">
        <v>6435</v>
      </c>
      <c r="AJ636" s="4" t="str">
        <f t="shared" si="205"/>
        <v>Creciente</v>
      </c>
      <c r="AK636" s="4" t="s">
        <v>6435</v>
      </c>
      <c r="AL636" s="4" t="str">
        <f t="shared" si="206"/>
        <v>Trimestral</v>
      </c>
      <c r="AM636" s="4" t="s">
        <v>6435</v>
      </c>
      <c r="AN636" s="4" t="str">
        <f t="shared" si="207"/>
        <v>Secretaría de Suministros y Servicios-Subsecretaría de Gestión de Bienes</v>
      </c>
      <c r="AO636" s="4" t="s">
        <v>6435</v>
      </c>
      <c r="AP636" s="4" t="str">
        <f t="shared" si="208"/>
        <v>Primaria</v>
      </c>
      <c r="AQ636" s="4" t="s">
        <v>6435</v>
      </c>
      <c r="AR636" s="4" t="str">
        <f t="shared" si="209"/>
        <v>Hoja de cálculo de Excel</v>
      </c>
      <c r="AS636" s="4" t="s">
        <v>6435</v>
      </c>
      <c r="AT636" s="4">
        <f t="shared" si="210"/>
        <v>2019</v>
      </c>
      <c r="AU636" s="4" t="s">
        <v>6435</v>
      </c>
      <c r="AV636" s="4">
        <f t="shared" si="211"/>
        <v>0</v>
      </c>
      <c r="AW636" s="4" t="s">
        <v>6435</v>
      </c>
      <c r="AX636" s="4" t="str">
        <f t="shared" si="212"/>
        <v>Subsecretaría de Gestión de Bienes</v>
      </c>
      <c r="AY636" s="4" t="s">
        <v>6435</v>
      </c>
      <c r="AZ636" s="4" t="str">
        <f t="shared" si="213"/>
        <v>Subsecretaría de Planeación y Evaluación</v>
      </c>
      <c r="BA636" s="4" t="s">
        <v>6435</v>
      </c>
      <c r="BB636" s="4" t="str">
        <f t="shared" si="214"/>
        <v>Hoja de cálculo de Excel</v>
      </c>
      <c r="BC636" s="4" t="s">
        <v>6435</v>
      </c>
      <c r="BD636" s="4" t="str">
        <f t="shared" si="215"/>
        <v>Hoja de cálculo de Excel</v>
      </c>
      <c r="BE636" s="4" t="s">
        <v>6435</v>
      </c>
      <c r="BF636" s="4" t="str">
        <f t="shared" si="216"/>
        <v xml:space="preserve">Reemplaza al indicador bienes muebles e inmuebles intervenidos establecido para este mismo proyecto
Administración de los bienes inmuebles: 300. 900. 900. 410 bienes inmuebles por cada año. total cuatrienio 2510 Mario Montoya Vanegas
Mantenimiento de sedes: 22. 23. 23 y 22 sedes para cada año. total cuatrienio 90 Fernando Correa Arango-Luz Miriam García
Adecuaciones de servicios públicos: 0 y 300 locales para los años siguientes. total cuatrienio 900 Mario Montoya Vanegas
Consolidado: Beatriz López
</v>
      </c>
      <c r="BG636" s="4" t="s">
        <v>6437</v>
      </c>
      <c r="BH636" s="4" t="str">
        <f t="shared" si="217"/>
        <v>("5.1.4.5","Bienes inmuebles fiscales intervenidos","Corresponden a las acciones jurídicas. técnicas. físicas y contables de administración y mantenimiento de los bienes inmuebles fiscales propiedad del Municipio de Medellín. de acuerdo con el presupuesto asignado. a través de la gestión integral y eficiente de estos. para su uso con el fin de prestar el servicio con la calidad y oportunidad requerida por la ciudadanía.
Bienes fiscales: Corresponde a los bienes inmuebles propiedad del Municipio de Medellín. destinados al cumplimiento de las funciones misionales propias de la entidad. como edificios. sedes. locales comerciales. entre otros.
Acciones jurídicas. técnicas. físicas y contables: Corresponde a todo tipo de intervención que se desarrolla en el ejercicio de la gestión. administración y mantenimiento del bien inmueble propiedad del Municipio de Medellín. tales como: titularización. declaración de baldios. saneamiento contractual. restitución. gestión contable. prediación. avaluos. georreferenciación. adecuaciones fisicas. reparaciones locativas. mantenimiento preventivo y correctivo. entre otras.   ","Evaluar la gestión integral y eficiente de los bienes inmuebles fiscales propiedad del Municipio de Medellín. a través de las acciones de administración y mantenimiento ejecutadas. para su disponibilidad y garantizar la prestación del servicio con la calidad y oportunidad requerida por la ciudadanía.","Ley 1503 de 2011. Decreto 2851 de 2013. Decreto 314 de 2016. Ley 1964 de 2019. Resolución SSS201850077317 de 2018. Resolución No. SSS201950061544 de 2019. Decreto 883 de 2015 Artículos 126 al 131. Resolución No. SSS 201850043580 de 2018 y ISO 9001:2015. requisito 7.1.3","(V1/V2)*100
","V1: Total de bienes inmuebles fiscales intervenidos: Corresponde a la cantidad de bienes inmuebles fiscales propiedad del Municipio de Medellín. sobre los cuales se realizó alguna acción de administración o mantenimiento. ( titularización. declaración de baldios. saneamiento contractual. restitución. gestión contable. prediación. avaluos. georreferenciación. adecuaciones fisicas. reparaciones locativas. mantenimiento preventivo y correctivo. entre otras)
V2: Total de bienes inmuebles fiscales dispuestos para intervenir: Corresponde a la cantidad de bienes inmuebles fiscales propiedad del Municipio de Medellín. programados para realizar acciones de administración y mantenimiento en cada vigencia. de acuerdo con el presupuesto asignado ","Creciente","Trimestral","Secretaría de Suministros y Servicios-Subsecretaría de Gestión de Bienes","Primaria","Hoja de cálculo de Excel</v>
      </c>
      <c r="BI636" s="4" t="str">
        <f t="shared" si="218"/>
        <v>","2019","0","Subsecretaría de Gestión de Bienes","Subsecretaría de Planeación y Evaluación","Hoja de cálculo de Excel","Hoja de cálculo de Excel","Reemplaza al indicador bienes muebles e inmuebles intervenidos establecido para este mismo proyecto
Administración de los bienes inmuebles: 300. 900. 900. 410 bienes inmuebles por cada año. total cuatrienio 2510 Mario Montoya Vanegas
Mantenimiento de sedes: 22. 23. 23 y 22 sedes para cada año. total cuatrienio 90 Fernando Correa Arango-Luz Miriam García
Adecuaciones de servicios públicos: 0 y 300 locales para los años siguientes. total cuatrienio 900 Mario Montoya Vanegas
Consolidado: Beatriz López
),</v>
      </c>
      <c r="BJ636" s="4" t="str">
        <f t="shared" si="219"/>
        <v>("5.1.4.5","Bienes inmuebles fiscales intervenidos","Corresponden a las acciones jurídicas. técnicas. físicas y contables de administración y mantenimiento de los bienes inmuebles fiscales propiedad del Municipio de Medellín. de acuerdo con el presupuesto asignado. a través de la gestión integral y eficiente de estos. para su uso con el fin de prestar el servicio con la calidad y oportunidad requerida por la ciudadanía.
Bienes fiscales: Corresponde a los bienes inmuebles propiedad del Municipio de Medellín. destinados al cumplimiento de las funciones misionales propias de la entidad. como edificios. sedes. locales comerciales. entre otros.
Acciones jurídicas. técnicas. físicas y contables: Corresponde a todo tipo de intervención que se desarrolla en el ejercicio de la gestión. administración y mantenimiento del bien inmueble propiedad del Municipio de Medellín. tales como: titularización. declaración de baldios. saneamiento contractual. restitución. gestión contable. prediación. avaluos. georreferenciación. adecuaciones fisicas. reparaciones locativas. mantenimiento preventivo y correctivo. entre otras.   ","Evaluar la gestión integral y eficiente de los bienes inmuebles fiscales propiedad del Municipio de Medellín. a través de las acciones de administración y mantenimiento ejecutadas. para su disponibilidad y garantizar la prestación del servicio con la calidad y oportunidad requerida por la ciudadanía.","Ley 1503 de 2011. Decreto 2851 de 2013. Decreto 314 de 2016. Ley 1964 de 2019. Resolución SSS201850077317 de 2018. Resolución No. SSS201950061544 de 2019. Decreto 883 de 2015 Artículos 126 al 131. Resolución No. SSS 201850043580 de 2018 y ISO 9001:2015. requisito 7.1.3","(V1/V2)*100
","V1: Total de bienes inmuebles fiscales intervenidos: Corresponde a la cantidad de bienes inmuebles fiscales propiedad del Municipio de Medellín. sobre los cuales se realizó alguna acción de administración o mantenimiento. ( titularización. declaración de baldios. saneamiento contractual. restitución. gestión contable. prediación. avaluos. georreferenciación. adecuaciones fisicas. reparaciones locativas. mantenimiento preventivo y correctivo. entre otras)
V2: Total de bienes inmuebles fiscales dispuestos para intervenir: Corresponde a la cantidad de bienes inmuebles fiscales propiedad del Municipio de Medellín. programados para realizar acciones de administración y mantenimiento en cada vigencia. de acuerdo con el presupuesto asignado ","Creciente","Trimestral","Secretaría de Suministros y Servicios-Subsecretaría de Gestión de Bienes","Primaria","Hoja de cálculo de Excel","2019","0","Subsecretaría de Gestión de Bienes","Subsecretaría de Planeación y Evaluación","Hoja de cálculo de Excel","Hoja de cálculo de Excel","Reemplaza al indicador bienes muebles e inmuebles intervenidos establecido para este mismo proyecto
Administración de los bienes inmuebles: 300. 900. 900. 410 bienes inmuebles por cada año. total cuatrienio 2510 Mario Montoya Vanegas
Mantenimiento de sedes: 22. 23. 23 y 22 sedes para cada año. total cuatrienio 90 Fernando Correa Arango-Luz Miriam García
Adecuaciones de servicios públicos: 0 y 300 locales para los años siguientes. total cuatrienio 900 Mario Montoya Vanegas
Consolidado: Beatriz López
),</v>
      </c>
    </row>
    <row r="637" spans="1:62" x14ac:dyDescent="0.2">
      <c r="A637" s="5" t="s">
        <v>635</v>
      </c>
      <c r="B637" s="6" t="s">
        <v>6245</v>
      </c>
      <c r="C637" s="15" t="s">
        <v>4528</v>
      </c>
      <c r="D637" s="15" t="s">
        <v>4529</v>
      </c>
      <c r="E637" s="15" t="s">
        <v>4530</v>
      </c>
      <c r="F637" s="15" t="s">
        <v>4382</v>
      </c>
      <c r="G637" s="15" t="s">
        <v>4531</v>
      </c>
      <c r="H637" s="15" t="s">
        <v>819</v>
      </c>
      <c r="I637" s="15" t="s">
        <v>820</v>
      </c>
      <c r="J637" s="15" t="s">
        <v>4532</v>
      </c>
      <c r="K637" s="15" t="s">
        <v>822</v>
      </c>
      <c r="L637" s="15" t="s">
        <v>4533</v>
      </c>
      <c r="M637" s="15">
        <v>2019</v>
      </c>
      <c r="N637" s="15"/>
      <c r="O637" s="15" t="s">
        <v>4534</v>
      </c>
      <c r="P637" s="15" t="s">
        <v>4535</v>
      </c>
      <c r="Q637" s="15" t="s">
        <v>4533</v>
      </c>
      <c r="R637" s="15" t="s">
        <v>4533</v>
      </c>
      <c r="S637" s="15" t="s">
        <v>4536</v>
      </c>
      <c r="U637" s="10" t="s">
        <v>6434</v>
      </c>
      <c r="V637" s="4" t="str">
        <f t="shared" si="198"/>
        <v>5.1.4.6</v>
      </c>
      <c r="W637" s="122" t="s">
        <v>6435</v>
      </c>
      <c r="X637" s="4" t="str">
        <f t="shared" si="199"/>
        <v>Procesos de contratación adelantados a través de modalidades diferentes a regímen especial y otras causales de contratación directa</v>
      </c>
      <c r="Y637" s="4" t="s">
        <v>6435</v>
      </c>
      <c r="Z637" s="4" t="str">
        <f t="shared" si="200"/>
        <v xml:space="preserve">Corresponden a las acciones jurídicas. técnicas. físicas y contables de administración y mantenimiento de los bienes inmuebles fiscales propiedad del Municipio de Medellín. de acuerdo con el presupuesto asignado. a través de la gestión integral y eficiente de estos. para su uso con el fin de prestar el servicio con la calidad y oportunidad requerida por la ciudadanía.
Bienes fiscales: Corresponde a los bienes inmuebles propiedad del Municipio de Medellín. destinados al cumplimiento de las funciones misionales propias de la entidad. como edificios. sedes. locales comerciales. entre otros.
Acciones jurídicas. técnicas. físicas y contables: Corresponde a todo tipo de intervención que se desarrolla en el ejercicio de la gestión. administración y mantenimiento del bien inmueble propiedad del Municipio de Medellín. tales como: titularización. declaración de baldios. saneamiento contractual. restitución. gestión contable. prediación. avaluos. georreferenciación. adecuaciones fisicas. reparaciones locativas. mantenimiento preventivo y correctivo. entre otras.   </v>
      </c>
      <c r="AA637" s="4" t="s">
        <v>6435</v>
      </c>
      <c r="AB637" s="4" t="str">
        <f t="shared" si="201"/>
        <v>Evaluar la gestión integral y eficiente de los bienes inmuebles fiscales propiedad del Municipio de Medellín. a través de las acciones de administración y mantenimiento ejecutadas. para su disponibilidad y garantizar la prestación del servicio con la calidad y oportunidad requerida por la ciudadanía.</v>
      </c>
      <c r="AC637" s="4" t="s">
        <v>6435</v>
      </c>
      <c r="AD637" s="4" t="str">
        <f t="shared" si="202"/>
        <v>Ley 1503 de 2011. Decreto 2851 de 2013. Decreto 314 de 2016. Ley 1964 de 2019. Resolución SSS201850077317 de 2018. Resolución No. SSS201950061544 de 2019. Decreto 883 de 2015 Artículos 126 al 131. Resolución No. SSS 201850043580 de 2018 y ISO 9001:2015. requisito 7.1.3</v>
      </c>
      <c r="AE637" s="4" t="s">
        <v>6435</v>
      </c>
      <c r="AF637" s="4" t="str">
        <f t="shared" si="203"/>
        <v xml:space="preserve">(V1/V2)*100
</v>
      </c>
      <c r="AG637" s="4" t="s">
        <v>6435</v>
      </c>
      <c r="AH637" s="4" t="str">
        <f t="shared" si="204"/>
        <v xml:space="preserve">V1: Total de bienes inmuebles fiscales intervenidos: Corresponde a la cantidad de bienes inmuebles fiscales propiedad del Municipio de Medellín. sobre los cuales se realizó alguna acción de administración o mantenimiento. ( titularización. declaración de baldios. saneamiento contractual. restitución. gestión contable. prediación. avaluos. georreferenciación. adecuaciones fisicas. reparaciones locativas. mantenimiento preventivo y correctivo. entre otras)
V2: Total de bienes inmuebles fiscales dispuestos para intervenir: Corresponde a la cantidad de bienes inmuebles fiscales propiedad del Municipio de Medellín. programados para realizar acciones de administración y mantenimiento en cada vigencia. de acuerdo con el presupuesto asignado </v>
      </c>
      <c r="AI637" s="4" t="s">
        <v>6435</v>
      </c>
      <c r="AJ637" s="4" t="str">
        <f t="shared" si="205"/>
        <v>Creciente</v>
      </c>
      <c r="AK637" s="4" t="s">
        <v>6435</v>
      </c>
      <c r="AL637" s="4" t="str">
        <f t="shared" si="206"/>
        <v>Trimestral</v>
      </c>
      <c r="AM637" s="4" t="s">
        <v>6435</v>
      </c>
      <c r="AN637" s="4" t="str">
        <f t="shared" si="207"/>
        <v>Secretaría de Suministros y Servicios-Subsecretaría de Gestión de Bienes</v>
      </c>
      <c r="AO637" s="4" t="s">
        <v>6435</v>
      </c>
      <c r="AP637" s="4" t="str">
        <f t="shared" si="208"/>
        <v>Primaria</v>
      </c>
      <c r="AQ637" s="4" t="s">
        <v>6435</v>
      </c>
      <c r="AR637" s="4" t="str">
        <f t="shared" si="209"/>
        <v>Hoja de cálculo de Excel</v>
      </c>
      <c r="AS637" s="4" t="s">
        <v>6435</v>
      </c>
      <c r="AT637" s="4">
        <f t="shared" si="210"/>
        <v>2019</v>
      </c>
      <c r="AU637" s="4" t="s">
        <v>6435</v>
      </c>
      <c r="AV637" s="4">
        <f t="shared" si="211"/>
        <v>0</v>
      </c>
      <c r="AW637" s="4" t="s">
        <v>6435</v>
      </c>
      <c r="AX637" s="4" t="str">
        <f t="shared" si="212"/>
        <v>Subsecretaría de Gestión de Bienes</v>
      </c>
      <c r="AY637" s="4" t="s">
        <v>6435</v>
      </c>
      <c r="AZ637" s="4" t="str">
        <f t="shared" si="213"/>
        <v>Subsecretaría de Planeación y Evaluación</v>
      </c>
      <c r="BA637" s="4" t="s">
        <v>6435</v>
      </c>
      <c r="BB637" s="4" t="str">
        <f t="shared" si="214"/>
        <v>Hoja de cálculo de Excel</v>
      </c>
      <c r="BC637" s="4" t="s">
        <v>6435</v>
      </c>
      <c r="BD637" s="4" t="str">
        <f t="shared" si="215"/>
        <v>Hoja de cálculo de Excel</v>
      </c>
      <c r="BE637" s="4" t="s">
        <v>6435</v>
      </c>
      <c r="BF637" s="4" t="str">
        <f t="shared" si="216"/>
        <v xml:space="preserve">Reemplaza al indicador bienes muebles e inmuebles intervenidos establecido para este mismo proyecto
Administración de los bienes inmuebles: 300. 900. 900. 410 bienes inmuebles por cada año. total cuatrienio 2510 Mario Montoya Vanegas
Mantenimiento de sedes: 22. 23. 23 y 22 sedes para cada año. total cuatrienio 90 Fernando Correa Arango-Luz Miriam García
Adecuaciones de servicios públicos: 0 y 300 locales para los años siguientes. total cuatrienio 900 Mario Montoya Vanegas
Consolidado: Beatriz López
</v>
      </c>
      <c r="BG637" s="4" t="s">
        <v>6437</v>
      </c>
      <c r="BH637" s="4" t="str">
        <f t="shared" si="217"/>
        <v>("5.1.4.6","Procesos de contratación adelantados a través de modalidades diferentes a regímen especial y otras causales de contratación directa","Corresponden a las acciones jurídicas. técnicas. físicas y contables de administración y mantenimiento de los bienes inmuebles fiscales propiedad del Municipio de Medellín. de acuerdo con el presupuesto asignado. a través de la gestión integral y eficiente de estos. para su uso con el fin de prestar el servicio con la calidad y oportunidad requerida por la ciudadanía.
Bienes fiscales: Corresponde a los bienes inmuebles propiedad del Municipio de Medellín. destinados al cumplimiento de las funciones misionales propias de la entidad. como edificios. sedes. locales comerciales. entre otros.
Acciones jurídicas. técnicas. físicas y contables: Corresponde a todo tipo de intervención que se desarrolla en el ejercicio de la gestión. administración y mantenimiento del bien inmueble propiedad del Municipio de Medellín. tales como: titularización. declaración de baldios. saneamiento contractual. restitución. gestión contable. prediación. avaluos. georreferenciación. adecuaciones fisicas. reparaciones locativas. mantenimiento preventivo y correctivo. entre otras.   ","Evaluar la gestión integral y eficiente de los bienes inmuebles fiscales propiedad del Municipio de Medellín. a través de las acciones de administración y mantenimiento ejecutadas. para su disponibilidad y garantizar la prestación del servicio con la calidad y oportunidad requerida por la ciudadanía.","Ley 1503 de 2011. Decreto 2851 de 2013. Decreto 314 de 2016. Ley 1964 de 2019. Resolución SSS201850077317 de 2018. Resolución No. SSS201950061544 de 2019. Decreto 883 de 2015 Artículos 126 al 131. Resolución No. SSS 201850043580 de 2018 y ISO 9001:2015. requisito 7.1.3","(V1/V2)*100
","V1: Total de bienes inmuebles fiscales intervenidos: Corresponde a la cantidad de bienes inmuebles fiscales propiedad del Municipio de Medellín. sobre los cuales se realizó alguna acción de administración o mantenimiento. ( titularización. declaración de baldios. saneamiento contractual. restitución. gestión contable. prediación. avaluos. georreferenciación. adecuaciones fisicas. reparaciones locativas. mantenimiento preventivo y correctivo. entre otras)
V2: Total de bienes inmuebles fiscales dispuestos para intervenir: Corresponde a la cantidad de bienes inmuebles fiscales propiedad del Municipio de Medellín. programados para realizar acciones de administración y mantenimiento en cada vigencia. de acuerdo con el presupuesto asignado ","Creciente","Trimestral","Secretaría de Suministros y Servicios-Subsecretaría de Gestión de Bienes","Primaria","Hoja de cálculo de Excel</v>
      </c>
      <c r="BI637" s="4" t="str">
        <f t="shared" si="218"/>
        <v>","2019","0","Subsecretaría de Gestión de Bienes","Subsecretaría de Planeación y Evaluación","Hoja de cálculo de Excel","Hoja de cálculo de Excel","Reemplaza al indicador bienes muebles e inmuebles intervenidos establecido para este mismo proyecto
Administración de los bienes inmuebles: 300. 900. 900. 410 bienes inmuebles por cada año. total cuatrienio 2510 Mario Montoya Vanegas
Mantenimiento de sedes: 22. 23. 23 y 22 sedes para cada año. total cuatrienio 90 Fernando Correa Arango-Luz Miriam García
Adecuaciones de servicios públicos: 0 y 300 locales para los años siguientes. total cuatrienio 900 Mario Montoya Vanegas
Consolidado: Beatriz López
),</v>
      </c>
      <c r="BJ637" s="4" t="str">
        <f t="shared" si="219"/>
        <v>("5.1.4.6","Procesos de contratación adelantados a través de modalidades diferentes a regímen especial y otras causales de contratación directa","Corresponden a las acciones jurídicas. técnicas. físicas y contables de administración y mantenimiento de los bienes inmuebles fiscales propiedad del Municipio de Medellín. de acuerdo con el presupuesto asignado. a través de la gestión integral y eficiente de estos. para su uso con el fin de prestar el servicio con la calidad y oportunidad requerida por la ciudadanía.
Bienes fiscales: Corresponde a los bienes inmuebles propiedad del Municipio de Medellín. destinados al cumplimiento de las funciones misionales propias de la entidad. como edificios. sedes. locales comerciales. entre otros.
Acciones jurídicas. técnicas. físicas y contables: Corresponde a todo tipo de intervención que se desarrolla en el ejercicio de la gestión. administración y mantenimiento del bien inmueble propiedad del Municipio de Medellín. tales como: titularización. declaración de baldios. saneamiento contractual. restitución. gestión contable. prediación. avaluos. georreferenciación. adecuaciones fisicas. reparaciones locativas. mantenimiento preventivo y correctivo. entre otras.   ","Evaluar la gestión integral y eficiente de los bienes inmuebles fiscales propiedad del Municipio de Medellín. a través de las acciones de administración y mantenimiento ejecutadas. para su disponibilidad y garantizar la prestación del servicio con la calidad y oportunidad requerida por la ciudadanía.","Ley 1503 de 2011. Decreto 2851 de 2013. Decreto 314 de 2016. Ley 1964 de 2019. Resolución SSS201850077317 de 2018. Resolución No. SSS201950061544 de 2019. Decreto 883 de 2015 Artículos 126 al 131. Resolución No. SSS 201850043580 de 2018 y ISO 9001:2015. requisito 7.1.3","(V1/V2)*100
","V1: Total de bienes inmuebles fiscales intervenidos: Corresponde a la cantidad de bienes inmuebles fiscales propiedad del Municipio de Medellín. sobre los cuales se realizó alguna acción de administración o mantenimiento. ( titularización. declaración de baldios. saneamiento contractual. restitución. gestión contable. prediación. avaluos. georreferenciación. adecuaciones fisicas. reparaciones locativas. mantenimiento preventivo y correctivo. entre otras)
V2: Total de bienes inmuebles fiscales dispuestos para intervenir: Corresponde a la cantidad de bienes inmuebles fiscales propiedad del Municipio de Medellín. programados para realizar acciones de administración y mantenimiento en cada vigencia. de acuerdo con el presupuesto asignado ","Creciente","Trimestral","Secretaría de Suministros y Servicios-Subsecretaría de Gestión de Bienes","Primaria","Hoja de cálculo de Excel","2019","0","Subsecretaría de Gestión de Bienes","Subsecretaría de Planeación y Evaluación","Hoja de cálculo de Excel","Hoja de cálculo de Excel","Reemplaza al indicador bienes muebles e inmuebles intervenidos establecido para este mismo proyecto
Administración de los bienes inmuebles: 300. 900. 900. 410 bienes inmuebles por cada año. total cuatrienio 2510 Mario Montoya Vanegas
Mantenimiento de sedes: 22. 23. 23 y 22 sedes para cada año. total cuatrienio 90 Fernando Correa Arango-Luz Miriam García
Adecuaciones de servicios públicos: 0 y 300 locales para los años siguientes. total cuatrienio 900 Mario Montoya Vanegas
Consolidado: Beatriz López
),</v>
      </c>
    </row>
    <row r="638" spans="1:62" x14ac:dyDescent="0.2">
      <c r="A638" s="5" t="s">
        <v>636</v>
      </c>
      <c r="B638" s="6" t="s">
        <v>6246</v>
      </c>
      <c r="C638" s="15" t="s">
        <v>4537</v>
      </c>
      <c r="D638" s="15" t="s">
        <v>4538</v>
      </c>
      <c r="E638" s="15" t="s">
        <v>4539</v>
      </c>
      <c r="F638" s="15" t="s">
        <v>817</v>
      </c>
      <c r="G638" s="15" t="s">
        <v>4540</v>
      </c>
      <c r="H638" s="15" t="s">
        <v>819</v>
      </c>
      <c r="I638" s="15" t="s">
        <v>872</v>
      </c>
      <c r="J638" s="15" t="s">
        <v>2091</v>
      </c>
      <c r="K638" s="15" t="s">
        <v>822</v>
      </c>
      <c r="L638" s="15" t="s">
        <v>4541</v>
      </c>
      <c r="M638" s="15">
        <v>2019</v>
      </c>
      <c r="N638" s="14"/>
      <c r="O638" s="15" t="s">
        <v>2091</v>
      </c>
      <c r="P638" s="15" t="s">
        <v>2091</v>
      </c>
      <c r="Q638" s="15" t="s">
        <v>4542</v>
      </c>
      <c r="R638" s="15" t="s">
        <v>842</v>
      </c>
      <c r="S638" s="15"/>
      <c r="U638" s="10" t="s">
        <v>6434</v>
      </c>
      <c r="V638" s="4" t="str">
        <f t="shared" si="198"/>
        <v>5.1.5.1</v>
      </c>
      <c r="W638" s="122" t="s">
        <v>6435</v>
      </c>
      <c r="X638" s="4" t="str">
        <f t="shared" si="199"/>
        <v>Proyectos estructurados con vinculación de capital privado bajo modelos inmobiliarios diferentes a la ley 1508 de 2012 (APP)</v>
      </c>
      <c r="Y638" s="4" t="s">
        <v>6435</v>
      </c>
      <c r="Z638" s="4" t="str">
        <f t="shared" si="200"/>
        <v>Estudios con análisis técnicos. jurídicos y financieros sobre bienes inmuebles fiscales propiedad del Municipio de Medellín y/o entidades públicas. que permitan definir su mayor aprovechamiento económico a través de la vinculación de capital privado bajo modelos difentes a la ley 1508 de 2012.</v>
      </c>
      <c r="AA638" s="4" t="s">
        <v>6435</v>
      </c>
      <c r="AB638" s="4" t="str">
        <f t="shared" si="201"/>
        <v xml:space="preserve">Estructuraciones de proyectos inmobiliarios que se gestionan sobre bienes inmuebles fiscales propiedad del Municipio de Medellín  y/o entidades públicas. </v>
      </c>
      <c r="AC638" s="4" t="s">
        <v>6435</v>
      </c>
      <c r="AD638" s="4" t="str">
        <f t="shared" si="202"/>
        <v xml:space="preserve">Ley 80 de 1993 y sus Decretos Reglamentarios y afines. </v>
      </c>
      <c r="AE638" s="4" t="s">
        <v>6435</v>
      </c>
      <c r="AF638" s="4" t="str">
        <f t="shared" si="203"/>
        <v>V1</v>
      </c>
      <c r="AG638" s="4" t="s">
        <v>6435</v>
      </c>
      <c r="AH638" s="4" t="str">
        <f t="shared" si="204"/>
        <v>V1: Número total de Proyectos Inmobiliarios estructurados</v>
      </c>
      <c r="AI638" s="4" t="s">
        <v>6435</v>
      </c>
      <c r="AJ638" s="4" t="str">
        <f t="shared" si="205"/>
        <v>Creciente</v>
      </c>
      <c r="AK638" s="4" t="s">
        <v>6435</v>
      </c>
      <c r="AL638" s="4" t="str">
        <f t="shared" si="206"/>
        <v>Semestral</v>
      </c>
      <c r="AM638" s="4" t="s">
        <v>6435</v>
      </c>
      <c r="AN638" s="4" t="str">
        <f t="shared" si="207"/>
        <v>Agencia APP</v>
      </c>
      <c r="AO638" s="4" t="s">
        <v>6435</v>
      </c>
      <c r="AP638" s="4" t="str">
        <f t="shared" si="208"/>
        <v>Primaria</v>
      </c>
      <c r="AQ638" s="4" t="s">
        <v>6435</v>
      </c>
      <c r="AR638" s="4" t="str">
        <f t="shared" si="209"/>
        <v>Documentos técnico de soporte (Técnico. Jurídico. Financiero)</v>
      </c>
      <c r="AS638" s="4" t="s">
        <v>6435</v>
      </c>
      <c r="AT638" s="4">
        <f t="shared" si="210"/>
        <v>2019</v>
      </c>
      <c r="AU638" s="4" t="s">
        <v>6435</v>
      </c>
      <c r="AV638" s="4">
        <f t="shared" si="211"/>
        <v>0</v>
      </c>
      <c r="AW638" s="4" t="s">
        <v>6435</v>
      </c>
      <c r="AX638" s="4" t="str">
        <f t="shared" si="212"/>
        <v>Agencia APP</v>
      </c>
      <c r="AY638" s="4" t="s">
        <v>6435</v>
      </c>
      <c r="AZ638" s="4" t="str">
        <f t="shared" si="213"/>
        <v>Agencia APP</v>
      </c>
      <c r="BA638" s="4" t="s">
        <v>6435</v>
      </c>
      <c r="BB638" s="4" t="str">
        <f t="shared" si="214"/>
        <v xml:space="preserve">Documentos de texto (Word. Pdf) y anexos </v>
      </c>
      <c r="BC638" s="4" t="s">
        <v>6435</v>
      </c>
      <c r="BD638" s="4" t="str">
        <f t="shared" si="215"/>
        <v>NA</v>
      </c>
      <c r="BE638" s="4" t="s">
        <v>6435</v>
      </c>
      <c r="BF638" s="4">
        <f t="shared" si="216"/>
        <v>0</v>
      </c>
      <c r="BG638" s="4" t="s">
        <v>6437</v>
      </c>
      <c r="BH638" s="4" t="str">
        <f t="shared" si="217"/>
        <v>("5.1.5.1","Proyectos estructurados con vinculación de capital privado bajo modelos inmobiliarios diferentes a la ley 1508 de 2012 (APP)","Estudios con análisis técnicos. jurídicos y financieros sobre bienes inmuebles fiscales propiedad del Municipio de Medellín y/o entidades públicas. que permitan definir su mayor aprovechamiento económico a través de la vinculación de capital privado bajo modelos difentes a la ley 1508 de 2012.","Estructuraciones de proyectos inmobiliarios que se gestionan sobre bienes inmuebles fiscales propiedad del Municipio de Medellín  y/o entidades públicas. ","Ley 80 de 1993 y sus Decretos Reglamentarios y afines. ","V1","V1: Número total de Proyectos Inmobiliarios estructurados","Creciente","Semestral","Agencia APP","Primaria","Documentos técnico de soporte (Técnico. Jurídico. Financiero)</v>
      </c>
      <c r="BI638" s="4" t="str">
        <f t="shared" si="218"/>
        <v>","2019","0","Agencia APP","Agencia APP","Documentos de texto (Word. Pdf) y anexos ","NA","0),</v>
      </c>
      <c r="BJ638" s="4" t="str">
        <f t="shared" si="219"/>
        <v>("5.1.5.1","Proyectos estructurados con vinculación de capital privado bajo modelos inmobiliarios diferentes a la ley 1508 de 2012 (APP)","Estudios con análisis técnicos. jurídicos y financieros sobre bienes inmuebles fiscales propiedad del Municipio de Medellín y/o entidades públicas. que permitan definir su mayor aprovechamiento económico a través de la vinculación de capital privado bajo modelos difentes a la ley 1508 de 2012.","Estructuraciones de proyectos inmobiliarios que se gestionan sobre bienes inmuebles fiscales propiedad del Municipio de Medellín  y/o entidades públicas. ","Ley 80 de 1993 y sus Decretos Reglamentarios y afines. ","V1","V1: Número total de Proyectos Inmobiliarios estructurados","Creciente","Semestral","Agencia APP","Primaria","Documentos técnico de soporte (Técnico. Jurídico. Financiero)","2019","0","Agencia APP","Agencia APP","Documentos de texto (Word. Pdf) y anexos ","NA","0),</v>
      </c>
    </row>
    <row r="639" spans="1:62" x14ac:dyDescent="0.2">
      <c r="A639" s="5" t="s">
        <v>637</v>
      </c>
      <c r="B639" s="6" t="s">
        <v>6247</v>
      </c>
      <c r="C639" s="15" t="s">
        <v>4543</v>
      </c>
      <c r="D639" s="15" t="s">
        <v>4544</v>
      </c>
      <c r="E639" s="15" t="s">
        <v>4545</v>
      </c>
      <c r="F639" s="15" t="s">
        <v>3854</v>
      </c>
      <c r="G639" s="15" t="s">
        <v>4546</v>
      </c>
      <c r="H639" s="15" t="s">
        <v>819</v>
      </c>
      <c r="I639" s="15" t="s">
        <v>4547</v>
      </c>
      <c r="J639" s="15" t="s">
        <v>4548</v>
      </c>
      <c r="K639" s="15" t="s">
        <v>4549</v>
      </c>
      <c r="L639" s="15" t="s">
        <v>4550</v>
      </c>
      <c r="M639" s="15">
        <v>2019</v>
      </c>
      <c r="N639" s="15"/>
      <c r="O639" s="15" t="s">
        <v>4548</v>
      </c>
      <c r="P639" s="15" t="s">
        <v>4551</v>
      </c>
      <c r="Q639" s="15" t="s">
        <v>4552</v>
      </c>
      <c r="R639" s="15" t="s">
        <v>897</v>
      </c>
      <c r="S639" s="15"/>
      <c r="U639" s="10" t="s">
        <v>6434</v>
      </c>
      <c r="V639" s="4" t="str">
        <f t="shared" si="198"/>
        <v>5.1.5.2</v>
      </c>
      <c r="W639" s="122" t="s">
        <v>6435</v>
      </c>
      <c r="X639" s="4" t="str">
        <f t="shared" si="199"/>
        <v>Ejecución del ingreso corriente proyectado en el Marco Fiscal de Mediano Plazo (MFMP) para el cuatrienio 2020-2023</v>
      </c>
      <c r="Y639" s="4" t="s">
        <v>6435</v>
      </c>
      <c r="Z639" s="4" t="str">
        <f t="shared" si="200"/>
        <v>Este indicador mide la capacidad del municipio para gestionar los diferentes ingresos tributarios y direccionar los no tributarios. En esa medida,pretende incentivar la generación de mayores ingresos para apalancar el cumplimiento de los objetivos del Plan de Desarrollo Municipal.</v>
      </c>
      <c r="AA639" s="4" t="s">
        <v>6435</v>
      </c>
      <c r="AB639" s="4" t="str">
        <f t="shared" si="201"/>
        <v>Mejorar la capacidad de recaudo y la obtención de mayores ingresos tributarios y no tributarios.</v>
      </c>
      <c r="AC639" s="4" t="s">
        <v>6435</v>
      </c>
      <c r="AD639" s="4" t="str">
        <f t="shared" si="202"/>
        <v>Leyes 14 de 1983,  44 de 1990 136 de 1994, 1551 de 2012, 1607 de 2012, 1739 de 2014, 1819, 1955, 1995 y 2010 de 2019; Acuerdo Municipal 066 de 2017 y Decreto 350 de 2018.</v>
      </c>
      <c r="AE639" s="4" t="s">
        <v>6435</v>
      </c>
      <c r="AF639" s="4" t="str">
        <f t="shared" si="203"/>
        <v xml:space="preserve"> V1</v>
      </c>
      <c r="AG639" s="4" t="s">
        <v>6435</v>
      </c>
      <c r="AH639" s="4" t="str">
        <f t="shared" si="204"/>
        <v xml:space="preserve">V1: Ejecución del ingreso corriente en el cuatrienio 
</v>
      </c>
      <c r="AI639" s="4" t="s">
        <v>6435</v>
      </c>
      <c r="AJ639" s="4" t="str">
        <f t="shared" si="205"/>
        <v>Creciente</v>
      </c>
      <c r="AK639" s="4" t="s">
        <v>6435</v>
      </c>
      <c r="AL639" s="4" t="str">
        <f t="shared" si="206"/>
        <v>Al cierre financiero de cada mes</v>
      </c>
      <c r="AM639" s="4" t="s">
        <v>6435</v>
      </c>
      <c r="AN639" s="4" t="str">
        <f t="shared" si="207"/>
        <v xml:space="preserve">Subsecretaría de Presupuesto y Gestión Financiera. </v>
      </c>
      <c r="AO639" s="4" t="s">
        <v>6435</v>
      </c>
      <c r="AP639" s="4" t="str">
        <f t="shared" si="208"/>
        <v xml:space="preserve">
primaria</v>
      </c>
      <c r="AQ639" s="4" t="s">
        <v>6435</v>
      </c>
      <c r="AR639" s="4" t="str">
        <f t="shared" si="209"/>
        <v>Informe mensual de ejcución presupuestal</v>
      </c>
      <c r="AS639" s="4" t="s">
        <v>6435</v>
      </c>
      <c r="AT639" s="4">
        <f t="shared" si="210"/>
        <v>2019</v>
      </c>
      <c r="AU639" s="4" t="s">
        <v>6435</v>
      </c>
      <c r="AV639" s="4">
        <f t="shared" si="211"/>
        <v>0</v>
      </c>
      <c r="AW639" s="4" t="s">
        <v>6435</v>
      </c>
      <c r="AX639" s="4" t="str">
        <f t="shared" si="212"/>
        <v xml:space="preserve">Subsecretaría de Presupuesto y Gestión Financiera. </v>
      </c>
      <c r="AY639" s="4" t="s">
        <v>6435</v>
      </c>
      <c r="AZ639" s="4" t="str">
        <f t="shared" si="213"/>
        <v>Subsecretaría de Ingresos</v>
      </c>
      <c r="BA639" s="4" t="s">
        <v>6435</v>
      </c>
      <c r="BB639" s="4" t="str">
        <f t="shared" si="214"/>
        <v>Hojas de cálculo</v>
      </c>
      <c r="BC639" s="4" t="s">
        <v>6435</v>
      </c>
      <c r="BD639" s="4" t="str">
        <f t="shared" si="215"/>
        <v>Registros administrativos</v>
      </c>
      <c r="BE639" s="4" t="s">
        <v>6435</v>
      </c>
      <c r="BF639" s="4">
        <f t="shared" si="216"/>
        <v>0</v>
      </c>
      <c r="BG639" s="4" t="s">
        <v>6437</v>
      </c>
      <c r="BH639" s="4" t="str">
        <f t="shared" si="217"/>
        <v>("5.1.5.2","Ejecución del ingreso corriente proyectado en el Marco Fiscal de Mediano Plazo (MFMP) para el cuatrienio 2020-2023","Este indicador mide la capacidad del municipio para gestionar los diferentes ingresos tributarios y direccionar los no tributarios. En esa medida,pretende incentivar la generación de mayores ingresos para apalancar el cumplimiento de los objetivos del Plan de Desarrollo Municipal.","Mejorar la capacidad de recaudo y la obtención de mayores ingresos tributarios y no tributarios.","Leyes 14 de 1983,  44 de 1990 136 de 1994, 1551 de 2012, 1607 de 2012, 1739 de 2014, 1819, 1955, 1995 y 2010 de 2019; Acuerdo Municipal 066 de 2017 y Decreto 350 de 2018."," V1","V1: Ejecución del ingreso corriente en el cuatrienio 
","Creciente","Al cierre financiero de cada mes","Subsecretaría de Presupuesto y Gestión Financiera. ","
primaria","Informe mensual de ejcución presupuestal</v>
      </c>
      <c r="BI639" s="4" t="str">
        <f t="shared" si="218"/>
        <v>","2019","0","Subsecretaría de Presupuesto y Gestión Financiera. ","Subsecretaría de Ingresos","Hojas de cálculo","Registros administrativos","0),</v>
      </c>
      <c r="BJ639" s="4" t="str">
        <f t="shared" si="219"/>
        <v>("5.1.5.2","Ejecución del ingreso corriente proyectado en el Marco Fiscal de Mediano Plazo (MFMP) para el cuatrienio 2020-2023","Este indicador mide la capacidad del municipio para gestionar los diferentes ingresos tributarios y direccionar los no tributarios. En esa medida,pretende incentivar la generación de mayores ingresos para apalancar el cumplimiento de los objetivos del Plan de Desarrollo Municipal.","Mejorar la capacidad de recaudo y la obtención de mayores ingresos tributarios y no tributarios.","Leyes 14 de 1983,  44 de 1990 136 de 1994, 1551 de 2012, 1607 de 2012, 1739 de 2014, 1819, 1955, 1995 y 2010 de 2019; Acuerdo Municipal 066 de 2017 y Decreto 350 de 2018."," V1","V1: Ejecución del ingreso corriente en el cuatrienio 
","Creciente","Al cierre financiero de cada mes","Subsecretaría de Presupuesto y Gestión Financiera. ","
primaria","Informe mensual de ejcución presupuestal","2019","0","Subsecretaría de Presupuesto y Gestión Financiera. ","Subsecretaría de Ingresos","Hojas de cálculo","Registros administrativos","0),</v>
      </c>
    </row>
    <row r="640" spans="1:62" x14ac:dyDescent="0.2">
      <c r="A640" s="5" t="s">
        <v>638</v>
      </c>
      <c r="B640" s="6" t="s">
        <v>6248</v>
      </c>
      <c r="C640" s="15" t="s">
        <v>4553</v>
      </c>
      <c r="D640" s="15" t="s">
        <v>4554</v>
      </c>
      <c r="E640" s="15" t="s">
        <v>4555</v>
      </c>
      <c r="F640" s="40" t="s">
        <v>3049</v>
      </c>
      <c r="G640" s="15" t="s">
        <v>4556</v>
      </c>
      <c r="H640" s="15" t="s">
        <v>819</v>
      </c>
      <c r="I640" s="15" t="s">
        <v>903</v>
      </c>
      <c r="J640" s="15" t="s">
        <v>4557</v>
      </c>
      <c r="K640" s="15" t="s">
        <v>822</v>
      </c>
      <c r="L640" s="15" t="s">
        <v>4558</v>
      </c>
      <c r="M640" s="15">
        <v>2016</v>
      </c>
      <c r="N640" s="15"/>
      <c r="O640" s="15" t="s">
        <v>4559</v>
      </c>
      <c r="P640" s="15" t="s">
        <v>4559</v>
      </c>
      <c r="Q640" s="15" t="s">
        <v>4560</v>
      </c>
      <c r="R640" s="15" t="s">
        <v>1069</v>
      </c>
      <c r="S640" s="15" t="s">
        <v>4561</v>
      </c>
      <c r="U640" s="10" t="s">
        <v>6434</v>
      </c>
      <c r="V640" s="4" t="str">
        <f t="shared" si="198"/>
        <v>5.1.5.3</v>
      </c>
      <c r="W640" s="122" t="s">
        <v>6435</v>
      </c>
      <c r="X640" s="4" t="str">
        <f t="shared" si="199"/>
        <v>Cartera efectiva gestionada</v>
      </c>
      <c r="Y640" s="4" t="s">
        <v>6435</v>
      </c>
      <c r="Z640" s="4" t="str">
        <f t="shared" si="200"/>
        <v>La gestión de cartera es el mecanismo mediante el cual la administración municipal intesifica acciones con la finalidad de ejercer acciones que eviten el deterioro de su cartera, este esfuerzo debe ir enfocado a incrementar la cultura de pago de la ciudadania vinculado a los contribuyentes con el desarrollo de la ciudad.</v>
      </c>
      <c r="AA640" s="4" t="s">
        <v>6435</v>
      </c>
      <c r="AB640" s="4" t="str">
        <f t="shared" si="201"/>
        <v>Sanear y gestionar la cartera  del municipio a través de actividades tendientes a acelerar la recuperación del debido cobrar mediante estrategias de cobranzas y evitando asi el deterioro de esta.</v>
      </c>
      <c r="AC640" s="4" t="s">
        <v>6435</v>
      </c>
      <c r="AD640" s="4" t="str">
        <f t="shared" si="202"/>
        <v>Ley 1066 de 2006, La Constitución Politica art 209, Acuerdo Municipal 066 de 2017 y el decreto 350 del 2018</v>
      </c>
      <c r="AE640" s="4" t="s">
        <v>6435</v>
      </c>
      <c r="AF640" s="4" t="str">
        <f t="shared" si="203"/>
        <v xml:space="preserve">V1 </v>
      </c>
      <c r="AG640" s="4" t="s">
        <v>6435</v>
      </c>
      <c r="AH640" s="4" t="str">
        <f t="shared" si="204"/>
        <v xml:space="preserve">
V1:Valor de la Cartera Recupera
</v>
      </c>
      <c r="AI640" s="4" t="s">
        <v>6435</v>
      </c>
      <c r="AJ640" s="4" t="str">
        <f t="shared" si="205"/>
        <v>Creciente</v>
      </c>
      <c r="AK640" s="4" t="s">
        <v>6435</v>
      </c>
      <c r="AL640" s="4" t="str">
        <f t="shared" si="206"/>
        <v>Mensual</v>
      </c>
      <c r="AM640" s="4" t="s">
        <v>6435</v>
      </c>
      <c r="AN640" s="4" t="str">
        <f t="shared" si="207"/>
        <v>Archivos generados por la herramienta SAP, donde se evidencia las cuentas contratos gestionadas que fueron impactados con su respectivo valor de recuperación de cartera</v>
      </c>
      <c r="AO640" s="4" t="s">
        <v>6435</v>
      </c>
      <c r="AP640" s="4" t="str">
        <f t="shared" si="208"/>
        <v>Primaria</v>
      </c>
      <c r="AQ640" s="4" t="s">
        <v>6435</v>
      </c>
      <c r="AR640" s="4" t="str">
        <f t="shared" si="209"/>
        <v>analisis de la ejecución presupuestal vs el recaudo del mes, junto a las cuentas contrato impactadas.</v>
      </c>
      <c r="AS640" s="4" t="s">
        <v>6435</v>
      </c>
      <c r="AT640" s="4">
        <f t="shared" si="210"/>
        <v>2016</v>
      </c>
      <c r="AU640" s="4" t="s">
        <v>6435</v>
      </c>
      <c r="AV640" s="4">
        <f t="shared" si="211"/>
        <v>0</v>
      </c>
      <c r="AW640" s="4" t="s">
        <v>6435</v>
      </c>
      <c r="AX640" s="4" t="str">
        <f t="shared" si="212"/>
        <v>Subsecretaría de Tesorería
Unidad de Control y Riesgos</v>
      </c>
      <c r="AY640" s="4" t="s">
        <v>6435</v>
      </c>
      <c r="AZ640" s="4" t="str">
        <f t="shared" si="213"/>
        <v>Subsecretaría de Tesorería
Unidad de Control y Riesgos</v>
      </c>
      <c r="BA640" s="4" t="s">
        <v>6435</v>
      </c>
      <c r="BB640" s="4" t="str">
        <f t="shared" si="214"/>
        <v>procesamiento de datos magneticos Bases de datos (Access),  hojas de cálculo (Excel), documentos de texto ( TXT), almacenados en servidores de la entidad</v>
      </c>
      <c r="BC640" s="4" t="s">
        <v>6435</v>
      </c>
      <c r="BD640" s="4" t="str">
        <f t="shared" si="215"/>
        <v>Registros Administrativos</v>
      </c>
      <c r="BE640" s="4" t="s">
        <v>6435</v>
      </c>
      <c r="BF640" s="4" t="str">
        <f t="shared" si="216"/>
        <v>La presente administración se ha fijado como meta por concepto de recuperación de cartera el 17 % del total de la cartera del municipio que se tenia al cierre de la vigencia 2019,  de igual forma esta proyección se espera que sea con una tendencia creciente año a año. Se recomienda realizar una reducción a la meta de recuperación estipulada en un principio de acuerdo al comportamiento de la recuperación de la cartera, donde ha evidenciado una caida de esta en un 57%, se reduce meta $623.062.467.937 a $539.664.382.179</v>
      </c>
      <c r="BG640" s="4" t="s">
        <v>6437</v>
      </c>
      <c r="BH640" s="4" t="str">
        <f t="shared" si="217"/>
        <v>("5.1.5.3","Cartera efectiva gestionada","La gestión de cartera es el mecanismo mediante el cual la administración municipal intesifica acciones con la finalidad de ejercer acciones que eviten el deterioro de su cartera, este esfuerzo debe ir enfocado a incrementar la cultura de pago de la ciudadania vinculado a los contribuyentes con el desarrollo de la ciudad.","Sanear y gestionar la cartera  del municipio a través de actividades tendientes a acelerar la recuperación del debido cobrar mediante estrategias de cobranzas y evitando asi el deterioro de esta.","Ley 1066 de 2006, La Constitución Politica art 209, Acuerdo Municipal 066 de 2017 y el decreto 350 del 2018","V1 ","
V1:Valor de la Cartera Recupera
","Creciente","Mensual","Archivos generados por la herramienta SAP, donde se evidencia las cuentas contratos gestionadas que fueron impactados con su respectivo valor de recuperación de cartera","Primaria","analisis de la ejecución presupuestal vs el recaudo del mes, junto a las cuentas contrato impactadas.</v>
      </c>
      <c r="BI640" s="4" t="str">
        <f t="shared" si="218"/>
        <v>","2016","0","Subsecretaría de Tesorería
Unidad de Control y Riesgos","Subsecretaría de Tesorería
Unidad de Control y Riesgos","procesamiento de datos magneticos Bases de datos (Access),  hojas de cálculo (Excel), documentos de texto ( TXT), almacenados en servidores de la entidad","Registros Administrativos","La presente administración se ha fijado como meta por concepto de recuperación de cartera el 17 % del total de la cartera del municipio que se tenia al cierre de la vigencia 2019,  de igual forma esta proyección se espera que sea con una tendencia creciente año a año. Se recomienda realizar una reducción a la meta de recuperación estipulada en un principio de acuerdo al comportamiento de la recuperación de la cartera, donde ha evidenciado una caida de esta en un 57%, se reduce meta $623.062.467.937 a $539.664.382.179),</v>
      </c>
      <c r="BJ640" s="4" t="str">
        <f t="shared" si="219"/>
        <v>("5.1.5.3","Cartera efectiva gestionada","La gestión de cartera es el mecanismo mediante el cual la administración municipal intesifica acciones con la finalidad de ejercer acciones que eviten el deterioro de su cartera, este esfuerzo debe ir enfocado a incrementar la cultura de pago de la ciudadania vinculado a los contribuyentes con el desarrollo de la ciudad.","Sanear y gestionar la cartera  del municipio a través de actividades tendientes a acelerar la recuperación del debido cobrar mediante estrategias de cobranzas y evitando asi el deterioro de esta.","Ley 1066 de 2006, La Constitución Politica art 209, Acuerdo Municipal 066 de 2017 y el decreto 350 del 2018","V1 ","
V1:Valor de la Cartera Recupera
","Creciente","Mensual","Archivos generados por la herramienta SAP, donde se evidencia las cuentas contratos gestionadas que fueron impactados con su respectivo valor de recuperación de cartera","Primaria","analisis de la ejecución presupuestal vs el recaudo del mes, junto a las cuentas contrato impactadas.","2016","0","Subsecretaría de Tesorería
Unidad de Control y Riesgos","Subsecretaría de Tesorería
Unidad de Control y Riesgos","procesamiento de datos magneticos Bases de datos (Access),  hojas de cálculo (Excel), documentos de texto ( TXT), almacenados en servidores de la entidad","Registros Administrativos","La presente administración se ha fijado como meta por concepto de recuperación de cartera el 17 % del total de la cartera del municipio que se tenia al cierre de la vigencia 2019,  de igual forma esta proyección se espera que sea con una tendencia creciente año a año. Se recomienda realizar una reducción a la meta de recuperación estipulada en un principio de acuerdo al comportamiento de la recuperación de la cartera, donde ha evidenciado una caida de esta en un 57%, se reduce meta $623.062.467.937 a $539.664.382.179),</v>
      </c>
    </row>
    <row r="641" spans="1:62" x14ac:dyDescent="0.2">
      <c r="A641" s="5" t="s">
        <v>639</v>
      </c>
      <c r="B641" s="6" t="s">
        <v>6249</v>
      </c>
      <c r="C641" s="15" t="s">
        <v>4562</v>
      </c>
      <c r="D641" s="15" t="s">
        <v>4563</v>
      </c>
      <c r="E641" s="15" t="s">
        <v>4564</v>
      </c>
      <c r="F641" s="15" t="s">
        <v>817</v>
      </c>
      <c r="G641" s="15" t="s">
        <v>4565</v>
      </c>
      <c r="H641" s="15" t="s">
        <v>819</v>
      </c>
      <c r="I641" s="15" t="s">
        <v>856</v>
      </c>
      <c r="J641" s="15" t="s">
        <v>4566</v>
      </c>
      <c r="K641" s="15" t="s">
        <v>4567</v>
      </c>
      <c r="L641" s="15" t="s">
        <v>4568</v>
      </c>
      <c r="M641" s="15" t="s">
        <v>3598</v>
      </c>
      <c r="N641" s="15" t="s">
        <v>3565</v>
      </c>
      <c r="O641" s="15" t="s">
        <v>3292</v>
      </c>
      <c r="P641" s="15" t="s">
        <v>3292</v>
      </c>
      <c r="Q641" s="15" t="s">
        <v>4569</v>
      </c>
      <c r="R641" s="15" t="s">
        <v>1069</v>
      </c>
      <c r="S641" s="15" t="s">
        <v>4570</v>
      </c>
      <c r="U641" s="10" t="s">
        <v>6434</v>
      </c>
      <c r="V641" s="4" t="str">
        <f t="shared" si="198"/>
        <v>5.1.5.4</v>
      </c>
      <c r="W641" s="122" t="s">
        <v>6435</v>
      </c>
      <c r="X641" s="4" t="str">
        <f t="shared" si="199"/>
        <v>Expedientes tramitados de tránsito y transporte</v>
      </c>
      <c r="Y641" s="4" t="s">
        <v>6435</v>
      </c>
      <c r="Z641" s="4" t="str">
        <f t="shared" si="200"/>
        <v>Hace referencia al  proceso de cobro coactivo a las resoluciones sancionatorias  por concepto de  multas de transito y transporte y/o resoluciones que fijen debido cobrar por servicio de parqueo y/o grùa.</v>
      </c>
      <c r="AA641" s="4" t="s">
        <v>6435</v>
      </c>
      <c r="AB641" s="4" t="str">
        <f t="shared" si="201"/>
        <v>Cuantificar los tramite de expedientes remitidos para ejecuciòn coactiva  por concepto de  multas de transito y transporte y  por concepto de servicio de parqueo y/o grùa.</v>
      </c>
      <c r="AC641" s="4" t="s">
        <v>6435</v>
      </c>
      <c r="AD641" s="4" t="str">
        <f t="shared" si="202"/>
        <v xml:space="preserve">ley 1066 de 2006.                        Decreto 624 de 1989 ETN.                       Decreto 2268 de 2014.                   </v>
      </c>
      <c r="AE641" s="4" t="s">
        <v>6435</v>
      </c>
      <c r="AF641" s="4" t="str">
        <f t="shared" si="203"/>
        <v>V1</v>
      </c>
      <c r="AG641" s="4" t="s">
        <v>6435</v>
      </c>
      <c r="AH641" s="4" t="str">
        <f t="shared" si="204"/>
        <v>V1:. # de expedientes trámitados</v>
      </c>
      <c r="AI641" s="4" t="s">
        <v>6435</v>
      </c>
      <c r="AJ641" s="4" t="str">
        <f t="shared" si="205"/>
        <v>Creciente</v>
      </c>
      <c r="AK641" s="4" t="s">
        <v>6435</v>
      </c>
      <c r="AL641" s="4" t="str">
        <f t="shared" si="206"/>
        <v>Anual</v>
      </c>
      <c r="AM641" s="4" t="s">
        <v>6435</v>
      </c>
      <c r="AN641" s="4" t="str">
        <f t="shared" si="207"/>
        <v>Informes de Gestiòn</v>
      </c>
      <c r="AO641" s="4" t="s">
        <v>6435</v>
      </c>
      <c r="AP641" s="4" t="str">
        <f t="shared" si="208"/>
        <v>Sotfware QITS, SAP, QX</v>
      </c>
      <c r="AQ641" s="4" t="s">
        <v>6435</v>
      </c>
      <c r="AR641" s="4" t="str">
        <f t="shared" si="209"/>
        <v>Reportes QITS; QX Y SAP</v>
      </c>
      <c r="AS641" s="4" t="s">
        <v>6435</v>
      </c>
      <c r="AT641" s="4" t="str">
        <f t="shared" si="210"/>
        <v>2016- 2019</v>
      </c>
      <c r="AU641" s="4" t="s">
        <v>6435</v>
      </c>
      <c r="AV641" s="4" t="str">
        <f t="shared" si="211"/>
        <v>Producto</v>
      </c>
      <c r="AW641" s="4" t="s">
        <v>6435</v>
      </c>
      <c r="AX641" s="4" t="str">
        <f t="shared" si="212"/>
        <v>Secretaría de Movilidad</v>
      </c>
      <c r="AY641" s="4" t="s">
        <v>6435</v>
      </c>
      <c r="AZ641" s="4" t="str">
        <f t="shared" si="213"/>
        <v>Secretaría de Movilidad</v>
      </c>
      <c r="BA641" s="4" t="s">
        <v>6435</v>
      </c>
      <c r="BB641" s="4" t="str">
        <f t="shared" si="214"/>
        <v>Informe de Gestiòn</v>
      </c>
      <c r="BC641" s="4" t="s">
        <v>6435</v>
      </c>
      <c r="BD641" s="4" t="str">
        <f t="shared" si="215"/>
        <v>Registros Administrativos</v>
      </c>
      <c r="BE641" s="4" t="s">
        <v>6435</v>
      </c>
      <c r="BF641" s="4" t="str">
        <f t="shared" si="216"/>
        <v>Resposanble de reportar el dato Subsecretaria legal
Lider Unidad de Cobro</v>
      </c>
      <c r="BG641" s="4" t="s">
        <v>6437</v>
      </c>
      <c r="BH641" s="4" t="str">
        <f t="shared" si="217"/>
        <v>("5.1.5.4","Expedientes tramitados de tránsito y transporte","Hace referencia al  proceso de cobro coactivo a las resoluciones sancionatorias  por concepto de  multas de transito y transporte y/o resoluciones que fijen debido cobrar por servicio de parqueo y/o grùa.","Cuantificar los tramite de expedientes remitidos para ejecuciòn coactiva  por concepto de  multas de transito y transporte y  por concepto de servicio de parqueo y/o grùa.","ley 1066 de 2006.                        Decreto 624 de 1989 ETN.                       Decreto 2268 de 2014.                   ","V1","V1:. # de expedientes trámitados","Creciente","Anual","Informes de Gestiòn","Sotfware QITS, SAP, QX","Reportes QITS; QX Y SAP</v>
      </c>
      <c r="BI641" s="4" t="str">
        <f t="shared" si="218"/>
        <v>","2016- 2019","Producto","Secretaría de Movilidad","Secretaría de Movilidad","Informe de Gestiòn","Registros Administrativos","Resposanble de reportar el dato Subsecretaria legal
Lider Unidad de Cobro),</v>
      </c>
      <c r="BJ641" s="4" t="str">
        <f t="shared" si="219"/>
        <v>("5.1.5.4","Expedientes tramitados de tránsito y transporte","Hace referencia al  proceso de cobro coactivo a las resoluciones sancionatorias  por concepto de  multas de transito y transporte y/o resoluciones que fijen debido cobrar por servicio de parqueo y/o grùa.","Cuantificar los tramite de expedientes remitidos para ejecuciòn coactiva  por concepto de  multas de transito y transporte y  por concepto de servicio de parqueo y/o grùa.","ley 1066 de 2006.                        Decreto 624 de 1989 ETN.                       Decreto 2268 de 2014.                   ","V1","V1:. # de expedientes trámitados","Creciente","Anual","Informes de Gestiòn","Sotfware QITS, SAP, QX","Reportes QITS; QX Y SAP","2016- 2019","Producto","Secretaría de Movilidad","Secretaría de Movilidad","Informe de Gestiòn","Registros Administrativos","Resposanble de reportar el dato Subsecretaria legal
Lider Unidad de Cobro),</v>
      </c>
    </row>
    <row r="642" spans="1:62" x14ac:dyDescent="0.2">
      <c r="A642" s="5" t="s">
        <v>640</v>
      </c>
      <c r="B642" s="6" t="s">
        <v>6250</v>
      </c>
      <c r="C642" s="14" t="s">
        <v>4571</v>
      </c>
      <c r="D642" s="14" t="s">
        <v>4572</v>
      </c>
      <c r="E642" s="14" t="s">
        <v>4573</v>
      </c>
      <c r="F642" s="14" t="s">
        <v>4574</v>
      </c>
      <c r="G642" s="14" t="s">
        <v>4575</v>
      </c>
      <c r="H642" s="14" t="s">
        <v>1838</v>
      </c>
      <c r="I642" s="14" t="s">
        <v>903</v>
      </c>
      <c r="J642" s="14" t="s">
        <v>4576</v>
      </c>
      <c r="K642" s="14" t="s">
        <v>822</v>
      </c>
      <c r="L642" s="14" t="s">
        <v>4577</v>
      </c>
      <c r="M642" s="14">
        <v>2019</v>
      </c>
      <c r="N642" s="14"/>
      <c r="O642" s="14" t="s">
        <v>938</v>
      </c>
      <c r="P642" s="14" t="s">
        <v>939</v>
      </c>
      <c r="Q642" s="14" t="s">
        <v>4578</v>
      </c>
      <c r="R642" s="14" t="s">
        <v>941</v>
      </c>
      <c r="S642" s="14" t="s">
        <v>4579</v>
      </c>
      <c r="U642" s="10" t="s">
        <v>6434</v>
      </c>
      <c r="V642" s="4" t="str">
        <f t="shared" si="198"/>
        <v>5.1.5.5</v>
      </c>
      <c r="W642" s="122" t="s">
        <v>6435</v>
      </c>
      <c r="X642" s="4" t="str">
        <f t="shared" si="199"/>
        <v>Transferencias realizadas al FONPET</v>
      </c>
      <c r="Y642" s="4" t="s">
        <v>6435</v>
      </c>
      <c r="Z642" s="4" t="str">
        <f t="shared" si="200"/>
        <v>Expresa el número de transferencias realizadas al FONPET. correspondientes del pasivo pensional para cumplimiento de las obligaciones adquiridas con los servidores y/o exservidores del Municipio de Medellín que tienen derecho a una pensión.</v>
      </c>
      <c r="AA642" s="4" t="s">
        <v>6435</v>
      </c>
      <c r="AB642" s="4" t="str">
        <f t="shared" si="201"/>
        <v>Medir el número de pagos correspondientes del pasivo pensional para cumplimiento de las obligaciones adquiridas con los servidores y/o exservidores del Municipio de Medellín que tienen derecho a una pensión.</v>
      </c>
      <c r="AC642" s="4" t="s">
        <v>6435</v>
      </c>
      <c r="AD642" s="4" t="str">
        <f t="shared" si="202"/>
        <v>Ley 549 de 1999</v>
      </c>
      <c r="AE642" s="4" t="s">
        <v>6435</v>
      </c>
      <c r="AF642" s="4" t="str">
        <f t="shared" si="203"/>
        <v>(M1+M2...+M11)</v>
      </c>
      <c r="AG642" s="4" t="s">
        <v>6435</v>
      </c>
      <c r="AH642" s="4" t="str">
        <f t="shared" si="204"/>
        <v>M: Transferencias realizadas en cada uno de los meses de febrero a diciembre (11 meses)</v>
      </c>
      <c r="AI642" s="4" t="s">
        <v>6435</v>
      </c>
      <c r="AJ642" s="4" t="str">
        <f t="shared" si="205"/>
        <v>Mantenimiento</v>
      </c>
      <c r="AK642" s="4" t="s">
        <v>6435</v>
      </c>
      <c r="AL642" s="4" t="str">
        <f t="shared" si="206"/>
        <v>Mensual</v>
      </c>
      <c r="AM642" s="4" t="s">
        <v>6435</v>
      </c>
      <c r="AN642" s="4" t="str">
        <f t="shared" si="207"/>
        <v>Documento oficial - Leyes. Decretos 
Sistema SAP</v>
      </c>
      <c r="AO642" s="4" t="s">
        <v>6435</v>
      </c>
      <c r="AP642" s="4" t="str">
        <f t="shared" si="208"/>
        <v>Primaria</v>
      </c>
      <c r="AQ642" s="4" t="s">
        <v>6435</v>
      </c>
      <c r="AR642" s="4" t="str">
        <f t="shared" si="209"/>
        <v>Reporte de transferencias</v>
      </c>
      <c r="AS642" s="4" t="s">
        <v>6435</v>
      </c>
      <c r="AT642" s="4">
        <f t="shared" si="210"/>
        <v>2019</v>
      </c>
      <c r="AU642" s="4" t="s">
        <v>6435</v>
      </c>
      <c r="AV642" s="4">
        <f t="shared" si="211"/>
        <v>0</v>
      </c>
      <c r="AW642" s="4" t="s">
        <v>6435</v>
      </c>
      <c r="AX642" s="4" t="str">
        <f t="shared" si="212"/>
        <v xml:space="preserve">Subsecretaría de Gestión Humana </v>
      </c>
      <c r="AY642" s="4" t="s">
        <v>6435</v>
      </c>
      <c r="AZ642" s="4" t="str">
        <f t="shared" si="213"/>
        <v>Secretaría de Gestión Humana y Servicio a la Ciudadanía</v>
      </c>
      <c r="BA642" s="4" t="s">
        <v>6435</v>
      </c>
      <c r="BB642" s="4" t="str">
        <f t="shared" si="214"/>
        <v>Sistema SAP</v>
      </c>
      <c r="BC642" s="4" t="s">
        <v>6435</v>
      </c>
      <c r="BD642" s="4" t="str">
        <f t="shared" si="215"/>
        <v>Software</v>
      </c>
      <c r="BE642" s="4" t="s">
        <v>6435</v>
      </c>
      <c r="BF642" s="4" t="str">
        <f t="shared" si="216"/>
        <v>p. 548</v>
      </c>
      <c r="BG642" s="4" t="s">
        <v>6437</v>
      </c>
      <c r="BH642" s="4" t="str">
        <f t="shared" si="217"/>
        <v>("5.1.5.5","Transferencias realizadas al FONPET","Expresa el número de transferencias realizadas al FONPET. correspondientes del pasivo pensional para cumplimiento de las obligaciones adquiridas con los servidores y/o exservidores del Municipio de Medellín que tienen derecho a una pensión.","Medir el número de pagos correspondientes del pasivo pensional para cumplimiento de las obligaciones adquiridas con los servidores y/o exservidores del Municipio de Medellín que tienen derecho a una pensión.","Ley 549 de 1999","(M1+M2...+M11)","M: Transferencias realizadas en cada uno de los meses de febrero a diciembre (11 meses)","Mantenimiento","Mensual","Documento oficial - Leyes. Decretos 
Sistema SAP","Primaria","Reporte de transferencias</v>
      </c>
      <c r="BI642" s="4" t="str">
        <f t="shared" si="218"/>
        <v>","2019","0","Subsecretaría de Gestión Humana ","Secretaría de Gestión Humana y Servicio a la Ciudadanía","Sistema SAP","Software","p. 548),</v>
      </c>
      <c r="BJ642" s="4" t="str">
        <f t="shared" si="219"/>
        <v>("5.1.5.5","Transferencias realizadas al FONPET","Expresa el número de transferencias realizadas al FONPET. correspondientes del pasivo pensional para cumplimiento de las obligaciones adquiridas con los servidores y/o exservidores del Municipio de Medellín que tienen derecho a una pensión.","Medir el número de pagos correspondientes del pasivo pensional para cumplimiento de las obligaciones adquiridas con los servidores y/o exservidores del Municipio de Medellín que tienen derecho a una pensión.","Ley 549 de 1999","(M1+M2...+M11)","M: Transferencias realizadas en cada uno de los meses de febrero a diciembre (11 meses)","Mantenimiento","Mensual","Documento oficial - Leyes. Decretos 
Sistema SAP","Primaria","Reporte de transferencias","2019","0","Subsecretaría de Gestión Humana ","Secretaría de Gestión Humana y Servicio a la Ciudadanía","Sistema SAP","Software","p. 548),</v>
      </c>
    </row>
    <row r="643" spans="1:62" x14ac:dyDescent="0.2">
      <c r="A643" s="5" t="s">
        <v>641</v>
      </c>
      <c r="B643" s="6" t="s">
        <v>6251</v>
      </c>
      <c r="C643" s="15" t="s">
        <v>4580</v>
      </c>
      <c r="D643" s="15" t="s">
        <v>4581</v>
      </c>
      <c r="E643" s="15" t="s">
        <v>4099</v>
      </c>
      <c r="F643" s="15" t="s">
        <v>1202</v>
      </c>
      <c r="G643" s="15" t="s">
        <v>4582</v>
      </c>
      <c r="H643" s="15" t="s">
        <v>819</v>
      </c>
      <c r="I643" s="15" t="s">
        <v>856</v>
      </c>
      <c r="J643" s="15" t="s">
        <v>2091</v>
      </c>
      <c r="K643" s="15" t="s">
        <v>822</v>
      </c>
      <c r="L643" s="15" t="s">
        <v>4583</v>
      </c>
      <c r="M643" s="15" t="s">
        <v>842</v>
      </c>
      <c r="N643" s="14"/>
      <c r="O643" s="15" t="s">
        <v>2091</v>
      </c>
      <c r="P643" s="15" t="s">
        <v>2091</v>
      </c>
      <c r="Q643" s="15" t="s">
        <v>4110</v>
      </c>
      <c r="R643" s="15" t="s">
        <v>842</v>
      </c>
      <c r="S643" s="15" t="s">
        <v>4584</v>
      </c>
      <c r="U643" s="10" t="s">
        <v>6434</v>
      </c>
      <c r="V643" s="4" t="str">
        <f t="shared" si="198"/>
        <v>5.1.5.6</v>
      </c>
      <c r="W643" s="122" t="s">
        <v>6435</v>
      </c>
      <c r="X643" s="4" t="str">
        <f t="shared" si="199"/>
        <v>Número de proyectos a nivel de prefactibilidad o factibilidad estructurados o evaluados bajo el esquema APP para Medellín</v>
      </c>
      <c r="Y643" s="4" t="s">
        <v>6435</v>
      </c>
      <c r="Z643" s="4" t="str">
        <f t="shared" si="200"/>
        <v>Se refiere a la cantidad de proyectos bajo el esquema APP gestionados a través del proceso de estructuración y/o evaluación a nivel de prefactibilidad y factibilidad.</v>
      </c>
      <c r="AA643" s="4" t="s">
        <v>6435</v>
      </c>
      <c r="AB643" s="4" t="str">
        <f t="shared" si="201"/>
        <v xml:space="preserve">Medir el número de proyectos bajo el esquema APP gestionados a través del proceso de estructuración y/o evaluación a nivel de prefactibilidad y factibilidad del Municipio de Medellín </v>
      </c>
      <c r="AC643" s="4" t="s">
        <v>6435</v>
      </c>
      <c r="AD643" s="4" t="str">
        <f t="shared" si="202"/>
        <v xml:space="preserve">Ley 80 de 1993. Ley 1508 de 2012 y Decretos Reglamentarios. </v>
      </c>
      <c r="AE643" s="4" t="s">
        <v>6435</v>
      </c>
      <c r="AF643" s="4" t="str">
        <f t="shared" si="203"/>
        <v>V1+V2</v>
      </c>
      <c r="AG643" s="4" t="s">
        <v>6435</v>
      </c>
      <c r="AH643" s="4" t="str">
        <f t="shared" si="204"/>
        <v>V1: Proyectos estructurados y/o evaluados a nivel de prefactibildiad.
V2: Proyectos estructurados y/o evaluados a nivel de factibilidad.</v>
      </c>
      <c r="AI643" s="4" t="s">
        <v>6435</v>
      </c>
      <c r="AJ643" s="4" t="str">
        <f t="shared" si="205"/>
        <v>Creciente</v>
      </c>
      <c r="AK643" s="4" t="s">
        <v>6435</v>
      </c>
      <c r="AL643" s="4" t="str">
        <f t="shared" si="206"/>
        <v>Anual</v>
      </c>
      <c r="AM643" s="4" t="s">
        <v>6435</v>
      </c>
      <c r="AN643" s="4" t="str">
        <f t="shared" si="207"/>
        <v>Agencia APP</v>
      </c>
      <c r="AO643" s="4" t="s">
        <v>6435</v>
      </c>
      <c r="AP643" s="4" t="str">
        <f t="shared" si="208"/>
        <v>Primaria</v>
      </c>
      <c r="AQ643" s="4" t="s">
        <v>6435</v>
      </c>
      <c r="AR643" s="4" t="str">
        <f t="shared" si="209"/>
        <v xml:space="preserve">*Manifestación de Interés Iniciativa Privada.
*Comunicación de Rechazo de Iniciativa Privada.
*Contratos para la estrcuturación de proyectos de Iniciativa Pública.
*Documentos de prefactibilidad y factibilidad realizados por la Agencia APP.                                                                                                                                                                                                                                                        </v>
      </c>
      <c r="AS643" s="4" t="s">
        <v>6435</v>
      </c>
      <c r="AT643" s="4" t="str">
        <f t="shared" si="210"/>
        <v>NA</v>
      </c>
      <c r="AU643" s="4" t="s">
        <v>6435</v>
      </c>
      <c r="AV643" s="4">
        <f t="shared" si="211"/>
        <v>0</v>
      </c>
      <c r="AW643" s="4" t="s">
        <v>6435</v>
      </c>
      <c r="AX643" s="4" t="str">
        <f t="shared" si="212"/>
        <v>Agencia APP</v>
      </c>
      <c r="AY643" s="4" t="s">
        <v>6435</v>
      </c>
      <c r="AZ643" s="4" t="str">
        <f t="shared" si="213"/>
        <v>Agencia APP</v>
      </c>
      <c r="BA643" s="4" t="s">
        <v>6435</v>
      </c>
      <c r="BB643" s="4" t="str">
        <f t="shared" si="214"/>
        <v>Documentos físicos y  digitales (en formato Word. Excel y/o PDF)</v>
      </c>
      <c r="BC643" s="4" t="s">
        <v>6435</v>
      </c>
      <c r="BD643" s="4" t="str">
        <f t="shared" si="215"/>
        <v>NA</v>
      </c>
      <c r="BE643" s="4" t="s">
        <v>6435</v>
      </c>
      <c r="BF643" s="4" t="str">
        <f t="shared" si="216"/>
        <v xml:space="preserve">Es necesario continuar con la identificación. promoción. estructuración y evaluación de proyectos de Asociación Público Privada. dentro de los cuales se incluyen inciativas como la Cárcel Municipal. Centro de Espectaculos. Modernización de la Unidad Deportiva Atansio Girardot. Paraderos de Buses. entre otros. </v>
      </c>
      <c r="BG643" s="4" t="s">
        <v>6437</v>
      </c>
      <c r="BH643" s="4" t="str">
        <f t="shared" si="217"/>
        <v xml:space="preserve">("5.1.5.6","Número de proyectos a nivel de prefactibilidad o factibilidad estructurados o evaluados bajo el esquema APP para Medellín","Se refiere a la cantidad de proyectos bajo el esquema APP gestionados a través del proceso de estructuración y/o evaluación a nivel de prefactibilidad y factibilidad.","Medir el número de proyectos bajo el esquema APP gestionados a través del proceso de estructuración y/o evaluación a nivel de prefactibilidad y factibilidad del Municipio de Medellín ","Ley 80 de 1993. Ley 1508 de 2012 y Decretos Reglamentarios. ","V1+V2","V1: Proyectos estructurados y/o evaluados a nivel de prefactibildiad.
V2: Proyectos estructurados y/o evaluados a nivel de factibilidad.","Creciente","Anual","Agencia APP","Primaria","*Manifestación de Interés Iniciativa Privada.
*Comunicación de Rechazo de Iniciativa Privada.
*Contratos para la estrcuturación de proyectos de Iniciativa Pública.
*Documentos de prefactibilidad y factibilidad realizados por la Agencia APP.                                                                                                                                                                                                                                                        </v>
      </c>
      <c r="BI643" s="4" t="str">
        <f t="shared" si="218"/>
        <v>","NA","0","Agencia APP","Agencia APP","Documentos físicos y  digitales (en formato Word. Excel y/o PDF)","NA","Es necesario continuar con la identificación. promoción. estructuración y evaluación de proyectos de Asociación Público Privada. dentro de los cuales se incluyen inciativas como la Cárcel Municipal. Centro de Espectaculos. Modernización de la Unidad Deportiva Atansio Girardot. Paraderos de Buses. entre otros. ),</v>
      </c>
      <c r="BJ643" s="4" t="str">
        <f t="shared" si="219"/>
        <v>("5.1.5.6","Número de proyectos a nivel de prefactibilidad o factibilidad estructurados o evaluados bajo el esquema APP para Medellín","Se refiere a la cantidad de proyectos bajo el esquema APP gestionados a través del proceso de estructuración y/o evaluación a nivel de prefactibilidad y factibilidad.","Medir el número de proyectos bajo el esquema APP gestionados a través del proceso de estructuración y/o evaluación a nivel de prefactibilidad y factibilidad del Municipio de Medellín ","Ley 80 de 1993. Ley 1508 de 2012 y Decretos Reglamentarios. ","V1+V2","V1: Proyectos estructurados y/o evaluados a nivel de prefactibildiad.
V2: Proyectos estructurados y/o evaluados a nivel de factibilidad.","Creciente","Anual","Agencia APP","Primaria","*Manifestación de Interés Iniciativa Privada.
*Comunicación de Rechazo de Iniciativa Privada.
*Contratos para la estrcuturación de proyectos de Iniciativa Pública.
*Documentos de prefactibilidad y factibilidad realizados por la Agencia APP.                                                                                                                                                                                                                                                        ","NA","0","Agencia APP","Agencia APP","Documentos físicos y  digitales (en formato Word. Excel y/o PDF)","NA","Es necesario continuar con la identificación. promoción. estructuración y evaluación de proyectos de Asociación Público Privada. dentro de los cuales se incluyen inciativas como la Cárcel Municipal. Centro de Espectaculos. Modernización de la Unidad Deportiva Atansio Girardot. Paraderos de Buses. entre otros. ),</v>
      </c>
    </row>
    <row r="644" spans="1:62" x14ac:dyDescent="0.2">
      <c r="A644" s="5" t="s">
        <v>642</v>
      </c>
      <c r="B644" s="6" t="s">
        <v>6252</v>
      </c>
      <c r="C644" s="14" t="s">
        <v>4585</v>
      </c>
      <c r="D644" s="14" t="s">
        <v>4586</v>
      </c>
      <c r="E644" s="14" t="s">
        <v>4587</v>
      </c>
      <c r="F644" s="14" t="s">
        <v>1202</v>
      </c>
      <c r="G644" s="14" t="s">
        <v>4588</v>
      </c>
      <c r="H644" s="14" t="s">
        <v>1306</v>
      </c>
      <c r="I644" s="14" t="s">
        <v>1368</v>
      </c>
      <c r="J644" s="14" t="s">
        <v>4589</v>
      </c>
      <c r="K644" s="14" t="s">
        <v>822</v>
      </c>
      <c r="L644" s="14" t="s">
        <v>4590</v>
      </c>
      <c r="M644" s="14" t="s">
        <v>4591</v>
      </c>
      <c r="N644" s="14"/>
      <c r="O644" s="14" t="s">
        <v>4592</v>
      </c>
      <c r="P644" s="14" t="s">
        <v>4376</v>
      </c>
      <c r="Q644" s="14" t="s">
        <v>4593</v>
      </c>
      <c r="R644" s="14" t="s">
        <v>4594</v>
      </c>
      <c r="S644" s="14"/>
      <c r="U644" s="10" t="s">
        <v>6434</v>
      </c>
      <c r="V644" s="4" t="str">
        <f t="shared" ref="V644:V707" si="220">+A644</f>
        <v>5.1.6.1</v>
      </c>
      <c r="W644" s="122" t="s">
        <v>6435</v>
      </c>
      <c r="X644" s="4" t="str">
        <f t="shared" ref="X644:X707" si="221">+B644</f>
        <v>Directrices y capacitación en prevención del daño antijurídico y en defensa y protección de lo público realizadas</v>
      </c>
      <c r="Y644" s="4" t="s">
        <v>6435</v>
      </c>
      <c r="Z644" s="4" t="str">
        <f t="shared" ref="Z644:Z707" si="222">+C644</f>
        <v>Acciones que potencian la retroalimentación jurídica unificada y la representación judicial al interior de la administración central y/o con alcance en el conglomerado público que permitan la unificación de criterios y estrategias en temas de alto impacto tanto desde el punto de vista de la prevención del daño como de la defensa jurídica.</v>
      </c>
      <c r="AA644" s="4" t="s">
        <v>6435</v>
      </c>
      <c r="AB644" s="4" t="str">
        <f t="shared" ref="AB644:AB707" si="223">+D644</f>
        <v xml:space="preserve">Medir la cantidad de problemáticas  direccionadas en temas jurídicos tanto desde el punto de vista de la prevención como de la defensa jurídica a fin de impactar en la generación de demandas en contra del municipio de Medellín y en la favorabilidad de las decisiones judicales </v>
      </c>
      <c r="AC644" s="4" t="s">
        <v>6435</v>
      </c>
      <c r="AD644" s="4" t="str">
        <f t="shared" ref="AD644:AD707" si="224">+E644</f>
        <v>Decretos Municipales 883 de 2015. 2112 de 2015. resolución 001 de 2016 del comite de enlace juridico. resolucion 0012 de 2016 de la secretaría general</v>
      </c>
      <c r="AE644" s="4" t="s">
        <v>6435</v>
      </c>
      <c r="AF644" s="4" t="str">
        <f t="shared" ref="AF644:AF707" si="225">+F644</f>
        <v>V1+V2</v>
      </c>
      <c r="AG644" s="4" t="s">
        <v>6435</v>
      </c>
      <c r="AH644" s="4" t="str">
        <f t="shared" ref="AH644:AH707" si="226">+G644</f>
        <v>V1: DPDA y DPP: Total de Directrices de Prevención del Daño Antijurídico y De Defensa y protección de lo Público. V2: C :Total de Capacitaciones  de Prevención del DA y de  Defensa y Protección de lo Público.</v>
      </c>
      <c r="AI644" s="4" t="s">
        <v>6435</v>
      </c>
      <c r="AJ644" s="4" t="str">
        <f t="shared" ref="AJ644:AJ707" si="227">+H644</f>
        <v>creciente</v>
      </c>
      <c r="AK644" s="4" t="s">
        <v>6435</v>
      </c>
      <c r="AL644" s="4" t="str">
        <f t="shared" ref="AL644:AL707" si="228">+I644</f>
        <v>semestral</v>
      </c>
      <c r="AM644" s="4" t="s">
        <v>6435</v>
      </c>
      <c r="AN644" s="4" t="str">
        <f t="shared" ref="AN644:AN707" si="229">+J644</f>
        <v>comité de conciliación. apoderados del municipio de medellín. operadores jurídicos del Municipio de medellin. comités  y subcomités de articulación jurídica . subsecretarías de prevención del daño antijuridico y de defensa y protección de lo público. herramientas de información jurídica (Helena. hermes. litigio virtual. astrea). centro de gestión del conocimiento jurídico</v>
      </c>
      <c r="AO644" s="4" t="s">
        <v>6435</v>
      </c>
      <c r="AP644" s="4" t="str">
        <f t="shared" ref="AP644:AP707" si="230">+K644</f>
        <v>Primaria</v>
      </c>
      <c r="AQ644" s="4" t="s">
        <v>6435</v>
      </c>
      <c r="AR644" s="4" t="str">
        <f t="shared" ref="AR644:AR707" si="231">+L644</f>
        <v>Actas de comité de conciliación. informes de apoderados del municipio de medellín. solicitudes de unificación y direccionamiento de los operadores jurídicos del Municipio de medellin. actas comités  y subcomités de articulación jurídica . planes de acción del plan de prevención. conceptos de unificación. documentos subsecretarías de prevención del daño antijuridico y de defensa y protección de lo público. herramientas de información jurídica (Helena. hermes. litigio virtual. astrea).  actas del centro de gestión del conocimiento jurídico. listados de asistencia. eventos realizados. investigaciones jurídicas realizadas</v>
      </c>
      <c r="AS644" s="4" t="s">
        <v>6435</v>
      </c>
      <c r="AT644" s="4" t="str">
        <f t="shared" ref="AT644:AT707" si="232">+M644</f>
        <v>2010-2019</v>
      </c>
      <c r="AU644" s="4" t="s">
        <v>6435</v>
      </c>
      <c r="AV644" s="4">
        <f t="shared" ref="AV644:AV707" si="233">+N644</f>
        <v>0</v>
      </c>
      <c r="AW644" s="4" t="s">
        <v>6435</v>
      </c>
      <c r="AX644" s="4" t="str">
        <f t="shared" ref="AX644:AX707" si="234">+O644</f>
        <v>subsecretaria de prevención del daño antijurídico y subsecretaría de defensa y proteccción de lo público</v>
      </c>
      <c r="AY644" s="4" t="s">
        <v>6435</v>
      </c>
      <c r="AZ644" s="4" t="str">
        <f t="shared" ref="AZ644:AZ707" si="235">+P644</f>
        <v>Asesor del Despacho de la Secretaría General</v>
      </c>
      <c r="BA644" s="4" t="s">
        <v>6435</v>
      </c>
      <c r="BB644" s="4" t="str">
        <f t="shared" ref="BB644:BB707" si="236">+Q644</f>
        <v xml:space="preserve">documentos en word. bases de datos. </v>
      </c>
      <c r="BC644" s="4" t="s">
        <v>6435</v>
      </c>
      <c r="BD644" s="4" t="str">
        <f t="shared" ref="BD644:BD707" si="237">+R644</f>
        <v>informes de registros administrativos de gestión</v>
      </c>
      <c r="BE644" s="4" t="s">
        <v>6435</v>
      </c>
      <c r="BF644" s="4">
        <f t="shared" ref="BF644:BF707" si="238">+S644</f>
        <v>0</v>
      </c>
      <c r="BG644" s="4" t="s">
        <v>6437</v>
      </c>
      <c r="BH644" s="4" t="str">
        <f t="shared" ref="BH644:BH707" si="239">+CONCATENATE(U644,V644,W644,X644,Y644,Z644,AA644,AB644,AC644,AD644,AE644,AF644,AG644,AH644,AI644,AJ644,AK644,AL644,AM644,AN644,AO644,AP644,AQ644,AR644)</f>
        <v>("5.1.6.1","Directrices y capacitación en prevención del daño antijurídico y en defensa y protección de lo público realizadas","Acciones que potencian la retroalimentación jurídica unificada y la representación judicial al interior de la administración central y/o con alcance en el conglomerado público que permitan la unificación de criterios y estrategias en temas de alto impacto tanto desde el punto de vista de la prevención del daño como de la defensa jurídica.","Medir la cantidad de problemáticas  direccionadas en temas jurídicos tanto desde el punto de vista de la prevención como de la defensa jurídica a fin de impactar en la generación de demandas en contra del municipio de Medellín y en la favorabilidad de las decisiones judicales ","Decretos Municipales 883 de 2015. 2112 de 2015. resolución 001 de 2016 del comite de enlace juridico. resolucion 0012 de 2016 de la secretaría general","V1+V2","V1: DPDA y DPP: Total de Directrices de Prevención del Daño Antijurídico y De Defensa y protección de lo Público. V2: C :Total de Capacitaciones  de Prevención del DA y de  Defensa y Protección de lo Público.","creciente","semestral","comité de conciliación. apoderados del municipio de medellín. operadores jurídicos del Municipio de medellin. comités  y subcomités de articulación jurídica . subsecretarías de prevención del daño antijuridico y de defensa y protección de lo público. herramientas de información jurídica (Helena. hermes. litigio virtual. astrea). centro de gestión del conocimiento jurídico","Primaria","Actas de comité de conciliación. informes de apoderados del municipio de medellín. solicitudes de unificación y direccionamiento de los operadores jurídicos del Municipio de medellin. actas comités  y subcomités de articulación jurídica . planes de acción del plan de prevención. conceptos de unificación. documentos subsecretarías de prevención del daño antijuridico y de defensa y protección de lo público. herramientas de información jurídica (Helena. hermes. litigio virtual. astrea).  actas del centro de gestión del conocimiento jurídico. listados de asistencia. eventos realizados. investigaciones jurídicas realizadas</v>
      </c>
      <c r="BI644" s="4" t="str">
        <f t="shared" ref="BI644:BI707" si="240">+CONCATENATE(AS644,AT644,AU644,AV644,AW644,AX644,AY644,AZ644,BA644,BB644,BC644,BD644,BE644,BF644,BG644)</f>
        <v>","2010-2019","0","subsecretaria de prevención del daño antijurídico y subsecretaría de defensa y proteccción de lo público","Asesor del Despacho de la Secretaría General","documentos en word. bases de datos. ","informes de registros administrativos de gestión","0),</v>
      </c>
      <c r="BJ644" s="4" t="str">
        <f t="shared" ref="BJ644:BJ707" si="241">+CONCATENATE(BH644,BI644)</f>
        <v>("5.1.6.1","Directrices y capacitación en prevención del daño antijurídico y en defensa y protección de lo público realizadas","Acciones que potencian la retroalimentación jurídica unificada y la representación judicial al interior de la administración central y/o con alcance en el conglomerado público que permitan la unificación de criterios y estrategias en temas de alto impacto tanto desde el punto de vista de la prevención del daño como de la defensa jurídica.","Medir la cantidad de problemáticas  direccionadas en temas jurídicos tanto desde el punto de vista de la prevención como de la defensa jurídica a fin de impactar en la generación de demandas en contra del municipio de Medellín y en la favorabilidad de las decisiones judicales ","Decretos Municipales 883 de 2015. 2112 de 2015. resolución 001 de 2016 del comite de enlace juridico. resolucion 0012 de 2016 de la secretaría general","V1+V2","V1: DPDA y DPP: Total de Directrices de Prevención del Daño Antijurídico y De Defensa y protección de lo Público. V2: C :Total de Capacitaciones  de Prevención del DA y de  Defensa y Protección de lo Público.","creciente","semestral","comité de conciliación. apoderados del municipio de medellín. operadores jurídicos del Municipio de medellin. comités  y subcomités de articulación jurídica . subsecretarías de prevención del daño antijuridico y de defensa y protección de lo público. herramientas de información jurídica (Helena. hermes. litigio virtual. astrea). centro de gestión del conocimiento jurídico","Primaria","Actas de comité de conciliación. informes de apoderados del municipio de medellín. solicitudes de unificación y direccionamiento de los operadores jurídicos del Municipio de medellin. actas comités  y subcomités de articulación jurídica . planes de acción del plan de prevención. conceptos de unificación. documentos subsecretarías de prevención del daño antijuridico y de defensa y protección de lo público. herramientas de información jurídica (Helena. hermes. litigio virtual. astrea).  actas del centro de gestión del conocimiento jurídico. listados de asistencia. eventos realizados. investigaciones jurídicas realizadas","2010-2019","0","subsecretaria de prevención del daño antijurídico y subsecretaría de defensa y proteccción de lo público","Asesor del Despacho de la Secretaría General","documentos en word. bases de datos. ","informes de registros administrativos de gestión","0),</v>
      </c>
    </row>
    <row r="645" spans="1:62" x14ac:dyDescent="0.2">
      <c r="A645" s="5" t="s">
        <v>643</v>
      </c>
      <c r="B645" s="6" t="s">
        <v>6253</v>
      </c>
      <c r="C645" s="14" t="s">
        <v>4595</v>
      </c>
      <c r="D645" s="14" t="s">
        <v>4596</v>
      </c>
      <c r="E645" s="14" t="s">
        <v>4369</v>
      </c>
      <c r="F645" s="14" t="s">
        <v>1202</v>
      </c>
      <c r="G645" s="14" t="s">
        <v>4597</v>
      </c>
      <c r="H645" s="14" t="s">
        <v>1306</v>
      </c>
      <c r="I645" s="14" t="s">
        <v>2542</v>
      </c>
      <c r="J645" s="14" t="s">
        <v>4598</v>
      </c>
      <c r="K645" s="14" t="s">
        <v>822</v>
      </c>
      <c r="L645" s="14" t="s">
        <v>4599</v>
      </c>
      <c r="M645" s="14">
        <v>2019</v>
      </c>
      <c r="N645" s="14"/>
      <c r="O645" s="14" t="s">
        <v>4592</v>
      </c>
      <c r="P645" s="14" t="s">
        <v>4376</v>
      </c>
      <c r="Q645" s="14" t="s">
        <v>4600</v>
      </c>
      <c r="R645" s="14" t="s">
        <v>4601</v>
      </c>
      <c r="S645" s="14"/>
      <c r="U645" s="10" t="s">
        <v>6434</v>
      </c>
      <c r="V645" s="4" t="str">
        <f t="shared" si="220"/>
        <v>5.1.6.2</v>
      </c>
      <c r="W645" s="122" t="s">
        <v>6435</v>
      </c>
      <c r="X645" s="4" t="str">
        <f t="shared" si="221"/>
        <v>Herramientas de información jurídica implementadas</v>
      </c>
      <c r="Y645" s="4" t="s">
        <v>6435</v>
      </c>
      <c r="Z645" s="4" t="str">
        <f t="shared" si="222"/>
        <v xml:space="preserve">Instrumentos de información juridica consolidados aplicables al proceso de gestión jurídica que contribuyen a la toma de decisiones estrategicas y misionales para la prevención del daño antijurídico y para la defensa del patrimonio público </v>
      </c>
      <c r="AA645" s="4" t="s">
        <v>6435</v>
      </c>
      <c r="AB645" s="4" t="str">
        <f t="shared" si="223"/>
        <v>Contar con un sistema de información Jurídica integral que abarque diferentes componentes en el proceso de gestión jurídica</v>
      </c>
      <c r="AC645" s="4" t="s">
        <v>6435</v>
      </c>
      <c r="AD645" s="4" t="str">
        <f t="shared" si="224"/>
        <v>Decreto Muncipal 883 de 2015 y Decreto 2112 de 2015</v>
      </c>
      <c r="AE645" s="4" t="s">
        <v>6435</v>
      </c>
      <c r="AF645" s="4" t="str">
        <f t="shared" si="225"/>
        <v>V1+V2</v>
      </c>
      <c r="AG645" s="4" t="s">
        <v>6435</v>
      </c>
      <c r="AH645" s="4" t="str">
        <f t="shared" si="226"/>
        <v>V1:HIE:  Herramientas de información existentes; V2:HII:Herramientas de información implementadas</v>
      </c>
      <c r="AI645" s="4" t="s">
        <v>6435</v>
      </c>
      <c r="AJ645" s="4" t="str">
        <f t="shared" si="227"/>
        <v>creciente</v>
      </c>
      <c r="AK645" s="4" t="s">
        <v>6435</v>
      </c>
      <c r="AL645" s="4" t="str">
        <f t="shared" si="228"/>
        <v>Bianual</v>
      </c>
      <c r="AM645" s="4" t="s">
        <v>6435</v>
      </c>
      <c r="AN645" s="4" t="str">
        <f t="shared" si="229"/>
        <v xml:space="preserve">Decreto 2112 de 2015. subsecretaría de tecnología de la información.. unidades de archivo. los sistemas de información existentes </v>
      </c>
      <c r="AO645" s="4" t="s">
        <v>6435</v>
      </c>
      <c r="AP645" s="4" t="str">
        <f t="shared" si="230"/>
        <v>Primaria</v>
      </c>
      <c r="AQ645" s="4" t="s">
        <v>6435</v>
      </c>
      <c r="AR645" s="4" t="str">
        <f t="shared" si="231"/>
        <v xml:space="preserve">Herramienta Jurídica Implementada </v>
      </c>
      <c r="AS645" s="4" t="s">
        <v>6435</v>
      </c>
      <c r="AT645" s="4">
        <f t="shared" si="232"/>
        <v>2019</v>
      </c>
      <c r="AU645" s="4" t="s">
        <v>6435</v>
      </c>
      <c r="AV645" s="4">
        <f t="shared" si="233"/>
        <v>0</v>
      </c>
      <c r="AW645" s="4" t="s">
        <v>6435</v>
      </c>
      <c r="AX645" s="4" t="str">
        <f t="shared" si="234"/>
        <v>subsecretaria de prevención del daño antijurídico y subsecretaría de defensa y proteccción de lo público</v>
      </c>
      <c r="AY645" s="4" t="s">
        <v>6435</v>
      </c>
      <c r="AZ645" s="4" t="str">
        <f t="shared" si="235"/>
        <v>Asesor del Despacho de la Secretaría General</v>
      </c>
      <c r="BA645" s="4" t="s">
        <v>6435</v>
      </c>
      <c r="BB645" s="4" t="str">
        <f t="shared" si="236"/>
        <v>módulo o sistema de información</v>
      </c>
      <c r="BC645" s="4" t="s">
        <v>6435</v>
      </c>
      <c r="BD645" s="4" t="str">
        <f t="shared" si="237"/>
        <v>informe de  lo implementado</v>
      </c>
      <c r="BE645" s="4" t="s">
        <v>6435</v>
      </c>
      <c r="BF645" s="4">
        <f t="shared" si="238"/>
        <v>0</v>
      </c>
      <c r="BG645" s="4" t="s">
        <v>6437</v>
      </c>
      <c r="BH645" s="4" t="str">
        <f t="shared" si="239"/>
        <v xml:space="preserve">("5.1.6.2","Herramientas de información jurídica implementadas","Instrumentos de información juridica consolidados aplicables al proceso de gestión jurídica que contribuyen a la toma de decisiones estrategicas y misionales para la prevención del daño antijurídico y para la defensa del patrimonio público ","Contar con un sistema de información Jurídica integral que abarque diferentes componentes en el proceso de gestión jurídica","Decreto Muncipal 883 de 2015 y Decreto 2112 de 2015","V1+V2","V1:HIE:  Herramientas de información existentes; V2:HII:Herramientas de información implementadas","creciente","Bianual","Decreto 2112 de 2015. subsecretaría de tecnología de la información.. unidades de archivo. los sistemas de información existentes ","Primaria","Herramienta Jurídica Implementada </v>
      </c>
      <c r="BI645" s="4" t="str">
        <f t="shared" si="240"/>
        <v>","2019","0","subsecretaria de prevención del daño antijurídico y subsecretaría de defensa y proteccción de lo público","Asesor del Despacho de la Secretaría General","módulo o sistema de información","informe de  lo implementado","0),</v>
      </c>
      <c r="BJ645" s="4" t="str">
        <f t="shared" si="241"/>
        <v>("5.1.6.2","Herramientas de información jurídica implementadas","Instrumentos de información juridica consolidados aplicables al proceso de gestión jurídica que contribuyen a la toma de decisiones estrategicas y misionales para la prevención del daño antijurídico y para la defensa del patrimonio público ","Contar con un sistema de información Jurídica integral que abarque diferentes componentes en el proceso de gestión jurídica","Decreto Muncipal 883 de 2015 y Decreto 2112 de 2015","V1+V2","V1:HIE:  Herramientas de información existentes; V2:HII:Herramientas de información implementadas","creciente","Bianual","Decreto 2112 de 2015. subsecretaría de tecnología de la información.. unidades de archivo. los sistemas de información existentes ","Primaria","Herramienta Jurídica Implementada ","2019","0","subsecretaria de prevención del daño antijurídico y subsecretaría de defensa y proteccción de lo público","Asesor del Despacho de la Secretaría General","módulo o sistema de información","informe de  lo implementado","0),</v>
      </c>
    </row>
    <row r="646" spans="1:62" x14ac:dyDescent="0.2">
      <c r="A646" s="5" t="s">
        <v>644</v>
      </c>
      <c r="B646" s="6" t="s">
        <v>6254</v>
      </c>
      <c r="C646" s="86" t="s">
        <v>4602</v>
      </c>
      <c r="D646" s="86" t="s">
        <v>4603</v>
      </c>
      <c r="E646" s="86" t="s">
        <v>4604</v>
      </c>
      <c r="F646" s="54" t="s">
        <v>832</v>
      </c>
      <c r="G646" s="86" t="s">
        <v>4605</v>
      </c>
      <c r="H646" s="86" t="s">
        <v>819</v>
      </c>
      <c r="I646" s="86" t="s">
        <v>856</v>
      </c>
      <c r="J646" s="86" t="s">
        <v>4606</v>
      </c>
      <c r="K646" s="86" t="s">
        <v>822</v>
      </c>
      <c r="L646" s="86" t="s">
        <v>916</v>
      </c>
      <c r="M646" s="86">
        <v>2019</v>
      </c>
      <c r="N646" s="86"/>
      <c r="O646" s="86" t="s">
        <v>4607</v>
      </c>
      <c r="P646" s="102" t="s">
        <v>2617</v>
      </c>
      <c r="Q646" s="86" t="s">
        <v>4608</v>
      </c>
      <c r="R646" s="86" t="s">
        <v>4609</v>
      </c>
      <c r="S646" s="86"/>
      <c r="U646" s="10" t="s">
        <v>6434</v>
      </c>
      <c r="V646" s="4" t="str">
        <f t="shared" si="220"/>
        <v>5.2.1</v>
      </c>
      <c r="W646" s="122" t="s">
        <v>6435</v>
      </c>
      <c r="X646" s="4" t="str">
        <f t="shared" si="221"/>
        <v>Adolescentes infractores con proceso de seguimiento judicial al tratamiento de drogas culminado</v>
      </c>
      <c r="Y646" s="4" t="s">
        <v>6435</v>
      </c>
      <c r="Z646" s="4" t="str">
        <f t="shared" si="222"/>
        <v xml:space="preserve">Proceso alternativo a la judicializacion y a la utilizacion de medidas privativas de la libertad, a través de la cual un adolescente en conficto con la ley penal por la comision de un delito de menor gravedad relacionado con el consumo problematico de drogas, ingresa voluntariamente a un esquema de tratamiento integral bajo estricta supervision judicial </v>
      </c>
      <c r="AA646" s="4" t="s">
        <v>6435</v>
      </c>
      <c r="AB646" s="4" t="str">
        <f t="shared" si="223"/>
        <v>Ofrecer oportunidad de acceso al tratamiento de consumo problematico de drogas a los adolescentes en conflicto con la ley. Reducir las tasas de reiteración en los delitos asociados al consumo problemático de sustancias psicoactivas.</v>
      </c>
      <c r="AC646" s="4" t="s">
        <v>6435</v>
      </c>
      <c r="AD646" s="4" t="str">
        <f t="shared" si="224"/>
        <v xml:space="preserve">Ley 1098 de 2006, libro II- Codigo de la infancia y de la adolescencia                                                                                                                                                                                                                                                                                                                                         Ley 906 de 2004- Sistema Penal Acusatorio                                                                                                                                                                                                                                                                                                                                  Reglas de Beijing                                                                                                                                                                                                                                                                                                                              Directrices de RIAD                                                                                                                                                                                                                                                                                                                             Constitucion- Art. 44. inc 2° proteccion de la niñez                                                                                                                                                                                                                                                                Politica-Art. 45: proteccion de los jovenes                                                                                                                                                                                                                                                                            Jurisprudencia: C 684-09; C 203-05; C 591-05                                                                                                                                                                                                                                                                            Convencion sobre los derechos del niño                                                                                                                                                                                                                                                                                     Reglas de tokio                                                                                                                                                                                                                                                                                                                                                                                                                                                                                                                                                                                                                                                                               </v>
      </c>
      <c r="AE646" s="4" t="s">
        <v>6435</v>
      </c>
      <c r="AF646" s="4" t="str">
        <f t="shared" si="225"/>
        <v>(V1/V2)*100</v>
      </c>
      <c r="AG646" s="4" t="s">
        <v>6435</v>
      </c>
      <c r="AH646" s="4" t="str">
        <f t="shared" si="226"/>
        <v>V1: Casos exitosos culminados: adolescentes que finalizan el proceso de desintoxicacion, y se vinculan junto a sus familias a los programas de la alcaldia. 
V2: Adolescentes infractores particpaentes en el proceso de seguimiento al tratamiento de drogas</v>
      </c>
      <c r="AI646" s="4" t="s">
        <v>6435</v>
      </c>
      <c r="AJ646" s="4" t="str">
        <f t="shared" si="227"/>
        <v>Creciente</v>
      </c>
      <c r="AK646" s="4" t="s">
        <v>6435</v>
      </c>
      <c r="AL646" s="4" t="str">
        <f t="shared" si="228"/>
        <v>Anual</v>
      </c>
      <c r="AM646" s="4" t="s">
        <v>6435</v>
      </c>
      <c r="AN646" s="4" t="str">
        <f t="shared" si="229"/>
        <v>Alcalcía de Medellín, Secretaría de Seguridad y Convivencia</v>
      </c>
      <c r="AO646" s="4" t="s">
        <v>6435</v>
      </c>
      <c r="AP646" s="4" t="str">
        <f t="shared" si="230"/>
        <v>Primaria</v>
      </c>
      <c r="AQ646" s="4" t="s">
        <v>6435</v>
      </c>
      <c r="AR646" s="4" t="str">
        <f t="shared" si="231"/>
        <v>Bases de datos</v>
      </c>
      <c r="AS646" s="4" t="s">
        <v>6435</v>
      </c>
      <c r="AT646" s="4">
        <f t="shared" si="232"/>
        <v>2019</v>
      </c>
      <c r="AU646" s="4" t="s">
        <v>6435</v>
      </c>
      <c r="AV646" s="4">
        <f t="shared" si="233"/>
        <v>0</v>
      </c>
      <c r="AW646" s="4" t="s">
        <v>6435</v>
      </c>
      <c r="AX646" s="4" t="str">
        <f t="shared" si="234"/>
        <v>Subsecretaría de Gobierno Local - Programa SRPA</v>
      </c>
      <c r="AY646" s="4" t="s">
        <v>6435</v>
      </c>
      <c r="AZ646" s="4" t="str">
        <f t="shared" si="235"/>
        <v>Deiby Johanny Atehortúa - Natalia Cardenas Hoyos</v>
      </c>
      <c r="BA646" s="4" t="s">
        <v>6435</v>
      </c>
      <c r="BB646" s="4" t="str">
        <f t="shared" si="236"/>
        <v>Documentos de word</v>
      </c>
      <c r="BC646" s="4" t="s">
        <v>6435</v>
      </c>
      <c r="BD646" s="4" t="str">
        <f t="shared" si="237"/>
        <v>Entrevista, Listado de asistencia.</v>
      </c>
      <c r="BE646" s="4" t="s">
        <v>6435</v>
      </c>
      <c r="BF646" s="4">
        <f t="shared" si="238"/>
        <v>0</v>
      </c>
      <c r="BG646" s="4" t="s">
        <v>6437</v>
      </c>
      <c r="BH646" s="4" t="str">
        <f t="shared" si="239"/>
        <v>("5.2.1","Adolescentes infractores con proceso de seguimiento judicial al tratamiento de drogas culminado","Proceso alternativo a la judicializacion y a la utilizacion de medidas privativas de la libertad, a través de la cual un adolescente en conficto con la ley penal por la comision de un delito de menor gravedad relacionado con el consumo problematico de drogas, ingresa voluntariamente a un esquema de tratamiento integral bajo estricta supervision judicial ","Ofrecer oportunidad de acceso al tratamiento de consumo problematico de drogas a los adolescentes en conflicto con la ley. Reducir las tasas de reiteración en los delitos asociados al consumo problemático de sustancias psicoactivas.","Ley 1098 de 2006, libro II- Codigo de la infancia y de la adolescencia                                                                                                                                                                                                                                                                                                                                         Ley 906 de 2004- Sistema Penal Acusatorio                                                                                                                                                                                                                                                                                                                                  Reglas de Beijing                                                                                                                                                                                                                                                                                                                              Directrices de RIAD                                                                                                                                                                                                                                                                                                                             Constitucion- Art. 44. inc 2° proteccion de la niñez                                                                                                                                                                                                                                                                Politica-Art. 45: proteccion de los jovenes                                                                                                                                                                                                                                                                            Jurisprudencia: C 684-09; C 203-05; C 591-05                                                                                                                                                                                                                                                                            Convencion sobre los derechos del niño                                                                                                                                                                                                                                                                                     Reglas de tokio                                                                                                                                                                                                                                                                                                                                                                                                                                                                                                                                                                                                                                                                               ","(V1/V2)*100","V1: Casos exitosos culminados: adolescentes que finalizan el proceso de desintoxicacion, y se vinculan junto a sus familias a los programas de la alcaldia. 
V2: Adolescentes infractores particpaentes en el proceso de seguimiento al tratamiento de drogas","Creciente","Anual","Alcalcía de Medellín, Secretaría de Seguridad y Convivencia","Primaria","Bases de datos</v>
      </c>
      <c r="BI646" s="4" t="str">
        <f t="shared" si="240"/>
        <v>","2019","0","Subsecretaría de Gobierno Local - Programa SRPA","Deiby Johanny Atehortúa - Natalia Cardenas Hoyos","Documentos de word","Entrevista, Listado de asistencia.","0),</v>
      </c>
      <c r="BJ646" s="4" t="str">
        <f t="shared" si="241"/>
        <v>("5.2.1","Adolescentes infractores con proceso de seguimiento judicial al tratamiento de drogas culminado","Proceso alternativo a la judicializacion y a la utilizacion de medidas privativas de la libertad, a través de la cual un adolescente en conficto con la ley penal por la comision de un delito de menor gravedad relacionado con el consumo problematico de drogas, ingresa voluntariamente a un esquema de tratamiento integral bajo estricta supervision judicial ","Ofrecer oportunidad de acceso al tratamiento de consumo problematico de drogas a los adolescentes en conflicto con la ley. Reducir las tasas de reiteración en los delitos asociados al consumo problemático de sustancias psicoactivas.","Ley 1098 de 2006, libro II- Codigo de la infancia y de la adolescencia                                                                                                                                                                                                                                                                                                                                         Ley 906 de 2004- Sistema Penal Acusatorio                                                                                                                                                                                                                                                                                                                                  Reglas de Beijing                                                                                                                                                                                                                                                                                                                              Directrices de RIAD                                                                                                                                                                                                                                                                                                                             Constitucion- Art. 44. inc 2° proteccion de la niñez                                                                                                                                                                                                                                                                Politica-Art. 45: proteccion de los jovenes                                                                                                                                                                                                                                                                            Jurisprudencia: C 684-09; C 203-05; C 591-05                                                                                                                                                                                                                                                                            Convencion sobre los derechos del niño                                                                                                                                                                                                                                                                                     Reglas de tokio                                                                                                                                                                                                                                                                                                                                                                                                                                                                                                                                                                                                                                                                               ","(V1/V2)*100","V1: Casos exitosos culminados: adolescentes que finalizan el proceso de desintoxicacion, y se vinculan junto a sus familias a los programas de la alcaldia. 
V2: Adolescentes infractores particpaentes en el proceso de seguimiento al tratamiento de drogas","Creciente","Anual","Alcalcía de Medellín, Secretaría de Seguridad y Convivencia","Primaria","Bases de datos","2019","0","Subsecretaría de Gobierno Local - Programa SRPA","Deiby Johanny Atehortúa - Natalia Cardenas Hoyos","Documentos de word","Entrevista, Listado de asistencia.","0),</v>
      </c>
    </row>
    <row r="647" spans="1:62" x14ac:dyDescent="0.2">
      <c r="A647" s="5" t="s">
        <v>645</v>
      </c>
      <c r="B647" s="6" t="s">
        <v>6255</v>
      </c>
      <c r="C647" s="41" t="s">
        <v>4610</v>
      </c>
      <c r="D647" s="41" t="s">
        <v>4611</v>
      </c>
      <c r="E647" s="41" t="s">
        <v>2964</v>
      </c>
      <c r="F647" s="42" t="s">
        <v>817</v>
      </c>
      <c r="G647" s="41" t="s">
        <v>4612</v>
      </c>
      <c r="H647" s="41" t="s">
        <v>819</v>
      </c>
      <c r="I647" s="41" t="s">
        <v>856</v>
      </c>
      <c r="J647" s="41" t="s">
        <v>2994</v>
      </c>
      <c r="K647" s="41" t="s">
        <v>2072</v>
      </c>
      <c r="L647" s="41" t="s">
        <v>4613</v>
      </c>
      <c r="M647" s="41">
        <v>2019</v>
      </c>
      <c r="N647" s="41"/>
      <c r="O647" s="41" t="s">
        <v>2879</v>
      </c>
      <c r="P647" s="41" t="s">
        <v>2839</v>
      </c>
      <c r="Q647" s="41" t="s">
        <v>4614</v>
      </c>
      <c r="R647" s="41" t="s">
        <v>2996</v>
      </c>
      <c r="S647" s="41"/>
      <c r="U647" s="10" t="s">
        <v>6434</v>
      </c>
      <c r="V647" s="4" t="str">
        <f t="shared" si="220"/>
        <v>5.2.2</v>
      </c>
      <c r="W647" s="122" t="s">
        <v>6435</v>
      </c>
      <c r="X647" s="4" t="str">
        <f t="shared" si="221"/>
        <v>Víctimas del conflicto armado que acceden a medidas de atención, asistencia y reparación en Medellín</v>
      </c>
      <c r="Y647" s="4" t="s">
        <v>6435</v>
      </c>
      <c r="Z647" s="4" t="str">
        <f t="shared" si="222"/>
        <v xml:space="preserve">Consiste en el resultado del procesos y la estrategia de intervención integral mediante la cual se promueve el acceso a medidas de atención. asistencia y reparación contenidas en la ley 1448 de 2011. a las víctimas del conflicto armado. mediante acciones que permiten ofrecer garantías diferenciadas para ellas y ellos. sus familias. el entorno que habitan e igualmente posibilitar la superación de condiciones de vulnerabiliades por las afectaciones sufridas en el marco del conflicto armado. </v>
      </c>
      <c r="AA647" s="4" t="s">
        <v>6435</v>
      </c>
      <c r="AB647" s="4" t="str">
        <f t="shared" si="223"/>
        <v xml:space="preserve">Identificar el número de víctimas del conflicto armado que acceden a medidas de atención. asistencia y reparación </v>
      </c>
      <c r="AC647" s="4" t="s">
        <v>6435</v>
      </c>
      <c r="AD647" s="4" t="str">
        <f t="shared" si="224"/>
        <v>Ley 1448 de 2011
acuerdo municipal 049 de 2007</v>
      </c>
      <c r="AE647" s="4" t="s">
        <v>6435</v>
      </c>
      <c r="AF647" s="4" t="str">
        <f t="shared" si="225"/>
        <v>V1</v>
      </c>
      <c r="AG647" s="4" t="s">
        <v>6435</v>
      </c>
      <c r="AH647" s="4" t="str">
        <f t="shared" si="226"/>
        <v>V1: Número total de víctimas que acceden  medidas de atención. asistencia y reparación.</v>
      </c>
      <c r="AI647" s="4" t="s">
        <v>6435</v>
      </c>
      <c r="AJ647" s="4" t="str">
        <f t="shared" si="227"/>
        <v>Creciente</v>
      </c>
      <c r="AK647" s="4" t="s">
        <v>6435</v>
      </c>
      <c r="AL647" s="4" t="str">
        <f t="shared" si="228"/>
        <v>Anual</v>
      </c>
      <c r="AM647" s="4" t="s">
        <v>6435</v>
      </c>
      <c r="AN647" s="4" t="str">
        <f t="shared" si="229"/>
        <v xml:space="preserve"> Sistema de Información. Gestión. Moniterio y Atención a Población Desplazada  (SIGMA)
</v>
      </c>
      <c r="AO647" s="4" t="s">
        <v>6435</v>
      </c>
      <c r="AP647" s="4" t="str">
        <f t="shared" si="230"/>
        <v>Primaria y Secundaria</v>
      </c>
      <c r="AQ647" s="4" t="s">
        <v>6435</v>
      </c>
      <c r="AR647" s="4" t="str">
        <f t="shared" si="231"/>
        <v xml:space="preserve"> Sistema de Información. Gestión. Moniterio y Atención a Población Desplazada  (SIGMA)
Carpetas documentales proproceso de atención</v>
      </c>
      <c r="AS647" s="4" t="s">
        <v>6435</v>
      </c>
      <c r="AT647" s="4">
        <f t="shared" si="232"/>
        <v>2019</v>
      </c>
      <c r="AU647" s="4" t="s">
        <v>6435</v>
      </c>
      <c r="AV647" s="4">
        <f t="shared" si="233"/>
        <v>0</v>
      </c>
      <c r="AW647" s="4" t="s">
        <v>6435</v>
      </c>
      <c r="AX647" s="4" t="str">
        <f t="shared" si="234"/>
        <v>Inclusión Social. Familia y Derechos Humanos</v>
      </c>
      <c r="AY647" s="4" t="s">
        <v>6435</v>
      </c>
      <c r="AZ647" s="4" t="str">
        <f t="shared" si="235"/>
        <v>Secretaría de Inclusión Social. Familia y Derechos Humanos</v>
      </c>
      <c r="BA647" s="4" t="s">
        <v>6435</v>
      </c>
      <c r="BB647" s="4" t="str">
        <f t="shared" si="236"/>
        <v>hojas de cálculo (Excel). documentos de texto (word)</v>
      </c>
      <c r="BC647" s="4" t="s">
        <v>6435</v>
      </c>
      <c r="BD647" s="4" t="str">
        <f t="shared" si="237"/>
        <v>Cuestionario. registro administrativo. entrevista</v>
      </c>
      <c r="BE647" s="4" t="s">
        <v>6435</v>
      </c>
      <c r="BF647" s="4">
        <f t="shared" si="238"/>
        <v>0</v>
      </c>
      <c r="BG647" s="4" t="s">
        <v>6437</v>
      </c>
      <c r="BH647" s="4" t="str">
        <f t="shared" si="239"/>
        <v>("5.2.2","Víctimas del conflicto armado que acceden a medidas de atención, asistencia y reparación en Medellín","Consiste en el resultado del procesos y la estrategia de intervención integral mediante la cual se promueve el acceso a medidas de atención. asistencia y reparación contenidas en la ley 1448 de 2011. a las víctimas del conflicto armado. mediante acciones que permiten ofrecer garantías diferenciadas para ellas y ellos. sus familias. el entorno que habitan e igualmente posibilitar la superación de condiciones de vulnerabiliades por las afectaciones sufridas en el marco del conflicto armado. ","Identificar el número de víctimas del conflicto armado que acceden a medidas de atención. asistencia y reparación ","Ley 1448 de 2011
acuerdo municipal 049 de 2007","V1","V1: Número total de víctimas que acceden  medidas de atención. asistencia y reparación.","Creciente","Anual"," Sistema de Información. Gestión. Moniterio y Atención a Población Desplazada  (SIGMA)
","Primaria y Secundaria"," Sistema de Información. Gestión. Moniterio y Atención a Población Desplazada  (SIGMA)
Carpetas documentales proproceso de atención</v>
      </c>
      <c r="BI647" s="4" t="str">
        <f t="shared" si="240"/>
        <v>","2019","0","Inclusión Social. Familia y Derechos Humanos","Secretaría de Inclusión Social. Familia y Derechos Humanos","hojas de cálculo (Excel). documentos de texto (word)","Cuestionario. registro administrativo. entrevista","0),</v>
      </c>
      <c r="BJ647" s="4" t="str">
        <f t="shared" si="241"/>
        <v>("5.2.2","Víctimas del conflicto armado que acceden a medidas de atención, asistencia y reparación en Medellín","Consiste en el resultado del procesos y la estrategia de intervención integral mediante la cual se promueve el acceso a medidas de atención. asistencia y reparación contenidas en la ley 1448 de 2011. a las víctimas del conflicto armado. mediante acciones que permiten ofrecer garantías diferenciadas para ellas y ellos. sus familias. el entorno que habitan e igualmente posibilitar la superación de condiciones de vulnerabiliades por las afectaciones sufridas en el marco del conflicto armado. ","Identificar el número de víctimas del conflicto armado que acceden a medidas de atención. asistencia y reparación ","Ley 1448 de 2011
acuerdo municipal 049 de 2007","V1","V1: Número total de víctimas que acceden  medidas de atención. asistencia y reparación.","Creciente","Anual"," Sistema de Información. Gestión. Moniterio y Atención a Población Desplazada  (SIGMA)
","Primaria y Secundaria"," Sistema de Información. Gestión. Moniterio y Atención a Población Desplazada  (SIGMA)
Carpetas documentales proproceso de atención","2019","0","Inclusión Social. Familia y Derechos Humanos","Secretaría de Inclusión Social. Familia y Derechos Humanos","hojas de cálculo (Excel). documentos de texto (word)","Cuestionario. registro administrativo. entrevista","0),</v>
      </c>
    </row>
    <row r="648" spans="1:62" x14ac:dyDescent="0.2">
      <c r="A648" s="5" t="s">
        <v>646</v>
      </c>
      <c r="B648" s="6" t="s">
        <v>6256</v>
      </c>
      <c r="C648" s="96" t="s">
        <v>4615</v>
      </c>
      <c r="D648" s="96" t="s">
        <v>4616</v>
      </c>
      <c r="E648" s="96" t="s">
        <v>4617</v>
      </c>
      <c r="F648" s="80" t="s">
        <v>832</v>
      </c>
      <c r="G648" s="96" t="s">
        <v>4618</v>
      </c>
      <c r="H648" s="96" t="s">
        <v>819</v>
      </c>
      <c r="I648" s="96" t="s">
        <v>856</v>
      </c>
      <c r="J648" s="86" t="s">
        <v>3942</v>
      </c>
      <c r="K648" s="96" t="s">
        <v>822</v>
      </c>
      <c r="L648" s="96" t="s">
        <v>4619</v>
      </c>
      <c r="M648" s="96">
        <v>2019</v>
      </c>
      <c r="N648" s="85"/>
      <c r="O648" s="79" t="s">
        <v>4620</v>
      </c>
      <c r="P648" s="102" t="s">
        <v>2617</v>
      </c>
      <c r="Q648" s="96" t="s">
        <v>4621</v>
      </c>
      <c r="R648" s="96" t="s">
        <v>4622</v>
      </c>
      <c r="S648" s="85"/>
      <c r="U648" s="10" t="s">
        <v>6434</v>
      </c>
      <c r="V648" s="4" t="str">
        <f t="shared" si="220"/>
        <v>5.2.3</v>
      </c>
      <c r="W648" s="122" t="s">
        <v>6435</v>
      </c>
      <c r="X648" s="4" t="str">
        <f t="shared" si="221"/>
        <v>Personas pospenadas atendidas que logran un emprendimiento ocupacional o que son contratadas en oferta laboral</v>
      </c>
      <c r="Y648" s="4" t="s">
        <v>6435</v>
      </c>
      <c r="Z648" s="4" t="str">
        <f t="shared" si="222"/>
        <v>Personas pospenadas, vinculadas a programas psicosociales y de emprendimiento que  posterior al proceso de formación logran una vinculación laboral o un emprendimiento ocupacional activo</v>
      </c>
      <c r="AA648" s="4" t="s">
        <v>6435</v>
      </c>
      <c r="AB648" s="4" t="str">
        <f t="shared" si="223"/>
        <v>Atender y acompañar la población pospenada en encompetencias laborales o emprendimiento, mejorando los ingresos familiares; además, prevenir la reinsidencia en la comisión de delitos.</v>
      </c>
      <c r="AC648" s="4" t="s">
        <v>6435</v>
      </c>
      <c r="AD648" s="4" t="str">
        <f t="shared" si="224"/>
        <v>Acuerdo Municipal 05 de 2006</v>
      </c>
      <c r="AE648" s="4" t="s">
        <v>6435</v>
      </c>
      <c r="AF648" s="4" t="str">
        <f t="shared" si="225"/>
        <v>(V1/V2)*100</v>
      </c>
      <c r="AG648" s="4" t="s">
        <v>6435</v>
      </c>
      <c r="AH648" s="4" t="str">
        <f t="shared" si="226"/>
        <v>V1: Personas pospenadas atendidas que logran un  emprendimiento ocupacional o que son contratadas en oferta laboral
V2: Personas pospenadas vinculadas a programas psicosociales y de emprendimiento</v>
      </c>
      <c r="AI648" s="4" t="s">
        <v>6435</v>
      </c>
      <c r="AJ648" s="4" t="str">
        <f t="shared" si="227"/>
        <v>Creciente</v>
      </c>
      <c r="AK648" s="4" t="s">
        <v>6435</v>
      </c>
      <c r="AL648" s="4" t="str">
        <f t="shared" si="228"/>
        <v>Anual</v>
      </c>
      <c r="AM648" s="4" t="s">
        <v>6435</v>
      </c>
      <c r="AN648" s="4" t="str">
        <f t="shared" si="229"/>
        <v>Alcaldía de Medellín. Secretaría de Seguridad y Convivencia</v>
      </c>
      <c r="AO648" s="4" t="s">
        <v>6435</v>
      </c>
      <c r="AP648" s="4" t="str">
        <f t="shared" si="230"/>
        <v>Primaria</v>
      </c>
      <c r="AQ648" s="4" t="s">
        <v>6435</v>
      </c>
      <c r="AR648" s="4" t="str">
        <f t="shared" si="231"/>
        <v>Listados físicos</v>
      </c>
      <c r="AS648" s="4" t="s">
        <v>6435</v>
      </c>
      <c r="AT648" s="4">
        <f t="shared" si="232"/>
        <v>2019</v>
      </c>
      <c r="AU648" s="4" t="s">
        <v>6435</v>
      </c>
      <c r="AV648" s="4">
        <f t="shared" si="233"/>
        <v>0</v>
      </c>
      <c r="AW648" s="4" t="s">
        <v>6435</v>
      </c>
      <c r="AX648" s="4" t="str">
        <f t="shared" si="234"/>
        <v>Subsecretaría de Gobierno Local -  Equipo  de Intervención social en cárceles</v>
      </c>
      <c r="AY648" s="4" t="s">
        <v>6435</v>
      </c>
      <c r="AZ648" s="4" t="str">
        <f t="shared" si="235"/>
        <v>Deiby Johanny Atehortúa - Natalia Cardenas Hoyos</v>
      </c>
      <c r="BA648" s="4" t="s">
        <v>6435</v>
      </c>
      <c r="BB648" s="4" t="str">
        <f t="shared" si="236"/>
        <v>Listados físicos y magnéticos (hojas de cálculo - Excel)</v>
      </c>
      <c r="BC648" s="4" t="s">
        <v>6435</v>
      </c>
      <c r="BD648" s="4" t="str">
        <f t="shared" si="237"/>
        <v xml:space="preserve"> Registros administrativos.</v>
      </c>
      <c r="BE648" s="4" t="s">
        <v>6435</v>
      </c>
      <c r="BF648" s="4">
        <f t="shared" si="238"/>
        <v>0</v>
      </c>
      <c r="BG648" s="4" t="s">
        <v>6437</v>
      </c>
      <c r="BH648" s="4" t="str">
        <f t="shared" si="239"/>
        <v>("5.2.3","Personas pospenadas atendidas que logran un emprendimiento ocupacional o que son contratadas en oferta laboral","Personas pospenadas, vinculadas a programas psicosociales y de emprendimiento que  posterior al proceso de formación logran una vinculación laboral o un emprendimiento ocupacional activo","Atender y acompañar la población pospenada en encompetencias laborales o emprendimiento, mejorando los ingresos familiares; además, prevenir la reinsidencia en la comisión de delitos.","Acuerdo Municipal 05 de 2006","(V1/V2)*100","V1: Personas pospenadas atendidas que logran un  emprendimiento ocupacional o que son contratadas en oferta laboral
V2: Personas pospenadas vinculadas a programas psicosociales y de emprendimiento","Creciente","Anual","Alcaldía de Medellín. Secretaría de Seguridad y Convivencia","Primaria","Listados físicos</v>
      </c>
      <c r="BI648" s="4" t="str">
        <f t="shared" si="240"/>
        <v>","2019","0","Subsecretaría de Gobierno Local -  Equipo  de Intervención social en cárceles","Deiby Johanny Atehortúa - Natalia Cardenas Hoyos","Listados físicos y magnéticos (hojas de cálculo - Excel)"," Registros administrativos.","0),</v>
      </c>
      <c r="BJ648" s="4" t="str">
        <f t="shared" si="241"/>
        <v>("5.2.3","Personas pospenadas atendidas que logran un emprendimiento ocupacional o que son contratadas en oferta laboral","Personas pospenadas, vinculadas a programas psicosociales y de emprendimiento que  posterior al proceso de formación logran una vinculación laboral o un emprendimiento ocupacional activo","Atender y acompañar la población pospenada en encompetencias laborales o emprendimiento, mejorando los ingresos familiares; además, prevenir la reinsidencia en la comisión de delitos.","Acuerdo Municipal 05 de 2006","(V1/V2)*100","V1: Personas pospenadas atendidas que logran un  emprendimiento ocupacional o que son contratadas en oferta laboral
V2: Personas pospenadas vinculadas a programas psicosociales y de emprendimiento","Creciente","Anual","Alcaldía de Medellín. Secretaría de Seguridad y Convivencia","Primaria","Listados físicos","2019","0","Subsecretaría de Gobierno Local -  Equipo  de Intervención social en cárceles","Deiby Johanny Atehortúa - Natalia Cardenas Hoyos","Listados físicos y magnéticos (hojas de cálculo - Excel)"," Registros administrativos.","0),</v>
      </c>
    </row>
    <row r="649" spans="1:62" x14ac:dyDescent="0.2">
      <c r="A649" s="5" t="s">
        <v>647</v>
      </c>
      <c r="B649" s="6" t="s">
        <v>6257</v>
      </c>
      <c r="C649" s="41" t="s">
        <v>4623</v>
      </c>
      <c r="D649" s="41" t="s">
        <v>4624</v>
      </c>
      <c r="E649" s="41" t="s">
        <v>4625</v>
      </c>
      <c r="F649" s="42" t="s">
        <v>832</v>
      </c>
      <c r="G649" s="41" t="s">
        <v>4626</v>
      </c>
      <c r="H649" s="41" t="s">
        <v>1112</v>
      </c>
      <c r="I649" s="41" t="s">
        <v>856</v>
      </c>
      <c r="J649" s="41" t="s">
        <v>4627</v>
      </c>
      <c r="K649" s="41" t="s">
        <v>3968</v>
      </c>
      <c r="L649" s="41" t="s">
        <v>4628</v>
      </c>
      <c r="M649" s="41">
        <v>2019</v>
      </c>
      <c r="N649" s="41"/>
      <c r="O649" s="41" t="s">
        <v>3268</v>
      </c>
      <c r="P649" s="41" t="s">
        <v>2839</v>
      </c>
      <c r="Q649" s="41" t="s">
        <v>4614</v>
      </c>
      <c r="R649" s="41" t="s">
        <v>897</v>
      </c>
      <c r="S649" s="41"/>
      <c r="U649" s="10" t="s">
        <v>6434</v>
      </c>
      <c r="V649" s="4" t="str">
        <f t="shared" si="220"/>
        <v>5.2.4</v>
      </c>
      <c r="W649" s="122" t="s">
        <v>6435</v>
      </c>
      <c r="X649" s="4" t="str">
        <f t="shared" si="221"/>
        <v>Casos de prevención, promoción y protección de los derechos humanos con atención institucional oportuna</v>
      </c>
      <c r="Y649" s="4" t="s">
        <v>6435</v>
      </c>
      <c r="Z649" s="4" t="str">
        <f t="shared" si="222"/>
        <v>Mide la oportunidad en la atención institucional para la promoción de derechos y la prevención de vulneraciones en el marco del desarrollo del Sistema Municipal de DDHH</v>
      </c>
      <c r="AA649" s="4" t="s">
        <v>6435</v>
      </c>
      <c r="AB649" s="4" t="str">
        <f t="shared" si="223"/>
        <v xml:space="preserve">Analizar la oportunidad en el desarrollo de acciones para la promoción de derechos y la  prevención de vulneraciones </v>
      </c>
      <c r="AC649" s="4" t="s">
        <v>6435</v>
      </c>
      <c r="AD649" s="4" t="str">
        <f t="shared" si="224"/>
        <v xml:space="preserve">Decreto 2363/2019: 
Decreto No. 4100 del 2 de noviembre de 2011
Decreto 1216 de 25 de julio de 2016
Ley 589 de 2000
Ley 707 de 2001 
Ley 985 de 2005
Decreto 1434 de 3 de agosto de 2018 
Decreto 0184/2018
Decreto 0975/2018:
Acuerdo 49  de 2017
Acuerdo Municipal N°09_ DE 2006 
Acuerdo Municipal 78 DE 2009  
Ley 1448 de 2011
</v>
      </c>
      <c r="AE649" s="4" t="s">
        <v>6435</v>
      </c>
      <c r="AF649" s="4" t="str">
        <f t="shared" si="225"/>
        <v>(V1/V2)*100</v>
      </c>
      <c r="AG649" s="4" t="s">
        <v>6435</v>
      </c>
      <c r="AH649" s="4" t="str">
        <f t="shared" si="226"/>
        <v>V1:  Número de casos de Vulneración de DDHH Atendidos
V2: Número total de casos de vulneración de DDHH identificados</v>
      </c>
      <c r="AI649" s="4" t="s">
        <v>6435</v>
      </c>
      <c r="AJ649" s="4" t="str">
        <f t="shared" si="227"/>
        <v>Constante</v>
      </c>
      <c r="AK649" s="4" t="s">
        <v>6435</v>
      </c>
      <c r="AL649" s="4" t="str">
        <f t="shared" si="228"/>
        <v>Anual</v>
      </c>
      <c r="AM649" s="4" t="s">
        <v>6435</v>
      </c>
      <c r="AN649" s="4" t="str">
        <f t="shared" si="229"/>
        <v xml:space="preserve">bases de datos </v>
      </c>
      <c r="AO649" s="4" t="s">
        <v>6435</v>
      </c>
      <c r="AP649" s="4" t="str">
        <f t="shared" si="230"/>
        <v>primaria</v>
      </c>
      <c r="AQ649" s="4" t="s">
        <v>6435</v>
      </c>
      <c r="AR649" s="4" t="str">
        <f t="shared" si="231"/>
        <v>base de datos</v>
      </c>
      <c r="AS649" s="4" t="s">
        <v>6435</v>
      </c>
      <c r="AT649" s="4">
        <f t="shared" si="232"/>
        <v>2019</v>
      </c>
      <c r="AU649" s="4" t="s">
        <v>6435</v>
      </c>
      <c r="AV649" s="4">
        <f t="shared" si="233"/>
        <v>0</v>
      </c>
      <c r="AW649" s="4" t="s">
        <v>6435</v>
      </c>
      <c r="AX649" s="4" t="str">
        <f t="shared" si="234"/>
        <v>Subsecretaría de DDHH - Equipo SMDDHH</v>
      </c>
      <c r="AY649" s="4" t="s">
        <v>6435</v>
      </c>
      <c r="AZ649" s="4" t="str">
        <f t="shared" si="235"/>
        <v>Secretaría de Inclusión Social. Familia y Derechos Humanos</v>
      </c>
      <c r="BA649" s="4" t="s">
        <v>6435</v>
      </c>
      <c r="BB649" s="4" t="str">
        <f t="shared" si="236"/>
        <v>hojas de cálculo (Excel). documentos de texto (word)</v>
      </c>
      <c r="BC649" s="4" t="s">
        <v>6435</v>
      </c>
      <c r="BD649" s="4" t="str">
        <f t="shared" si="237"/>
        <v>Registros administrativos</v>
      </c>
      <c r="BE649" s="4" t="s">
        <v>6435</v>
      </c>
      <c r="BF649" s="4">
        <f t="shared" si="238"/>
        <v>0</v>
      </c>
      <c r="BG649" s="4" t="s">
        <v>6437</v>
      </c>
      <c r="BH649" s="4" t="str">
        <f t="shared" si="239"/>
        <v>("5.2.4","Casos de prevención, promoción y protección de los derechos humanos con atención institucional oportuna","Mide la oportunidad en la atención institucional para la promoción de derechos y la prevención de vulneraciones en el marco del desarrollo del Sistema Municipal de DDHH","Analizar la oportunidad en el desarrollo de acciones para la promoción de derechos y la  prevención de vulneraciones ","Decreto 2363/2019: 
Decreto No. 4100 del 2 de noviembre de 2011
Decreto 1216 de 25 de julio de 2016
Ley 589 de 2000
Ley 707 de 2001 
Ley 985 de 2005
Decreto 1434 de 3 de agosto de 2018 
Decreto 0184/2018
Decreto 0975/2018:
Acuerdo 49  de 2017
Acuerdo Municipal N°09_ DE 2006 
Acuerdo Municipal 78 DE 2009  
Ley 1448 de 2011
","(V1/V2)*100","V1:  Número de casos de Vulneración de DDHH Atendidos
V2: Número total de casos de vulneración de DDHH identificados","Constante","Anual","bases de datos ","primaria","base de datos</v>
      </c>
      <c r="BI649" s="4" t="str">
        <f t="shared" si="240"/>
        <v>","2019","0","Subsecretaría de DDHH - Equipo SMDDHH","Secretaría de Inclusión Social. Familia y Derechos Humanos","hojas de cálculo (Excel). documentos de texto (word)","Registros administrativos","0),</v>
      </c>
      <c r="BJ649" s="4" t="str">
        <f t="shared" si="241"/>
        <v>("5.2.4","Casos de prevención, promoción y protección de los derechos humanos con atención institucional oportuna","Mide la oportunidad en la atención institucional para la promoción de derechos y la prevención de vulneraciones en el marco del desarrollo del Sistema Municipal de DDHH","Analizar la oportunidad en el desarrollo de acciones para la promoción de derechos y la  prevención de vulneraciones ","Decreto 2363/2019: 
Decreto No. 4100 del 2 de noviembre de 2011
Decreto 1216 de 25 de julio de 2016
Ley 589 de 2000
Ley 707 de 2001 
Ley 985 de 2005
Decreto 1434 de 3 de agosto de 2018 
Decreto 0184/2018
Decreto 0975/2018:
Acuerdo 49  de 2017
Acuerdo Municipal N°09_ DE 2006 
Acuerdo Municipal 78 DE 2009  
Ley 1448 de 2011
","(V1/V2)*100","V1:  Número de casos de Vulneración de DDHH Atendidos
V2: Número total de casos de vulneración de DDHH identificados","Constante","Anual","bases de datos ","primaria","base de datos","2019","0","Subsecretaría de DDHH - Equipo SMDDHH","Secretaría de Inclusión Social. Familia y Derechos Humanos","hojas de cálculo (Excel). documentos de texto (word)","Registros administrativos","0),</v>
      </c>
    </row>
    <row r="650" spans="1:62" x14ac:dyDescent="0.2">
      <c r="A650" s="5" t="s">
        <v>648</v>
      </c>
      <c r="B650" s="6" t="s">
        <v>6258</v>
      </c>
      <c r="C650" s="55" t="s">
        <v>4629</v>
      </c>
      <c r="D650" s="55" t="s">
        <v>4630</v>
      </c>
      <c r="E650" s="86" t="s">
        <v>4631</v>
      </c>
      <c r="F650" s="54" t="s">
        <v>832</v>
      </c>
      <c r="G650" s="79" t="s">
        <v>4632</v>
      </c>
      <c r="H650" s="55" t="s">
        <v>819</v>
      </c>
      <c r="I650" s="55" t="s">
        <v>903</v>
      </c>
      <c r="J650" s="55" t="s">
        <v>4633</v>
      </c>
      <c r="K650" s="54" t="s">
        <v>822</v>
      </c>
      <c r="L650" s="55" t="s">
        <v>4634</v>
      </c>
      <c r="M650" s="57">
        <v>2019</v>
      </c>
      <c r="N650" s="53"/>
      <c r="O650" s="55" t="s">
        <v>4635</v>
      </c>
      <c r="P650" s="55" t="s">
        <v>2625</v>
      </c>
      <c r="Q650" s="103" t="s">
        <v>4636</v>
      </c>
      <c r="R650" s="86" t="s">
        <v>897</v>
      </c>
      <c r="S650" s="53"/>
      <c r="U650" s="10" t="s">
        <v>6434</v>
      </c>
      <c r="V650" s="4" t="str">
        <f t="shared" si="220"/>
        <v>5.2.5</v>
      </c>
      <c r="W650" s="122" t="s">
        <v>6435</v>
      </c>
      <c r="X650" s="4" t="str">
        <f t="shared" si="221"/>
        <v>Oportunidad en la atención en el servicio de Justicia Cercana al ciudadano</v>
      </c>
      <c r="Y650" s="4" t="s">
        <v>6435</v>
      </c>
      <c r="Z650" s="4" t="str">
        <f t="shared" si="222"/>
        <v>Este indicador se refiere a la atención oportuna que se brinda en las Comisarías de Familia, Inspecciones de Policía y Casas de Justicia de acuerdo a las solicitudes presentadas por la ciudadanía.
Los ciudadanos pueden acceder a mecanismos de justicia formal y no formal. 
La justicia formal se refiere a las competencias de ley que se atribuye a los comisarios, inspectores y conciliadores en derecho para la solución de los conflictos; la Justicia no formal se refiere a los conciliadores en equidad y al trámite de las solicitudes que mediante designación de ley le fueron atribuidas.</v>
      </c>
      <c r="AA650" s="4" t="s">
        <v>6435</v>
      </c>
      <c r="AB650" s="4" t="str">
        <f t="shared" si="223"/>
        <v>Tramitar oportunamente las solicitudes realizadas por la comunidad en materia de justicia formal y no formal.</v>
      </c>
      <c r="AC650" s="4" t="s">
        <v>6435</v>
      </c>
      <c r="AD650" s="4" t="str">
        <f t="shared" si="224"/>
        <v>Artículo 229 y 113 de la Constitución Política Nacional de Colombia. Comisarías de Familia: Ley 294 de 1996, Ley 575 de 2000, Decreto 652 de 2001, Ley 640 de 2001, Ley 1098 de 2006, Decreto 4840 de 2007, Ley 1257 de 2008, Decreto 4799 de 2011 y Decreto 2734 de 2012.Inspecciones de Policía: Ley 1801 de 2016, Ley 820 de 2003, ley 388 de 1997, ley 1523 de 2012 y ley 1480 de 2011 . Casas de Justicia Decreto 1477 de 2000, Decreto 2897 de 2011 y el Convenio Nacional para la puesta en marcha del Programa Nacional de Casas de Justicia.</v>
      </c>
      <c r="AE650" s="4" t="s">
        <v>6435</v>
      </c>
      <c r="AF650" s="4" t="str">
        <f t="shared" si="225"/>
        <v>(V1/V2)*100</v>
      </c>
      <c r="AG650" s="4" t="s">
        <v>6435</v>
      </c>
      <c r="AH650" s="4" t="str">
        <f t="shared" si="226"/>
        <v>V1: Número de casos atendidos Oportunamente 
V2: Número de Solicitudes Recibidas</v>
      </c>
      <c r="AI650" s="4" t="s">
        <v>6435</v>
      </c>
      <c r="AJ650" s="4" t="str">
        <f t="shared" si="227"/>
        <v>Creciente</v>
      </c>
      <c r="AK650" s="4" t="s">
        <v>6435</v>
      </c>
      <c r="AL650" s="4" t="str">
        <f t="shared" si="228"/>
        <v>Mensual</v>
      </c>
      <c r="AM650" s="4" t="s">
        <v>6435</v>
      </c>
      <c r="AN650" s="4" t="str">
        <f t="shared" si="229"/>
        <v>Theta</v>
      </c>
      <c r="AO650" s="4" t="s">
        <v>6435</v>
      </c>
      <c r="AP650" s="4" t="str">
        <f t="shared" si="230"/>
        <v>Primaria</v>
      </c>
      <c r="AQ650" s="4" t="s">
        <v>6435</v>
      </c>
      <c r="AR650" s="4" t="str">
        <f t="shared" si="231"/>
        <v>Tetha, Ministerios de Justicia y Derecho, expedientes físicos e Informes Institucionales.</v>
      </c>
      <c r="AS650" s="4" t="s">
        <v>6435</v>
      </c>
      <c r="AT650" s="4">
        <f t="shared" si="232"/>
        <v>2019</v>
      </c>
      <c r="AU650" s="4" t="s">
        <v>6435</v>
      </c>
      <c r="AV650" s="4">
        <f t="shared" si="233"/>
        <v>0</v>
      </c>
      <c r="AW650" s="4" t="s">
        <v>6435</v>
      </c>
      <c r="AX650" s="4" t="str">
        <f t="shared" si="234"/>
        <v>Subsecretaría de Gobiernno Local</v>
      </c>
      <c r="AY650" s="4" t="s">
        <v>6435</v>
      </c>
      <c r="AZ650" s="4" t="str">
        <f t="shared" si="235"/>
        <v xml:space="preserve">Deiby Johanny Atehortúa (Líder Unidad de Planificación)
Natalia Cardenas Hoyos (Profesional Universitaria)
</v>
      </c>
      <c r="BA650" s="4" t="s">
        <v>6435</v>
      </c>
      <c r="BB650" s="4" t="str">
        <f t="shared" si="236"/>
        <v>Excel, Word y PDF</v>
      </c>
      <c r="BC650" s="4" t="s">
        <v>6435</v>
      </c>
      <c r="BD650" s="4" t="str">
        <f t="shared" si="237"/>
        <v>Registros administrativos</v>
      </c>
      <c r="BE650" s="4" t="s">
        <v>6435</v>
      </c>
      <c r="BF650" s="4">
        <f t="shared" si="238"/>
        <v>0</v>
      </c>
      <c r="BG650" s="4" t="s">
        <v>6437</v>
      </c>
      <c r="BH650" s="4" t="str">
        <f t="shared" si="239"/>
        <v>("5.2.5","Oportunidad en la atención en el servicio de Justicia Cercana al ciudadano","Este indicador se refiere a la atención oportuna que se brinda en las Comisarías de Familia, Inspecciones de Policía y Casas de Justicia de acuerdo a las solicitudes presentadas por la ciudadanía.
Los ciudadanos pueden acceder a mecanismos de justicia formal y no formal. 
La justicia formal se refiere a las competencias de ley que se atribuye a los comisarios, inspectores y conciliadores en derecho para la solución de los conflictos; la Justicia no formal se refiere a los conciliadores en equidad y al trámite de las solicitudes que mediante designación de ley le fueron atribuidas.","Tramitar oportunamente las solicitudes realizadas por la comunidad en materia de justicia formal y no formal.","Artículo 229 y 113 de la Constitución Política Nacional de Colombia. Comisarías de Familia: Ley 294 de 1996, Ley 575 de 2000, Decreto 652 de 2001, Ley 640 de 2001, Ley 1098 de 2006, Decreto 4840 de 2007, Ley 1257 de 2008, Decreto 4799 de 2011 y Decreto 2734 de 2012.Inspecciones de Policía: Ley 1801 de 2016, Ley 820 de 2003, ley 388 de 1997, ley 1523 de 2012 y ley 1480 de 2011 . Casas de Justicia Decreto 1477 de 2000, Decreto 2897 de 2011 y el Convenio Nacional para la puesta en marcha del Programa Nacional de Casas de Justicia.","(V1/V2)*100","V1: Número de casos atendidos Oportunamente 
V2: Número de Solicitudes Recibidas","Creciente","Mensual","Theta","Primaria","Tetha, Ministerios de Justicia y Derecho, expedientes físicos e Informes Institucionales.</v>
      </c>
      <c r="BI650" s="4" t="str">
        <f t="shared" si="240"/>
        <v>","2019","0","Subsecretaría de Gobiernno Local","Deiby Johanny Atehortúa (Líder Unidad de Planificación)
Natalia Cardenas Hoyos (Profesional Universitaria)
","Excel, Word y PDF","Registros administrativos","0),</v>
      </c>
      <c r="BJ650" s="4" t="str">
        <f t="shared" si="241"/>
        <v>("5.2.5","Oportunidad en la atención en el servicio de Justicia Cercana al ciudadano","Este indicador se refiere a la atención oportuna que se brinda en las Comisarías de Familia, Inspecciones de Policía y Casas de Justicia de acuerdo a las solicitudes presentadas por la ciudadanía.
Los ciudadanos pueden acceder a mecanismos de justicia formal y no formal. 
La justicia formal se refiere a las competencias de ley que se atribuye a los comisarios, inspectores y conciliadores en derecho para la solución de los conflictos; la Justicia no formal se refiere a los conciliadores en equidad y al trámite de las solicitudes que mediante designación de ley le fueron atribuidas.","Tramitar oportunamente las solicitudes realizadas por la comunidad en materia de justicia formal y no formal.","Artículo 229 y 113 de la Constitución Política Nacional de Colombia. Comisarías de Familia: Ley 294 de 1996, Ley 575 de 2000, Decreto 652 de 2001, Ley 640 de 2001, Ley 1098 de 2006, Decreto 4840 de 2007, Ley 1257 de 2008, Decreto 4799 de 2011 y Decreto 2734 de 2012.Inspecciones de Policía: Ley 1801 de 2016, Ley 820 de 2003, ley 388 de 1997, ley 1523 de 2012 y ley 1480 de 2011 . Casas de Justicia Decreto 1477 de 2000, Decreto 2897 de 2011 y el Convenio Nacional para la puesta en marcha del Programa Nacional de Casas de Justicia.","(V1/V2)*100","V1: Número de casos atendidos Oportunamente 
V2: Número de Solicitudes Recibidas","Creciente","Mensual","Theta","Primaria","Tetha, Ministerios de Justicia y Derecho, expedientes físicos e Informes Institucionales.","2019","0","Subsecretaría de Gobiernno Local","Deiby Johanny Atehortúa (Líder Unidad de Planificación)
Natalia Cardenas Hoyos (Profesional Universitaria)
","Excel, Word y PDF","Registros administrativos","0),</v>
      </c>
    </row>
    <row r="651" spans="1:62" x14ac:dyDescent="0.2">
      <c r="A651" s="5" t="s">
        <v>649</v>
      </c>
      <c r="B651" s="6" t="s">
        <v>6259</v>
      </c>
      <c r="C651" s="41" t="s">
        <v>4637</v>
      </c>
      <c r="D651" s="41" t="s">
        <v>4638</v>
      </c>
      <c r="E651" s="41" t="s">
        <v>2964</v>
      </c>
      <c r="F651" s="42" t="s">
        <v>832</v>
      </c>
      <c r="G651" s="41" t="s">
        <v>4639</v>
      </c>
      <c r="H651" s="41" t="s">
        <v>819</v>
      </c>
      <c r="I651" s="41" t="s">
        <v>856</v>
      </c>
      <c r="J651" s="41" t="s">
        <v>4640</v>
      </c>
      <c r="K651" s="41" t="s">
        <v>822</v>
      </c>
      <c r="L651" s="41" t="s">
        <v>4641</v>
      </c>
      <c r="M651" s="41" t="s">
        <v>842</v>
      </c>
      <c r="N651" s="41"/>
      <c r="O651" s="41" t="s">
        <v>4642</v>
      </c>
      <c r="P651" s="41" t="s">
        <v>4643</v>
      </c>
      <c r="Q651" s="41" t="s">
        <v>4644</v>
      </c>
      <c r="R651" s="41" t="s">
        <v>897</v>
      </c>
      <c r="S651" s="41"/>
      <c r="U651" s="10" t="s">
        <v>6434</v>
      </c>
      <c r="V651" s="4" t="str">
        <f t="shared" si="220"/>
        <v>5.2.6</v>
      </c>
      <c r="W651" s="122" t="s">
        <v>6435</v>
      </c>
      <c r="X651" s="4" t="str">
        <f t="shared" si="221"/>
        <v>Medidas gestionadas que fomentan la cultura de paz y la transformación sociocultural desde las garantías de no repetición</v>
      </c>
      <c r="Y651" s="4" t="s">
        <v>6435</v>
      </c>
      <c r="Z651" s="4" t="str">
        <f t="shared" si="222"/>
        <v>Hace referencia a la gestión para la realización de medidas  que contribuyan a disminuir y eliminar la repetición de hechos victimizantes en la población víctima del conflicto armado.</v>
      </c>
      <c r="AA651" s="4" t="s">
        <v>6435</v>
      </c>
      <c r="AB651" s="4" t="str">
        <f t="shared" si="223"/>
        <v>Identificar el cuántas medidas se han gestionado para fomentar la cultura de la paz y la transformación de la sociedad y la cultura desde la aplicación de garantías de no repetición.</v>
      </c>
      <c r="AC651" s="4" t="s">
        <v>6435</v>
      </c>
      <c r="AD651" s="4" t="str">
        <f t="shared" si="224"/>
        <v>Ley 1448 de 2011
acuerdo municipal 049 de 2007</v>
      </c>
      <c r="AE651" s="4" t="s">
        <v>6435</v>
      </c>
      <c r="AF651" s="4" t="str">
        <f t="shared" si="225"/>
        <v>(V1/V2)*100</v>
      </c>
      <c r="AG651" s="4" t="s">
        <v>6435</v>
      </c>
      <c r="AH651" s="4" t="str">
        <f t="shared" si="226"/>
        <v xml:space="preserve">V1= Medidas que fomentan la cultura de paz desde garantías de no repetición gestionadas
V2= Total de medidas definidas para el fomento de la cultura de paz y garantías de no repetición.                                      </v>
      </c>
      <c r="AI651" s="4" t="s">
        <v>6435</v>
      </c>
      <c r="AJ651" s="4" t="str">
        <f t="shared" si="227"/>
        <v>Creciente</v>
      </c>
      <c r="AK651" s="4" t="s">
        <v>6435</v>
      </c>
      <c r="AL651" s="4" t="str">
        <f t="shared" si="228"/>
        <v>Anual</v>
      </c>
      <c r="AM651" s="4" t="s">
        <v>6435</v>
      </c>
      <c r="AN651" s="4" t="str">
        <f t="shared" si="229"/>
        <v xml:space="preserve"> Sistema de Información, Gestión, Moniterio y Atención a Población Desplazada  (SIGMA)
</v>
      </c>
      <c r="AO651" s="4" t="s">
        <v>6435</v>
      </c>
      <c r="AP651" s="4" t="str">
        <f t="shared" si="230"/>
        <v>Primaria</v>
      </c>
      <c r="AQ651" s="4" t="s">
        <v>6435</v>
      </c>
      <c r="AR651" s="4" t="str">
        <f t="shared" si="231"/>
        <v xml:space="preserve"> Sistema de Información, Gestión, Moniterio y Atención a Población Desplazada  (SIGMA)
Carpetas documentales proceso de atención</v>
      </c>
      <c r="AS651" s="4" t="s">
        <v>6435</v>
      </c>
      <c r="AT651" s="4" t="str">
        <f t="shared" si="232"/>
        <v>NA</v>
      </c>
      <c r="AU651" s="4" t="s">
        <v>6435</v>
      </c>
      <c r="AV651" s="4">
        <f t="shared" si="233"/>
        <v>0</v>
      </c>
      <c r="AW651" s="4" t="s">
        <v>6435</v>
      </c>
      <c r="AX651" s="4" t="str">
        <f t="shared" si="234"/>
        <v>Inclusión Social, Familia y Derechos Humanos</v>
      </c>
      <c r="AY651" s="4" t="s">
        <v>6435</v>
      </c>
      <c r="AZ651" s="4" t="str">
        <f t="shared" si="235"/>
        <v>Secretaría de Inclusión Social, Familia y Derechos Humanos - Víctimas</v>
      </c>
      <c r="BA651" s="4" t="s">
        <v>6435</v>
      </c>
      <c r="BB651" s="4" t="str">
        <f t="shared" si="236"/>
        <v>Hojas de cálculo (Excel), documentos de texto (word)</v>
      </c>
      <c r="BC651" s="4" t="s">
        <v>6435</v>
      </c>
      <c r="BD651" s="4" t="str">
        <f t="shared" si="237"/>
        <v>Registros administrativos</v>
      </c>
      <c r="BE651" s="4" t="s">
        <v>6435</v>
      </c>
      <c r="BF651" s="4">
        <f t="shared" si="238"/>
        <v>0</v>
      </c>
      <c r="BG651" s="4" t="s">
        <v>6437</v>
      </c>
      <c r="BH651" s="4" t="str">
        <f t="shared" si="239"/>
        <v>("5.2.6","Medidas gestionadas que fomentan la cultura de paz y la transformación sociocultural desde las garantías de no repetición","Hace referencia a la gestión para la realización de medidas  que contribuyan a disminuir y eliminar la repetición de hechos victimizantes en la población víctima del conflicto armado.","Identificar el cuántas medidas se han gestionado para fomentar la cultura de la paz y la transformación de la sociedad y la cultura desde la aplicación de garantías de no repetición.","Ley 1448 de 2011
acuerdo municipal 049 de 2007","(V1/V2)*100","V1= Medidas que fomentan la cultura de paz desde garantías de no repetición gestionadas
V2= Total de medidas definidas para el fomento de la cultura de paz y garantías de no repetición.                                      ","Creciente","Anual"," Sistema de Información, Gestión, Moniterio y Atención a Población Desplazada  (SIGMA)
","Primaria"," Sistema de Información, Gestión, Moniterio y Atención a Población Desplazada  (SIGMA)
Carpetas documentales proceso de atención</v>
      </c>
      <c r="BI651" s="4" t="str">
        <f t="shared" si="240"/>
        <v>","NA","0","Inclusión Social, Familia y Derechos Humanos","Secretaría de Inclusión Social, Familia y Derechos Humanos - Víctimas","Hojas de cálculo (Excel), documentos de texto (word)","Registros administrativos","0),</v>
      </c>
      <c r="BJ651" s="4" t="str">
        <f t="shared" si="241"/>
        <v>("5.2.6","Medidas gestionadas que fomentan la cultura de paz y la transformación sociocultural desde las garantías de no repetición","Hace referencia a la gestión para la realización de medidas  que contribuyan a disminuir y eliminar la repetición de hechos victimizantes en la población víctima del conflicto armado.","Identificar el cuántas medidas se han gestionado para fomentar la cultura de la paz y la transformación de la sociedad y la cultura desde la aplicación de garantías de no repetición.","Ley 1448 de 2011
acuerdo municipal 049 de 2007","(V1/V2)*100","V1= Medidas que fomentan la cultura de paz desde garantías de no repetición gestionadas
V2= Total de medidas definidas para el fomento de la cultura de paz y garantías de no repetición.                                      ","Creciente","Anual"," Sistema de Información, Gestión, Moniterio y Atención a Población Desplazada  (SIGMA)
","Primaria"," Sistema de Información, Gestión, Moniterio y Atención a Población Desplazada  (SIGMA)
Carpetas documentales proceso de atención","NA","0","Inclusión Social, Familia y Derechos Humanos","Secretaría de Inclusión Social, Familia y Derechos Humanos - Víctimas","Hojas de cálculo (Excel), documentos de texto (word)","Registros administrativos","0),</v>
      </c>
    </row>
    <row r="652" spans="1:62" x14ac:dyDescent="0.2">
      <c r="A652" s="5" t="s">
        <v>650</v>
      </c>
      <c r="B652" s="6" t="s">
        <v>6260</v>
      </c>
      <c r="C652" s="94" t="s">
        <v>4645</v>
      </c>
      <c r="D652" s="62" t="s">
        <v>4646</v>
      </c>
      <c r="E652" s="94" t="s">
        <v>4647</v>
      </c>
      <c r="F652" s="14" t="s">
        <v>817</v>
      </c>
      <c r="G652" s="14" t="s">
        <v>4648</v>
      </c>
      <c r="H652" s="94" t="s">
        <v>819</v>
      </c>
      <c r="I652" s="94" t="s">
        <v>903</v>
      </c>
      <c r="J652" s="94" t="s">
        <v>4649</v>
      </c>
      <c r="K652" s="94" t="s">
        <v>822</v>
      </c>
      <c r="L652" s="94" t="s">
        <v>916</v>
      </c>
      <c r="M652" s="94">
        <v>2019</v>
      </c>
      <c r="N652" s="94"/>
      <c r="O652" s="94" t="s">
        <v>4650</v>
      </c>
      <c r="P652" s="62" t="s">
        <v>2617</v>
      </c>
      <c r="Q652" s="94" t="s">
        <v>4481</v>
      </c>
      <c r="R652" s="94" t="s">
        <v>2936</v>
      </c>
      <c r="S652" s="94" t="s">
        <v>4651</v>
      </c>
      <c r="U652" s="10" t="s">
        <v>6434</v>
      </c>
      <c r="V652" s="4" t="str">
        <f t="shared" si="220"/>
        <v>5.2.1.1</v>
      </c>
      <c r="W652" s="122" t="s">
        <v>6435</v>
      </c>
      <c r="X652" s="4" t="str">
        <f t="shared" si="221"/>
        <v>Intervenciones a familias en prevención y atención de la violencia intrafamiliar</v>
      </c>
      <c r="Y652" s="4" t="s">
        <v>6435</v>
      </c>
      <c r="Z652" s="4" t="str">
        <f t="shared" si="222"/>
        <v>Intervenciones realizadas a familias en las Comisarías  con acompañamiento en los procesos de violencia intrafamiliar buscando  prevenir y disminuir esta violencia.</v>
      </c>
      <c r="AA652" s="4" t="s">
        <v>6435</v>
      </c>
      <c r="AB652" s="4" t="str">
        <f t="shared" si="223"/>
        <v>Aumentar el acceso a la justicia cercana al ciudadano para que denuncien y acudan más familias a las Comisarías de Familia a exponer los asuntos en materia de familia y violencia intrafamiliar, mediante campañas de estímulo a la denuncia aumentando la confianza ciudadana.</v>
      </c>
      <c r="AC652" s="4" t="s">
        <v>6435</v>
      </c>
      <c r="AD652" s="4" t="str">
        <f t="shared" si="224"/>
        <v xml:space="preserve">Ley 294 de 1996, Ley 575/2000, Ley 1257/2008
Ley 640 de 2001
Ley 1098 de 2006 y Ley 1878 de 2018 Decreto 4840/2007
</v>
      </c>
      <c r="AE652" s="4" t="s">
        <v>6435</v>
      </c>
      <c r="AF652" s="4" t="str">
        <f t="shared" si="225"/>
        <v>V1</v>
      </c>
      <c r="AG652" s="4" t="s">
        <v>6435</v>
      </c>
      <c r="AH652" s="4" t="str">
        <f t="shared" si="226"/>
        <v>V1: Numero de familias intervenidas en procesos de violencia intrafamiliar</v>
      </c>
      <c r="AI652" s="4" t="s">
        <v>6435</v>
      </c>
      <c r="AJ652" s="4" t="str">
        <f t="shared" si="227"/>
        <v>Creciente</v>
      </c>
      <c r="AK652" s="4" t="s">
        <v>6435</v>
      </c>
      <c r="AL652" s="4" t="str">
        <f t="shared" si="228"/>
        <v>Mensual</v>
      </c>
      <c r="AM652" s="4" t="s">
        <v>6435</v>
      </c>
      <c r="AN652" s="4" t="str">
        <f t="shared" si="229"/>
        <v>Alcaldía de Medellín, Secretaría de Seguridad. Sistema Theta</v>
      </c>
      <c r="AO652" s="4" t="s">
        <v>6435</v>
      </c>
      <c r="AP652" s="4" t="str">
        <f t="shared" si="230"/>
        <v>Primaria</v>
      </c>
      <c r="AQ652" s="4" t="s">
        <v>6435</v>
      </c>
      <c r="AR652" s="4" t="str">
        <f t="shared" si="231"/>
        <v>Bases de datos</v>
      </c>
      <c r="AS652" s="4" t="s">
        <v>6435</v>
      </c>
      <c r="AT652" s="4">
        <f t="shared" si="232"/>
        <v>2019</v>
      </c>
      <c r="AU652" s="4" t="s">
        <v>6435</v>
      </c>
      <c r="AV652" s="4">
        <f t="shared" si="233"/>
        <v>0</v>
      </c>
      <c r="AW652" s="4" t="s">
        <v>6435</v>
      </c>
      <c r="AX652" s="4" t="str">
        <f t="shared" si="234"/>
        <v>Subsecretaría de Gobiernno Local, Unidada de Comisarías.</v>
      </c>
      <c r="AY652" s="4" t="s">
        <v>6435</v>
      </c>
      <c r="AZ652" s="4" t="str">
        <f t="shared" si="235"/>
        <v>Deiby Johanny Atehortúa - Natalia Cardenas Hoyos</v>
      </c>
      <c r="BA652" s="4" t="s">
        <v>6435</v>
      </c>
      <c r="BB652" s="4" t="str">
        <f t="shared" si="236"/>
        <v>Magnéticos</v>
      </c>
      <c r="BC652" s="4" t="s">
        <v>6435</v>
      </c>
      <c r="BD652" s="4" t="str">
        <f t="shared" si="237"/>
        <v xml:space="preserve">Registros administrativos </v>
      </c>
      <c r="BE652" s="4" t="s">
        <v>6435</v>
      </c>
      <c r="BF652" s="4" t="str">
        <f t="shared" si="238"/>
        <v>Todos los casos ingresados a los diferentes despachos en el territorio de Medellín se radican a través del Sistema Theta a través del cual también se gestionan las bases de datos para recopilar la información.</v>
      </c>
      <c r="BG652" s="4" t="s">
        <v>6437</v>
      </c>
      <c r="BH652" s="4" t="str">
        <f t="shared" si="239"/>
        <v>("5.2.1.1","Intervenciones a familias en prevención y atención de la violencia intrafamiliar","Intervenciones realizadas a familias en las Comisarías  con acompañamiento en los procesos de violencia intrafamiliar buscando  prevenir y disminuir esta violencia.","Aumentar el acceso a la justicia cercana al ciudadano para que denuncien y acudan más familias a las Comisarías de Familia a exponer los asuntos en materia de familia y violencia intrafamiliar, mediante campañas de estímulo a la denuncia aumentando la confianza ciudadana.","Ley 294 de 1996, Ley 575/2000, Ley 1257/2008
Ley 640 de 2001
Ley 1098 de 2006 y Ley 1878 de 2018 Decreto 4840/2007
","V1","V1: Numero de familias intervenidas en procesos de violencia intrafamiliar","Creciente","Mensual","Alcaldía de Medellín, Secretaría de Seguridad. Sistema Theta","Primaria","Bases de datos</v>
      </c>
      <c r="BI652" s="4" t="str">
        <f t="shared" si="240"/>
        <v>","2019","0","Subsecretaría de Gobiernno Local, Unidada de Comisarías.","Deiby Johanny Atehortúa - Natalia Cardenas Hoyos","Magnéticos","Registros administrativos ","Todos los casos ingresados a los diferentes despachos en el territorio de Medellín se radican a través del Sistema Theta a través del cual también se gestionan las bases de datos para recopilar la información.),</v>
      </c>
      <c r="BJ652" s="4" t="str">
        <f t="shared" si="241"/>
        <v>("5.2.1.1","Intervenciones a familias en prevención y atención de la violencia intrafamiliar","Intervenciones realizadas a familias en las Comisarías  con acompañamiento en los procesos de violencia intrafamiliar buscando  prevenir y disminuir esta violencia.","Aumentar el acceso a la justicia cercana al ciudadano para que denuncien y acudan más familias a las Comisarías de Familia a exponer los asuntos en materia de familia y violencia intrafamiliar, mediante campañas de estímulo a la denuncia aumentando la confianza ciudadana.","Ley 294 de 1996, Ley 575/2000, Ley 1257/2008
Ley 640 de 2001
Ley 1098 de 2006 y Ley 1878 de 2018 Decreto 4840/2007
","V1","V1: Numero de familias intervenidas en procesos de violencia intrafamiliar","Creciente","Mensual","Alcaldía de Medellín, Secretaría de Seguridad. Sistema Theta","Primaria","Bases de datos","2019","0","Subsecretaría de Gobiernno Local, Unidada de Comisarías.","Deiby Johanny Atehortúa - Natalia Cardenas Hoyos","Magnéticos","Registros administrativos ","Todos los casos ingresados a los diferentes despachos en el territorio de Medellín se radican a través del Sistema Theta a través del cual también se gestionan las bases de datos para recopilar la información.),</v>
      </c>
    </row>
    <row r="653" spans="1:62" x14ac:dyDescent="0.2">
      <c r="A653" s="5" t="s">
        <v>651</v>
      </c>
      <c r="B653" s="6" t="s">
        <v>6261</v>
      </c>
      <c r="C653" s="94" t="s">
        <v>4652</v>
      </c>
      <c r="D653" s="94" t="s">
        <v>4653</v>
      </c>
      <c r="E653" s="94" t="s">
        <v>4647</v>
      </c>
      <c r="F653" s="14" t="s">
        <v>817</v>
      </c>
      <c r="G653" s="14" t="s">
        <v>4654</v>
      </c>
      <c r="H653" s="94" t="s">
        <v>819</v>
      </c>
      <c r="I653" s="94" t="s">
        <v>856</v>
      </c>
      <c r="J653" s="94" t="s">
        <v>4655</v>
      </c>
      <c r="K653" s="94" t="s">
        <v>822</v>
      </c>
      <c r="L653" s="94" t="s">
        <v>4656</v>
      </c>
      <c r="M653" s="94">
        <v>2019</v>
      </c>
      <c r="N653" s="94"/>
      <c r="O653" s="94" t="s">
        <v>4650</v>
      </c>
      <c r="P653" s="62" t="s">
        <v>2617</v>
      </c>
      <c r="Q653" s="94" t="s">
        <v>4481</v>
      </c>
      <c r="R653" s="94" t="s">
        <v>897</v>
      </c>
      <c r="S653" s="94" t="s">
        <v>842</v>
      </c>
      <c r="U653" s="10" t="s">
        <v>6434</v>
      </c>
      <c r="V653" s="4" t="str">
        <f t="shared" si="220"/>
        <v>5.2.1.2</v>
      </c>
      <c r="W653" s="122" t="s">
        <v>6435</v>
      </c>
      <c r="X653" s="4" t="str">
        <f t="shared" si="221"/>
        <v>Comisarías de Familia funcionando</v>
      </c>
      <c r="Y653" s="4" t="s">
        <v>6435</v>
      </c>
      <c r="Z653" s="4" t="str">
        <f t="shared" si="222"/>
        <v>Comisarías de Familia creadas y funcionanado, prestando el servicio a la ciudadanía en el territorio</v>
      </c>
      <c r="AA653" s="4" t="s">
        <v>6435</v>
      </c>
      <c r="AB653" s="4" t="str">
        <f t="shared" si="223"/>
        <v>Aumentar la capacidad institucional de las Comisarías de Familia para la atención a la ciudadanía de manera oportuna y efectiva en el marco de Justicia Cercana al Ciudadano</v>
      </c>
      <c r="AC653" s="4" t="s">
        <v>6435</v>
      </c>
      <c r="AD653" s="4" t="str">
        <f t="shared" si="224"/>
        <v xml:space="preserve">Ley 294 de 1996, Ley 575/2000, Ley 1257/2008
Ley 640 de 2001
Ley 1098 de 2006 y Ley 1878 de 2018 Decreto 4840/2007
</v>
      </c>
      <c r="AE653" s="4" t="s">
        <v>6435</v>
      </c>
      <c r="AF653" s="4" t="str">
        <f t="shared" si="225"/>
        <v>V1</v>
      </c>
      <c r="AG653" s="4" t="s">
        <v>6435</v>
      </c>
      <c r="AH653" s="4" t="str">
        <f t="shared" si="226"/>
        <v>V1: Comisarías de Familia en funcionamiento</v>
      </c>
      <c r="AI653" s="4" t="s">
        <v>6435</v>
      </c>
      <c r="AJ653" s="4" t="str">
        <f t="shared" si="227"/>
        <v>Creciente</v>
      </c>
      <c r="AK653" s="4" t="s">
        <v>6435</v>
      </c>
      <c r="AL653" s="4" t="str">
        <f t="shared" si="228"/>
        <v>Anual</v>
      </c>
      <c r="AM653" s="4" t="s">
        <v>6435</v>
      </c>
      <c r="AN653" s="4" t="str">
        <f t="shared" si="229"/>
        <v>Secreataría de Seguridad y Convivencia</v>
      </c>
      <c r="AO653" s="4" t="s">
        <v>6435</v>
      </c>
      <c r="AP653" s="4" t="str">
        <f t="shared" si="230"/>
        <v>Primaria</v>
      </c>
      <c r="AQ653" s="4" t="s">
        <v>6435</v>
      </c>
      <c r="AR653" s="4" t="str">
        <f t="shared" si="231"/>
        <v>Soporte electrónico o página Web
Informe y directorio de las Comisarías</v>
      </c>
      <c r="AS653" s="4" t="s">
        <v>6435</v>
      </c>
      <c r="AT653" s="4">
        <f t="shared" si="232"/>
        <v>2019</v>
      </c>
      <c r="AU653" s="4" t="s">
        <v>6435</v>
      </c>
      <c r="AV653" s="4">
        <f t="shared" si="233"/>
        <v>0</v>
      </c>
      <c r="AW653" s="4" t="s">
        <v>6435</v>
      </c>
      <c r="AX653" s="4" t="str">
        <f t="shared" si="234"/>
        <v>Subsecretaría de Gobiernno Local, Unidada de Comisarías.</v>
      </c>
      <c r="AY653" s="4" t="s">
        <v>6435</v>
      </c>
      <c r="AZ653" s="4" t="str">
        <f t="shared" si="235"/>
        <v>Deiby Johanny Atehortúa - Natalia Cardenas Hoyos</v>
      </c>
      <c r="BA653" s="4" t="s">
        <v>6435</v>
      </c>
      <c r="BB653" s="4" t="str">
        <f t="shared" si="236"/>
        <v>Magnéticos</v>
      </c>
      <c r="BC653" s="4" t="s">
        <v>6435</v>
      </c>
      <c r="BD653" s="4" t="str">
        <f t="shared" si="237"/>
        <v>Registros administrativos</v>
      </c>
      <c r="BE653" s="4" t="s">
        <v>6435</v>
      </c>
      <c r="BF653" s="4" t="str">
        <f t="shared" si="238"/>
        <v>NA</v>
      </c>
      <c r="BG653" s="4" t="s">
        <v>6437</v>
      </c>
      <c r="BH653" s="4" t="str">
        <f t="shared" si="239"/>
        <v>("5.2.1.2","Comisarías de Familia funcionando","Comisarías de Familia creadas y funcionanado, prestando el servicio a la ciudadanía en el territorio","Aumentar la capacidad institucional de las Comisarías de Familia para la atención a la ciudadanía de manera oportuna y efectiva en el marco de Justicia Cercana al Ciudadano","Ley 294 de 1996, Ley 575/2000, Ley 1257/2008
Ley 640 de 2001
Ley 1098 de 2006 y Ley 1878 de 2018 Decreto 4840/2007
","V1","V1: Comisarías de Familia en funcionamiento","Creciente","Anual","Secreataría de Seguridad y Convivencia","Primaria","Soporte electrónico o página Web
Informe y directorio de las Comisarías</v>
      </c>
      <c r="BI653" s="4" t="str">
        <f t="shared" si="240"/>
        <v>","2019","0","Subsecretaría de Gobiernno Local, Unidada de Comisarías.","Deiby Johanny Atehortúa - Natalia Cardenas Hoyos","Magnéticos","Registros administrativos","NA),</v>
      </c>
      <c r="BJ653" s="4" t="str">
        <f t="shared" si="241"/>
        <v>("5.2.1.2","Comisarías de Familia funcionando","Comisarías de Familia creadas y funcionanado, prestando el servicio a la ciudadanía en el territorio","Aumentar la capacidad institucional de las Comisarías de Familia para la atención a la ciudadanía de manera oportuna y efectiva en el marco de Justicia Cercana al Ciudadano","Ley 294 de 1996, Ley 575/2000, Ley 1257/2008
Ley 640 de 2001
Ley 1098 de 2006 y Ley 1878 de 2018 Decreto 4840/2007
","V1","V1: Comisarías de Familia en funcionamiento","Creciente","Anual","Secreataría de Seguridad y Convivencia","Primaria","Soporte electrónico o página Web
Informe y directorio de las Comisarías","2019","0","Subsecretaría de Gobiernno Local, Unidada de Comisarías.","Deiby Johanny Atehortúa - Natalia Cardenas Hoyos","Magnéticos","Registros administrativos","NA),</v>
      </c>
    </row>
    <row r="654" spans="1:62" x14ac:dyDescent="0.2">
      <c r="A654" s="5" t="s">
        <v>652</v>
      </c>
      <c r="B654" s="6" t="s">
        <v>6262</v>
      </c>
      <c r="C654" s="94" t="s">
        <v>4657</v>
      </c>
      <c r="D654" s="94" t="s">
        <v>4658</v>
      </c>
      <c r="E654" s="94" t="s">
        <v>4659</v>
      </c>
      <c r="F654" s="14" t="s">
        <v>1202</v>
      </c>
      <c r="G654" s="15" t="s">
        <v>4660</v>
      </c>
      <c r="H654" s="94" t="s">
        <v>1620</v>
      </c>
      <c r="I654" s="94" t="s">
        <v>903</v>
      </c>
      <c r="J654" s="94" t="s">
        <v>4661</v>
      </c>
      <c r="K654" s="94" t="s">
        <v>822</v>
      </c>
      <c r="L654" s="94" t="s">
        <v>4662</v>
      </c>
      <c r="M654" s="94">
        <v>2019</v>
      </c>
      <c r="N654" s="94"/>
      <c r="O654" s="94" t="s">
        <v>4663</v>
      </c>
      <c r="P654" s="94" t="s">
        <v>2617</v>
      </c>
      <c r="Q654" s="94" t="s">
        <v>4664</v>
      </c>
      <c r="R654" s="94" t="s">
        <v>897</v>
      </c>
      <c r="S654" s="94"/>
      <c r="U654" s="10" t="s">
        <v>6434</v>
      </c>
      <c r="V654" s="4" t="str">
        <f t="shared" si="220"/>
        <v>5.2.1.3</v>
      </c>
      <c r="W654" s="122" t="s">
        <v>6435</v>
      </c>
      <c r="X654" s="4" t="str">
        <f t="shared" si="221"/>
        <v>Procesos tramitados en relación con los comportamientos contrarios a la convivencia</v>
      </c>
      <c r="Y654" s="4" t="s">
        <v>6435</v>
      </c>
      <c r="Z654" s="4" t="str">
        <f t="shared" si="222"/>
        <v xml:space="preserve">Procesos  trámitados en las Inspecciones de Policía, Corregidurías, y Centro de Resolución de Comparendos (CRC) relacionados con  Comportamientos Contrarios a la Convivencia, conforme a la ley 1801 de 2016 (Código Nacional de Seguridad y Convivencia Ciudadana).
</v>
      </c>
      <c r="AA654" s="4" t="s">
        <v>6435</v>
      </c>
      <c r="AB654" s="4" t="str">
        <f t="shared" si="223"/>
        <v>Cuantificar los procesos tramitados en las Inspecciones de Policía, Corregidurías, y en el Centro de Resolucion de Comparendos. sobre comportamientos Contrarios a la Conviencia.</v>
      </c>
      <c r="AC654" s="4" t="s">
        <v>6435</v>
      </c>
      <c r="AD654" s="4" t="str">
        <f t="shared" si="224"/>
        <v>Constitucion Politica de Colombia 1991 - Derecreto Municipal 883 de 2015 - Acuerdo Municipal 001 de 2016 - Ley 1801 de 2016 - Circular 201760000027 de 2017.</v>
      </c>
      <c r="AE654" s="4" t="s">
        <v>6435</v>
      </c>
      <c r="AF654" s="4" t="str">
        <f t="shared" si="225"/>
        <v>V1+V2</v>
      </c>
      <c r="AG654" s="4" t="s">
        <v>6435</v>
      </c>
      <c r="AH654" s="4" t="str">
        <f t="shared" si="226"/>
        <v>V1: Número de actuaciones y procesos activos, y  finalizados en las Inspecciones de Policía y Corregidurías, de conformidad con las disposiciones establecidas en el Código Nacional de Seguridad y Convivencia Cuidadana (Ley 1801 de 2016)
V2: Número de Comparendos de Policia recibidos y tramitados, tanto para  comparecientes y no comparecientes, en el Centro de Resolución de Comparendos (CRC).</v>
      </c>
      <c r="AI654" s="4" t="s">
        <v>6435</v>
      </c>
      <c r="AJ654" s="4" t="str">
        <f t="shared" si="227"/>
        <v>Decreciente</v>
      </c>
      <c r="AK654" s="4" t="s">
        <v>6435</v>
      </c>
      <c r="AL654" s="4" t="str">
        <f t="shared" si="228"/>
        <v>Mensual</v>
      </c>
      <c r="AM654" s="4" t="s">
        <v>6435</v>
      </c>
      <c r="AN654" s="4" t="str">
        <f t="shared" si="229"/>
        <v>Alcaldía de Medellín, Secretaría de Seguridad y Convivencia. Sistema Theta, Información Suministrada por el Centro de Resolución de Comparendos (CRC)</v>
      </c>
      <c r="AO654" s="4" t="s">
        <v>6435</v>
      </c>
      <c r="AP654" s="4" t="str">
        <f t="shared" si="230"/>
        <v>Primaria</v>
      </c>
      <c r="AQ654" s="4" t="s">
        <v>6435</v>
      </c>
      <c r="AR654" s="4" t="str">
        <f t="shared" si="231"/>
        <v>Sistema Tetha, Expedientes Físicos y digitales, e Informes Institucionales.</v>
      </c>
      <c r="AS654" s="4" t="s">
        <v>6435</v>
      </c>
      <c r="AT654" s="4">
        <f t="shared" si="232"/>
        <v>2019</v>
      </c>
      <c r="AU654" s="4" t="s">
        <v>6435</v>
      </c>
      <c r="AV654" s="4">
        <f t="shared" si="233"/>
        <v>0</v>
      </c>
      <c r="AW654" s="4" t="s">
        <v>6435</v>
      </c>
      <c r="AX654" s="4" t="str">
        <f t="shared" si="234"/>
        <v>Subsecretaría de Gobierno Local, Unidad de Inspecciones de Policía</v>
      </c>
      <c r="AY654" s="4" t="s">
        <v>6435</v>
      </c>
      <c r="AZ654" s="4" t="str">
        <f t="shared" si="235"/>
        <v>Deiby Johanny Atehortúa - Natalia Cardenas Hoyos</v>
      </c>
      <c r="BA654" s="4" t="s">
        <v>6435</v>
      </c>
      <c r="BB654" s="4" t="str">
        <f t="shared" si="236"/>
        <v>Hojas de cálculo Excel, Word , PDF</v>
      </c>
      <c r="BC654" s="4" t="s">
        <v>6435</v>
      </c>
      <c r="BD654" s="4" t="str">
        <f t="shared" si="237"/>
        <v>Registros administrativos</v>
      </c>
      <c r="BE654" s="4" t="s">
        <v>6435</v>
      </c>
      <c r="BF654" s="4">
        <f t="shared" si="238"/>
        <v>0</v>
      </c>
      <c r="BG654" s="4" t="s">
        <v>6437</v>
      </c>
      <c r="BH654" s="4" t="str">
        <f t="shared" si="239"/>
        <v>("5.2.1.3","Procesos tramitados en relación con los comportamientos contrarios a la convivencia","Procesos  trámitados en las Inspecciones de Policía, Corregidurías, y Centro de Resolución de Comparendos (CRC) relacionados con  Comportamientos Contrarios a la Convivencia, conforme a la ley 1801 de 2016 (Código Nacional de Seguridad y Convivencia Ciudadana).
","Cuantificar los procesos tramitados en las Inspecciones de Policía, Corregidurías, y en el Centro de Resolucion de Comparendos. sobre comportamientos Contrarios a la Conviencia.","Constitucion Politica de Colombia 1991 - Derecreto Municipal 883 de 2015 - Acuerdo Municipal 001 de 2016 - Ley 1801 de 2016 - Circular 201760000027 de 2017.","V1+V2","V1: Número de actuaciones y procesos activos, y  finalizados en las Inspecciones de Policía y Corregidurías, de conformidad con las disposiciones establecidas en el Código Nacional de Seguridad y Convivencia Cuidadana (Ley 1801 de 2016)
V2: Número de Comparendos de Policia recibidos y tramitados, tanto para  comparecientes y no comparecientes, en el Centro de Resolución de Comparendos (CRC).","Decreciente","Mensual","Alcaldía de Medellín, Secretaría de Seguridad y Convivencia. Sistema Theta, Información Suministrada por el Centro de Resolución de Comparendos (CRC)","Primaria","Sistema Tetha, Expedientes Físicos y digitales, e Informes Institucionales.</v>
      </c>
      <c r="BI654" s="4" t="str">
        <f t="shared" si="240"/>
        <v>","2019","0","Subsecretaría de Gobierno Local, Unidad de Inspecciones de Policía","Deiby Johanny Atehortúa - Natalia Cardenas Hoyos","Hojas de cálculo Excel, Word , PDF","Registros administrativos","0),</v>
      </c>
      <c r="BJ654" s="4" t="str">
        <f t="shared" si="241"/>
        <v>("5.2.1.3","Procesos tramitados en relación con los comportamientos contrarios a la convivencia","Procesos  trámitados en las Inspecciones de Policía, Corregidurías, y Centro de Resolución de Comparendos (CRC) relacionados con  Comportamientos Contrarios a la Convivencia, conforme a la ley 1801 de 2016 (Código Nacional de Seguridad y Convivencia Ciudadana).
","Cuantificar los procesos tramitados en las Inspecciones de Policía, Corregidurías, y en el Centro de Resolucion de Comparendos. sobre comportamientos Contrarios a la Conviencia.","Constitucion Politica de Colombia 1991 - Derecreto Municipal 883 de 2015 - Acuerdo Municipal 001 de 2016 - Ley 1801 de 2016 - Circular 201760000027 de 2017.","V1+V2","V1: Número de actuaciones y procesos activos, y  finalizados en las Inspecciones de Policía y Corregidurías, de conformidad con las disposiciones establecidas en el Código Nacional de Seguridad y Convivencia Cuidadana (Ley 1801 de 2016)
V2: Número de Comparendos de Policia recibidos y tramitados, tanto para  comparecientes y no comparecientes, en el Centro de Resolución de Comparendos (CRC).","Decreciente","Mensual","Alcaldía de Medellín, Secretaría de Seguridad y Convivencia. Sistema Theta, Información Suministrada por el Centro de Resolución de Comparendos (CRC)","Primaria","Sistema Tetha, Expedientes Físicos y digitales, e Informes Institucionales.","2019","0","Subsecretaría de Gobierno Local, Unidad de Inspecciones de Policía","Deiby Johanny Atehortúa - Natalia Cardenas Hoyos","Hojas de cálculo Excel, Word , PDF","Registros administrativos","0),</v>
      </c>
    </row>
    <row r="655" spans="1:62" x14ac:dyDescent="0.2">
      <c r="A655" s="5" t="s">
        <v>653</v>
      </c>
      <c r="B655" s="6" t="s">
        <v>6263</v>
      </c>
      <c r="C655" s="94" t="s">
        <v>4665</v>
      </c>
      <c r="D655" s="94" t="s">
        <v>4666</v>
      </c>
      <c r="E655" s="94" t="s">
        <v>4667</v>
      </c>
      <c r="F655" s="14" t="s">
        <v>1202</v>
      </c>
      <c r="G655" s="14" t="s">
        <v>4668</v>
      </c>
      <c r="H655" s="94" t="s">
        <v>819</v>
      </c>
      <c r="I655" s="94" t="s">
        <v>903</v>
      </c>
      <c r="J655" s="94" t="s">
        <v>4669</v>
      </c>
      <c r="K655" s="94" t="s">
        <v>822</v>
      </c>
      <c r="L655" s="94" t="s">
        <v>4670</v>
      </c>
      <c r="M655" s="94">
        <v>2019</v>
      </c>
      <c r="N655" s="94"/>
      <c r="O655" s="94" t="s">
        <v>4671</v>
      </c>
      <c r="P655" s="94" t="s">
        <v>2617</v>
      </c>
      <c r="Q655" s="94" t="s">
        <v>4672</v>
      </c>
      <c r="R655" s="94" t="s">
        <v>4481</v>
      </c>
      <c r="S655" s="94"/>
      <c r="U655" s="10" t="s">
        <v>6434</v>
      </c>
      <c r="V655" s="4" t="str">
        <f t="shared" si="220"/>
        <v>5.2.1.4</v>
      </c>
      <c r="W655" s="122" t="s">
        <v>6435</v>
      </c>
      <c r="X655" s="4" t="str">
        <f t="shared" si="221"/>
        <v>Atención a usuarios que acceden a los servicios de las Casas de Justicia</v>
      </c>
      <c r="Y655" s="4" t="s">
        <v>6435</v>
      </c>
      <c r="Z655" s="4" t="str">
        <f t="shared" si="222"/>
        <v>El indicador permite medir el acceso eficiente y oportuno de los ciudadanos a las casas de justucia en las comunas 1, 2, 4, 7 y 13 donde se encuentran ubicadas</v>
      </c>
      <c r="AA655" s="4" t="s">
        <v>6435</v>
      </c>
      <c r="AB655" s="4" t="str">
        <f t="shared" si="223"/>
        <v>Cuantificar las personas que acceden efectivamente a los servicios de justicia formal y no formal. Además, de cuantificar las personas informadas e impactadas por estrategias de prevención, promoción y descentralización de los servicios,  acciones orientadas a fomentar la sana  convivencia ciudadana, la defensa de los derechos, los mecanismos alternativos de solución de conflictos y demás, con el fin de contribuir al  restablecimiento del tejido social.</v>
      </c>
      <c r="AC655" s="4" t="s">
        <v>6435</v>
      </c>
      <c r="AD655" s="4" t="str">
        <f t="shared" si="224"/>
        <v xml:space="preserve">Constitución Política de Colombia ( Art. 229 -113).
“Artículo 229. Se garantiza el derecho de toda persona para acceder a la administración de justicia.  La ley indicará en qué casos podrá hacerlo sin la representación de abogado.”
“Artículo 113. Son Ramas del Poder Público, la legislativa, la ejecutiva, y la judicial.”
Decreto 1477 de 2000: “Por el cual se adopta el Programa Nacional Casas de Justicia”.
Convenio Nacional para la Puesta en Marcha del Programa Nacional de Casas de Justicia ( firmado el 29 de julio del 2005).
Decreto 2897 de 2001: “Por el cual se determinan los objetivos, la estructura orgánica, las funciones del Ministerio de Justicia y del Derecho y se integra el Sector Administrativo de Justicia y del Derecho” - Funciones a la Dirección de Métodos Alternativos de Resolución de Conflictos.
</v>
      </c>
      <c r="AE655" s="4" t="s">
        <v>6435</v>
      </c>
      <c r="AF655" s="4" t="str">
        <f t="shared" si="225"/>
        <v>V1+V2</v>
      </c>
      <c r="AG655" s="4" t="s">
        <v>6435</v>
      </c>
      <c r="AH655" s="4" t="str">
        <f t="shared" si="226"/>
        <v xml:space="preserve">V1: Usuarios atendidos  en los Centro de Recepción e Información 
V2: Usuarios atentidos  en acciones prevención, promoción y descentralizaciones </v>
      </c>
      <c r="AI655" s="4" t="s">
        <v>6435</v>
      </c>
      <c r="AJ655" s="4" t="str">
        <f t="shared" si="227"/>
        <v>Creciente</v>
      </c>
      <c r="AK655" s="4" t="s">
        <v>6435</v>
      </c>
      <c r="AL655" s="4" t="str">
        <f t="shared" si="228"/>
        <v>Mensual</v>
      </c>
      <c r="AM655" s="4" t="s">
        <v>6435</v>
      </c>
      <c r="AN655" s="4" t="str">
        <f t="shared" si="229"/>
        <v>Alcaldía de Medellín, Secretaría de Seguridad y Convivencia. Registros Theta CRI - Coordinadores, informes mensajes de gestión de las Casas de Justicia</v>
      </c>
      <c r="AO655" s="4" t="s">
        <v>6435</v>
      </c>
      <c r="AP655" s="4" t="str">
        <f t="shared" si="230"/>
        <v>Primaria</v>
      </c>
      <c r="AQ655" s="4" t="s">
        <v>6435</v>
      </c>
      <c r="AR655" s="4" t="str">
        <f t="shared" si="231"/>
        <v>Registros diarios en la  aplicación ConsistGPA – Theta  desde el CRI
Listados de asistencia de las acciones extramurales desarrolladas por los grupos coordinadores de las Casas de Justicia</v>
      </c>
      <c r="AS655" s="4" t="s">
        <v>6435</v>
      </c>
      <c r="AT655" s="4">
        <f t="shared" si="232"/>
        <v>2019</v>
      </c>
      <c r="AU655" s="4" t="s">
        <v>6435</v>
      </c>
      <c r="AV655" s="4">
        <f t="shared" si="233"/>
        <v>0</v>
      </c>
      <c r="AW655" s="4" t="s">
        <v>6435</v>
      </c>
      <c r="AX655" s="4" t="str">
        <f t="shared" si="234"/>
        <v>Subsecretaría de Gobierno Local, Equipo Casas de Justicia</v>
      </c>
      <c r="AY655" s="4" t="s">
        <v>6435</v>
      </c>
      <c r="AZ655" s="4" t="str">
        <f t="shared" si="235"/>
        <v>Deiby Johanny Atehortúa - Natalia Cardenas Hoyos</v>
      </c>
      <c r="BA655" s="4" t="s">
        <v>6435</v>
      </c>
      <c r="BB655" s="4" t="str">
        <f t="shared" si="236"/>
        <v>Digital: formatos de sistematización y  consolidación internos, presentación en hojas de cálculo (Excel).
Documentos de texto: informe de gestión mensual presentación en Word</v>
      </c>
      <c r="BC655" s="4" t="s">
        <v>6435</v>
      </c>
      <c r="BD655" s="4" t="str">
        <f t="shared" si="237"/>
        <v>Magnéticos</v>
      </c>
      <c r="BE655" s="4" t="s">
        <v>6435</v>
      </c>
      <c r="BF655" s="4">
        <f t="shared" si="238"/>
        <v>0</v>
      </c>
      <c r="BG655" s="4" t="s">
        <v>6437</v>
      </c>
      <c r="BH655" s="4" t="str">
        <f t="shared" si="239"/>
        <v>("5.2.1.4","Atención a usuarios que acceden a los servicios de las Casas de Justicia","El indicador permite medir el acceso eficiente y oportuno de los ciudadanos a las casas de justucia en las comunas 1, 2, 4, 7 y 13 donde se encuentran ubicadas","Cuantificar las personas que acceden efectivamente a los servicios de justicia formal y no formal. Además, de cuantificar las personas informadas e impactadas por estrategias de prevención, promoción y descentralización de los servicios,  acciones orientadas a fomentar la sana  convivencia ciudadana, la defensa de los derechos, los mecanismos alternativos de solución de conflictos y demás, con el fin de contribuir al  restablecimiento del tejido social.","Constitución Política de Colombia ( Art. 229 -113).
“Artículo 229. Se garantiza el derecho de toda persona para acceder a la administración de justicia.  La ley indicará en qué casos podrá hacerlo sin la representación de abogado.”
“Artículo 113. Son Ramas del Poder Público, la legislativa, la ejecutiva, y la judicial.”
Decreto 1477 de 2000: “Por el cual se adopta el Programa Nacional Casas de Justicia”.
Convenio Nacional para la Puesta en Marcha del Programa Nacional de Casas de Justicia ( firmado el 29 de julio del 2005).
Decreto 2897 de 2001: “Por el cual se determinan los objetivos, la estructura orgánica, las funciones del Ministerio de Justicia y del Derecho y se integra el Sector Administrativo de Justicia y del Derecho” - Funciones a la Dirección de Métodos Alternativos de Resolución de Conflictos.
","V1+V2","V1: Usuarios atendidos  en los Centro de Recepción e Información 
V2: Usuarios atentidos  en acciones prevención, promoción y descentralizaciones ","Creciente","Mensual","Alcaldía de Medellín, Secretaría de Seguridad y Convivencia. Registros Theta CRI - Coordinadores, informes mensajes de gestión de las Casas de Justicia","Primaria","Registros diarios en la  aplicación ConsistGPA – Theta  desde el CRI
Listados de asistencia de las acciones extramurales desarrolladas por los grupos coordinadores de las Casas de Justicia</v>
      </c>
      <c r="BI655" s="4" t="str">
        <f t="shared" si="240"/>
        <v>","2019","0","Subsecretaría de Gobierno Local, Equipo Casas de Justicia","Deiby Johanny Atehortúa - Natalia Cardenas Hoyos","Digital: formatos de sistematización y  consolidación internos, presentación en hojas de cálculo (Excel).
Documentos de texto: informe de gestión mensual presentación en Word","Magnéticos","0),</v>
      </c>
      <c r="BJ655" s="4" t="str">
        <f t="shared" si="241"/>
        <v>("5.2.1.4","Atención a usuarios que acceden a los servicios de las Casas de Justicia","El indicador permite medir el acceso eficiente y oportuno de los ciudadanos a las casas de justucia en las comunas 1, 2, 4, 7 y 13 donde se encuentran ubicadas","Cuantificar las personas que acceden efectivamente a los servicios de justicia formal y no formal. Además, de cuantificar las personas informadas e impactadas por estrategias de prevención, promoción y descentralización de los servicios,  acciones orientadas a fomentar la sana  convivencia ciudadana, la defensa de los derechos, los mecanismos alternativos de solución de conflictos y demás, con el fin de contribuir al  restablecimiento del tejido social.","Constitución Política de Colombia ( Art. 229 -113).
“Artículo 229. Se garantiza el derecho de toda persona para acceder a la administración de justicia.  La ley indicará en qué casos podrá hacerlo sin la representación de abogado.”
“Artículo 113. Son Ramas del Poder Público, la legislativa, la ejecutiva, y la judicial.”
Decreto 1477 de 2000: “Por el cual se adopta el Programa Nacional Casas de Justicia”.
Convenio Nacional para la Puesta en Marcha del Programa Nacional de Casas de Justicia ( firmado el 29 de julio del 2005).
Decreto 2897 de 2001: “Por el cual se determinan los objetivos, la estructura orgánica, las funciones del Ministerio de Justicia y del Derecho y se integra el Sector Administrativo de Justicia y del Derecho” - Funciones a la Dirección de Métodos Alternativos de Resolución de Conflictos.
","V1+V2","V1: Usuarios atendidos  en los Centro de Recepción e Información 
V2: Usuarios atentidos  en acciones prevención, promoción y descentralizaciones ","Creciente","Mensual","Alcaldía de Medellín, Secretaría de Seguridad y Convivencia. Registros Theta CRI - Coordinadores, informes mensajes de gestión de las Casas de Justicia","Primaria","Registros diarios en la  aplicación ConsistGPA – Theta  desde el CRI
Listados de asistencia de las acciones extramurales desarrolladas por los grupos coordinadores de las Casas de Justicia","2019","0","Subsecretaría de Gobierno Local, Equipo Casas de Justicia","Deiby Johanny Atehortúa - Natalia Cardenas Hoyos","Digital: formatos de sistematización y  consolidación internos, presentación en hojas de cálculo (Excel).
Documentos de texto: informe de gestión mensual presentación en Word","Magnéticos","0),</v>
      </c>
    </row>
    <row r="656" spans="1:62" x14ac:dyDescent="0.2">
      <c r="A656" s="5" t="s">
        <v>654</v>
      </c>
      <c r="B656" s="6" t="s">
        <v>6264</v>
      </c>
      <c r="C656" s="15" t="s">
        <v>4673</v>
      </c>
      <c r="D656" s="14" t="s">
        <v>4674</v>
      </c>
      <c r="E656" s="14" t="s">
        <v>4675</v>
      </c>
      <c r="F656" s="14" t="s">
        <v>817</v>
      </c>
      <c r="G656" s="14" t="s">
        <v>4676</v>
      </c>
      <c r="H656" s="14" t="s">
        <v>819</v>
      </c>
      <c r="I656" s="14" t="s">
        <v>903</v>
      </c>
      <c r="J656" s="14" t="s">
        <v>2614</v>
      </c>
      <c r="K656" s="14" t="s">
        <v>822</v>
      </c>
      <c r="L656" s="14" t="s">
        <v>4677</v>
      </c>
      <c r="M656" s="14" t="s">
        <v>1075</v>
      </c>
      <c r="N656" s="14"/>
      <c r="O656" s="14" t="s">
        <v>4678</v>
      </c>
      <c r="P656" s="14" t="s">
        <v>2625</v>
      </c>
      <c r="Q656" s="14" t="s">
        <v>2618</v>
      </c>
      <c r="R656" s="14" t="s">
        <v>897</v>
      </c>
      <c r="S656" s="14"/>
      <c r="U656" s="10" t="s">
        <v>6434</v>
      </c>
      <c r="V656" s="4" t="str">
        <f t="shared" si="220"/>
        <v>5.2.1.5</v>
      </c>
      <c r="W656" s="122" t="s">
        <v>6435</v>
      </c>
      <c r="X656" s="4" t="str">
        <f t="shared" si="221"/>
        <v>Adolescentes infractores intervenidos en los centros de atención especializada para población del SRPA</v>
      </c>
      <c r="Y656" s="4" t="s">
        <v>6435</v>
      </c>
      <c r="Z656" s="4" t="str">
        <f t="shared" si="222"/>
        <v xml:space="preserve"> Intervenciones realizadas a los jóvenes adolescentes infractores que se encuentran en los  centros especializados de atención</v>
      </c>
      <c r="AA656" s="4" t="s">
        <v>6435</v>
      </c>
      <c r="AB656" s="4" t="str">
        <f t="shared" si="223"/>
        <v>Realizar seguimiento a las intervenciones mediante una atencion psicosocial, pedagogica y orientación jurídica  a los   jóvenes adolescentres   infractores que pertenecen a los  centros de atención especializada</v>
      </c>
      <c r="AC656" s="4" t="s">
        <v>6435</v>
      </c>
      <c r="AD656" s="4" t="str">
        <f t="shared" si="224"/>
        <v xml:space="preserve">Ley 1098 de 2006, libro II- Codigo de la infancia y de la adolescencia                                                                                                                                                                                                                                                                                                                                         Ley 906 de 2004- Sistema Penal Acusatorio                                                                                                                                                                                                                                                                                                                                  Reglas de Beijing                                                                                                                                                                                                                                                                                                                              Directrices de RIAD                                                                                                                                                                                                                                                                                                                             Constitucion- Art. 44. inc 2° proteccion de la niñez                                                                                                                                                                                                                                                                Politica-Art. 45: proteccion de los jovenes                                                                                                                                                                                                                                                                            Jurisprudencia: C 684-09; C 203-05; C 591-05                                                                                                                                                                                                                                                                            Convencion sobre los derechos del niño                                                                                                                                                                                                                                                                                     Reglas de tokio                               </v>
      </c>
      <c r="AE656" s="4" t="s">
        <v>6435</v>
      </c>
      <c r="AF656" s="4" t="str">
        <f t="shared" si="225"/>
        <v>V1</v>
      </c>
      <c r="AG656" s="4" t="s">
        <v>6435</v>
      </c>
      <c r="AH656" s="4" t="str">
        <f t="shared" si="226"/>
        <v xml:space="preserve">V1: Adolescentes infractores intervenidos </v>
      </c>
      <c r="AI656" s="4" t="s">
        <v>6435</v>
      </c>
      <c r="AJ656" s="4" t="str">
        <f t="shared" si="227"/>
        <v>Creciente</v>
      </c>
      <c r="AK656" s="4" t="s">
        <v>6435</v>
      </c>
      <c r="AL656" s="4" t="str">
        <f t="shared" si="228"/>
        <v>Mensual</v>
      </c>
      <c r="AM656" s="4" t="s">
        <v>6435</v>
      </c>
      <c r="AN656" s="4" t="str">
        <f t="shared" si="229"/>
        <v>Alcaldía de Medellín, Secretaría de Seguridad</v>
      </c>
      <c r="AO656" s="4" t="s">
        <v>6435</v>
      </c>
      <c r="AP656" s="4" t="str">
        <f t="shared" si="230"/>
        <v>Primaria</v>
      </c>
      <c r="AQ656" s="4" t="s">
        <v>6435</v>
      </c>
      <c r="AR656" s="4" t="str">
        <f t="shared" si="231"/>
        <v>Entrevistas
Listado de asistencia
Listados de atención</v>
      </c>
      <c r="AS656" s="4" t="s">
        <v>6435</v>
      </c>
      <c r="AT656" s="4" t="str">
        <f t="shared" si="232"/>
        <v>ND</v>
      </c>
      <c r="AU656" s="4" t="s">
        <v>6435</v>
      </c>
      <c r="AV656" s="4">
        <f t="shared" si="233"/>
        <v>0</v>
      </c>
      <c r="AW656" s="4" t="s">
        <v>6435</v>
      </c>
      <c r="AX656" s="4" t="str">
        <f t="shared" si="234"/>
        <v>Subsecretaría de Gobierno Local, Programa fortalecimiento al SRPA</v>
      </c>
      <c r="AY656" s="4" t="s">
        <v>6435</v>
      </c>
      <c r="AZ656" s="4" t="str">
        <f t="shared" si="235"/>
        <v xml:space="preserve">Deiby Johanny Atehortúa (Líder Unidad de Planificación)
Natalia Cardenas Hoyos (Profesional Universitaria)
</v>
      </c>
      <c r="BA656" s="4" t="s">
        <v>6435</v>
      </c>
      <c r="BB656" s="4" t="str">
        <f t="shared" si="236"/>
        <v>Magnéticos y físicos</v>
      </c>
      <c r="BC656" s="4" t="s">
        <v>6435</v>
      </c>
      <c r="BD656" s="4" t="str">
        <f t="shared" si="237"/>
        <v>Registros administrativos</v>
      </c>
      <c r="BE656" s="4" t="s">
        <v>6435</v>
      </c>
      <c r="BF656" s="4">
        <f t="shared" si="238"/>
        <v>0</v>
      </c>
      <c r="BG656" s="4" t="s">
        <v>6437</v>
      </c>
      <c r="BH656" s="4" t="str">
        <f t="shared" si="239"/>
        <v>("5.2.1.5","Adolescentes infractores intervenidos en los centros de atención especializada para población del SRPA"," Intervenciones realizadas a los jóvenes adolescentes infractores que se encuentran en los  centros especializados de atención","Realizar seguimiento a las intervenciones mediante una atencion psicosocial, pedagogica y orientación jurídica  a los   jóvenes adolescentres   infractores que pertenecen a los  centros de atención especializada","Ley 1098 de 2006, libro II- Codigo de la infancia y de la adolescencia                                                                                                                                                                                                                                                                                                                                         Ley 906 de 2004- Sistema Penal Acusatorio                                                                                                                                                                                                                                                                                                                                  Reglas de Beijing                                                                                                                                                                                                                                                                                                                              Directrices de RIAD                                                                                                                                                                                                                                                                                                                             Constitucion- Art. 44. inc 2° proteccion de la niñez                                                                                                                                                                                                                                                                Politica-Art. 45: proteccion de los jovenes                                                                                                                                                                                                                                                                            Jurisprudencia: C 684-09; C 203-05; C 591-05                                                                                                                                                                                                                                                                            Convencion sobre los derechos del niño                                                                                                                                                                                                                                                                                     Reglas de tokio                               ","V1","V1: Adolescentes infractores intervenidos ","Creciente","Mensual","Alcaldía de Medellín, Secretaría de Seguridad","Primaria","Entrevistas
Listado de asistencia
Listados de atención</v>
      </c>
      <c r="BI656" s="4" t="str">
        <f t="shared" si="240"/>
        <v>","ND","0","Subsecretaría de Gobierno Local, Programa fortalecimiento al SRPA","Deiby Johanny Atehortúa (Líder Unidad de Planificación)
Natalia Cardenas Hoyos (Profesional Universitaria)
","Magnéticos y físicos","Registros administrativos","0),</v>
      </c>
      <c r="BJ656" s="4" t="str">
        <f t="shared" si="241"/>
        <v>("5.2.1.5","Adolescentes infractores intervenidos en los centros de atención especializada para población del SRPA"," Intervenciones realizadas a los jóvenes adolescentes infractores que se encuentran en los  centros especializados de atención","Realizar seguimiento a las intervenciones mediante una atencion psicosocial, pedagogica y orientación jurídica  a los   jóvenes adolescentres   infractores que pertenecen a los  centros de atención especializada","Ley 1098 de 2006, libro II- Codigo de la infancia y de la adolescencia                                                                                                                                                                                                                                                                                                                                         Ley 906 de 2004- Sistema Penal Acusatorio                                                                                                                                                                                                                                                                                                                                  Reglas de Beijing                                                                                                                                                                                                                                                                                                                              Directrices de RIAD                                                                                                                                                                                                                                                                                                                             Constitucion- Art. 44. inc 2° proteccion de la niñez                                                                                                                                                                                                                                                                Politica-Art. 45: proteccion de los jovenes                                                                                                                                                                                                                                                                            Jurisprudencia: C 684-09; C 203-05; C 591-05                                                                                                                                                                                                                                                                            Convencion sobre los derechos del niño                                                                                                                                                                                                                                                                                     Reglas de tokio                               ","V1","V1: Adolescentes infractores intervenidos ","Creciente","Mensual","Alcaldía de Medellín, Secretaría de Seguridad","Primaria","Entrevistas
Listado de asistencia
Listados de atención","ND","0","Subsecretaría de Gobierno Local, Programa fortalecimiento al SRPA","Deiby Johanny Atehortúa (Líder Unidad de Planificación)
Natalia Cardenas Hoyos (Profesional Universitaria)
","Magnéticos y físicos","Registros administrativos","0),</v>
      </c>
    </row>
    <row r="657" spans="1:62" x14ac:dyDescent="0.2">
      <c r="A657" s="5" t="s">
        <v>655</v>
      </c>
      <c r="B657" s="6" t="s">
        <v>6265</v>
      </c>
      <c r="C657" s="14" t="s">
        <v>4679</v>
      </c>
      <c r="D657" s="14" t="s">
        <v>4680</v>
      </c>
      <c r="E657" s="14" t="s">
        <v>4681</v>
      </c>
      <c r="F657" s="14" t="s">
        <v>817</v>
      </c>
      <c r="G657" s="15" t="s">
        <v>4682</v>
      </c>
      <c r="H657" s="14" t="s">
        <v>819</v>
      </c>
      <c r="I657" s="14" t="s">
        <v>4683</v>
      </c>
      <c r="J657" s="15" t="s">
        <v>2614</v>
      </c>
      <c r="K657" s="14" t="s">
        <v>822</v>
      </c>
      <c r="L657" s="14" t="s">
        <v>4684</v>
      </c>
      <c r="M657" s="94">
        <v>2019</v>
      </c>
      <c r="N657" s="14"/>
      <c r="O657" s="14" t="s">
        <v>4685</v>
      </c>
      <c r="P657" s="14" t="s">
        <v>2625</v>
      </c>
      <c r="Q657" s="14" t="s">
        <v>4686</v>
      </c>
      <c r="R657" s="14" t="s">
        <v>4687</v>
      </c>
      <c r="S657" s="14" t="s">
        <v>4687</v>
      </c>
      <c r="U657" s="10" t="s">
        <v>6434</v>
      </c>
      <c r="V657" s="4" t="str">
        <f t="shared" si="220"/>
        <v>5.2.1.6</v>
      </c>
      <c r="W657" s="122" t="s">
        <v>6435</v>
      </c>
      <c r="X657" s="4" t="str">
        <f t="shared" si="221"/>
        <v>Acciones de prevención, promoción y descentralización de los servicios de justicia realizadas</v>
      </c>
      <c r="Y657" s="4" t="s">
        <v>6435</v>
      </c>
      <c r="Z657" s="4" t="str">
        <f t="shared" si="222"/>
        <v xml:space="preserve">El indicador permite cuantificar las actividades de prevención, promoción y descentralización de los servicios en distintos territorios, para informar e impactar a la población con prácticas cercanas al ciudadano enfocadas a restablecer el tejido social y fomentar la sana convivencia. </v>
      </c>
      <c r="AA657" s="4" t="s">
        <v>6435</v>
      </c>
      <c r="AB657" s="4" t="str">
        <f t="shared" si="223"/>
        <v xml:space="preserve">Medir los servicios de justicia y las actividades de prevención y promoción de los derechos humanos, la sana convivencia y los mecanismos alternativos de resolución de conflictos (MARC).  </v>
      </c>
      <c r="AC657" s="4" t="s">
        <v>6435</v>
      </c>
      <c r="AD657" s="4" t="str">
        <f t="shared" si="224"/>
        <v xml:space="preserve">Arts. 228, 113 de la Constitución Nacional, arts. 2,3 y 4 del Decreto 1477 de 2000, art. 22 del Acuerdo 01 de 2016, que modificó el art. 280 del Decreto 883 de 2015, y el art. 277 del Decreto 883 de 2015. </v>
      </c>
      <c r="AE657" s="4" t="s">
        <v>6435</v>
      </c>
      <c r="AF657" s="4" t="str">
        <f t="shared" si="225"/>
        <v>V1</v>
      </c>
      <c r="AG657" s="4" t="s">
        <v>6435</v>
      </c>
      <c r="AH657" s="4" t="str">
        <f t="shared" si="226"/>
        <v>V1: Actividades de prevención, promoción y descentralización de los servicios de justicia realizados</v>
      </c>
      <c r="AI657" s="4" t="s">
        <v>6435</v>
      </c>
      <c r="AJ657" s="4" t="str">
        <f t="shared" si="227"/>
        <v>Creciente</v>
      </c>
      <c r="AK657" s="4" t="s">
        <v>6435</v>
      </c>
      <c r="AL657" s="4" t="str">
        <f t="shared" si="228"/>
        <v>Diario</v>
      </c>
      <c r="AM657" s="4" t="s">
        <v>6435</v>
      </c>
      <c r="AN657" s="4" t="str">
        <f t="shared" si="229"/>
        <v>Alcaldía de Medellín, Secretaría de Seguridad</v>
      </c>
      <c r="AO657" s="4" t="s">
        <v>6435</v>
      </c>
      <c r="AP657" s="4" t="str">
        <f t="shared" si="230"/>
        <v>Primaria</v>
      </c>
      <c r="AQ657" s="4" t="s">
        <v>6435</v>
      </c>
      <c r="AR657" s="4" t="str">
        <f t="shared" si="231"/>
        <v>Sistema de información: aplicación ConsistGPA – Theta: herramienta operativa y funcional que aporta en el cumplimiento misional de la subsecretaria de Gobierno Local y Convivencia. Carpeta \\nas1\Alcaldia\222-SEG\22230-S-GobLC\U-CasasJusticia\Cmn-CasasJusticia.</v>
      </c>
      <c r="AS657" s="4" t="s">
        <v>6435</v>
      </c>
      <c r="AT657" s="4">
        <f t="shared" si="232"/>
        <v>2019</v>
      </c>
      <c r="AU657" s="4" t="s">
        <v>6435</v>
      </c>
      <c r="AV657" s="4">
        <f t="shared" si="233"/>
        <v>0</v>
      </c>
      <c r="AW657" s="4" t="s">
        <v>6435</v>
      </c>
      <c r="AX657" s="4" t="str">
        <f t="shared" si="234"/>
        <v>Subsecretaría de Gobierno Local,  Equipo Casas de Justicia</v>
      </c>
      <c r="AY657" s="4" t="s">
        <v>6435</v>
      </c>
      <c r="AZ657" s="4" t="str">
        <f t="shared" si="235"/>
        <v xml:space="preserve">Deiby Johanny Atehortúa (Líder Unidad de Planificación)
Natalia Cardenas Hoyos (Profesional Universitaria)
</v>
      </c>
      <c r="BA657" s="4" t="s">
        <v>6435</v>
      </c>
      <c r="BB657" s="4" t="str">
        <f t="shared" si="236"/>
        <v xml:space="preserve">Digital: formatos de sistematización y  consolidación internos, presentación en hojas de cálculo (Excel). Documentos de texto: informe de gestión mensual presentado en Word y PDF. </v>
      </c>
      <c r="BC657" s="4" t="s">
        <v>6435</v>
      </c>
      <c r="BD657" s="4" t="str">
        <f t="shared" si="237"/>
        <v>Registros en la  aplicación ConsistGPA – Theta  desde el CRI. Listados de asistencia de las acciones extramurales desarrolladas por los grupos coordinadores de las Casas de Justicia.</v>
      </c>
      <c r="BE657" s="4" t="s">
        <v>6435</v>
      </c>
      <c r="BF657" s="4" t="str">
        <f t="shared" si="238"/>
        <v>Registros en la  aplicación ConsistGPA – Theta  desde el CRI. Listados de asistencia de las acciones extramurales desarrolladas por los grupos coordinadores de las Casas de Justicia.</v>
      </c>
      <c r="BG657" s="4" t="s">
        <v>6437</v>
      </c>
      <c r="BH657" s="4" t="str">
        <f t="shared" si="239"/>
        <v>("5.2.1.6","Acciones de prevención, promoción y descentralización de los servicios de justicia realizadas","El indicador permite cuantificar las actividades de prevención, promoción y descentralización de los servicios en distintos territorios, para informar e impactar a la población con prácticas cercanas al ciudadano enfocadas a restablecer el tejido social y fomentar la sana convivencia. ","Medir los servicios de justicia y las actividades de prevención y promoción de los derechos humanos, la sana convivencia y los mecanismos alternativos de resolución de conflictos (MARC).  ","Arts. 228, 113 de la Constitución Nacional, arts. 2,3 y 4 del Decreto 1477 de 2000, art. 22 del Acuerdo 01 de 2016, que modificó el art. 280 del Decreto 883 de 2015, y el art. 277 del Decreto 883 de 2015. ","V1","V1: Actividades de prevención, promoción y descentralización de los servicios de justicia realizados","Creciente","Diario","Alcaldía de Medellín, Secretaría de Seguridad","Primaria","Sistema de información: aplicación ConsistGPA – Theta: herramienta operativa y funcional que aporta en el cumplimiento misional de la subsecretaria de Gobierno Local y Convivencia. Carpeta \\nas1\Alcaldia\222-SEG\22230-S-GobLC\U-CasasJusticia\Cmn-CasasJusticia.</v>
      </c>
      <c r="BI657" s="4" t="str">
        <f t="shared" si="240"/>
        <v>","2019","0","Subsecretaría de Gobierno Local,  Equipo Casas de Justicia","Deiby Johanny Atehortúa (Líder Unidad de Planificación)
Natalia Cardenas Hoyos (Profesional Universitaria)
","Digital: formatos de sistematización y  consolidación internos, presentación en hojas de cálculo (Excel). Documentos de texto: informe de gestión mensual presentado en Word y PDF. ","Registros en la  aplicación ConsistGPA – Theta  desde el CRI. Listados de asistencia de las acciones extramurales desarrolladas por los grupos coordinadores de las Casas de Justicia.","Registros en la  aplicación ConsistGPA – Theta  desde el CRI. Listados de asistencia de las acciones extramurales desarrolladas por los grupos coordinadores de las Casas de Justicia.),</v>
      </c>
      <c r="BJ657" s="4" t="str">
        <f t="shared" si="241"/>
        <v>("5.2.1.6","Acciones de prevención, promoción y descentralización de los servicios de justicia realizadas","El indicador permite cuantificar las actividades de prevención, promoción y descentralización de los servicios en distintos territorios, para informar e impactar a la población con prácticas cercanas al ciudadano enfocadas a restablecer el tejido social y fomentar la sana convivencia. ","Medir los servicios de justicia y las actividades de prevención y promoción de los derechos humanos, la sana convivencia y los mecanismos alternativos de resolución de conflictos (MARC).  ","Arts. 228, 113 de la Constitución Nacional, arts. 2,3 y 4 del Decreto 1477 de 2000, art. 22 del Acuerdo 01 de 2016, que modificó el art. 280 del Decreto 883 de 2015, y el art. 277 del Decreto 883 de 2015. ","V1","V1: Actividades de prevención, promoción y descentralización de los servicios de justicia realizados","Creciente","Diario","Alcaldía de Medellín, Secretaría de Seguridad","Primaria","Sistema de información: aplicación ConsistGPA – Theta: herramienta operativa y funcional que aporta en el cumplimiento misional de la subsecretaria de Gobierno Local y Convivencia. Carpeta \\nas1\Alcaldia\222-SEG\22230-S-GobLC\U-CasasJusticia\Cmn-CasasJusticia.","2019","0","Subsecretaría de Gobierno Local,  Equipo Casas de Justicia","Deiby Johanny Atehortúa (Líder Unidad de Planificación)
Natalia Cardenas Hoyos (Profesional Universitaria)
","Digital: formatos de sistematización y  consolidación internos, presentación en hojas de cálculo (Excel). Documentos de texto: informe de gestión mensual presentado en Word y PDF. ","Registros en la  aplicación ConsistGPA – Theta  desde el CRI. Listados de asistencia de las acciones extramurales desarrolladas por los grupos coordinadores de las Casas de Justicia.","Registros en la  aplicación ConsistGPA – Theta  desde el CRI. Listados de asistencia de las acciones extramurales desarrolladas por los grupos coordinadores de las Casas de Justicia.),</v>
      </c>
    </row>
    <row r="658" spans="1:62" x14ac:dyDescent="0.2">
      <c r="A658" s="5" t="s">
        <v>656</v>
      </c>
      <c r="B658" s="6" t="s">
        <v>6266</v>
      </c>
      <c r="C658" s="15" t="s">
        <v>4688</v>
      </c>
      <c r="D658" s="15" t="s">
        <v>4689</v>
      </c>
      <c r="E658" s="15" t="s">
        <v>4690</v>
      </c>
      <c r="F658" s="15" t="s">
        <v>832</v>
      </c>
      <c r="G658" s="15" t="s">
        <v>4691</v>
      </c>
      <c r="H658" s="15" t="s">
        <v>819</v>
      </c>
      <c r="I658" s="15" t="s">
        <v>903</v>
      </c>
      <c r="J658" s="15" t="s">
        <v>3266</v>
      </c>
      <c r="K658" s="15" t="s">
        <v>822</v>
      </c>
      <c r="L658" s="15" t="s">
        <v>3267</v>
      </c>
      <c r="M658" s="15" t="s">
        <v>972</v>
      </c>
      <c r="N658" s="15"/>
      <c r="O658" s="15" t="s">
        <v>2839</v>
      </c>
      <c r="P658" s="15" t="s">
        <v>3268</v>
      </c>
      <c r="Q658" s="15" t="s">
        <v>3269</v>
      </c>
      <c r="R658" s="15" t="s">
        <v>897</v>
      </c>
      <c r="S658" s="15"/>
      <c r="U658" s="10" t="s">
        <v>6434</v>
      </c>
      <c r="V658" s="4" t="str">
        <f t="shared" si="220"/>
        <v>5.2.1.7</v>
      </c>
      <c r="W658" s="122" t="s">
        <v>6435</v>
      </c>
      <c r="X658" s="4" t="str">
        <f t="shared" si="221"/>
        <v>Estrategia de articulación institucional para la coordinación de acciones de paz diseñada e implementada</v>
      </c>
      <c r="Y658" s="4" t="s">
        <v>6435</v>
      </c>
      <c r="Z658" s="4" t="str">
        <f t="shared" si="222"/>
        <v>Este indicador tendrá en cuenta el diseño y la implementación de la estrategia para el fortalecimiento del Consejo Municipal de Paz, Reconciliación y Convicencia - CONPAZ como la instancia de articulación para el desarrollo de las acciones que favorecen la construcción de paz en el municipio de Medellín</v>
      </c>
      <c r="AA658" s="4" t="s">
        <v>6435</v>
      </c>
      <c r="AB658" s="4" t="str">
        <f t="shared" si="223"/>
        <v>Medirr el diseño e implementación de la estrategia de articulación institucional de acciones de paz</v>
      </c>
      <c r="AC658" s="4" t="s">
        <v>6435</v>
      </c>
      <c r="AD658" s="4" t="str">
        <f t="shared" si="224"/>
        <v>ley 434 de 1998: Consejo Nacional de Paz
Decreto Nacional 885 de 2017 - Actualización Consejo Nacional de Paz, Reconciliación y Convivencia.
Acuerdo Municipal 34 de 1998 - Crea el consejo Municial de Paz 
Acuerdo Municipal 49 de 2017 - Consejo Territorial de Paz, Reconciliación y Convivencia.</v>
      </c>
      <c r="AE658" s="4" t="s">
        <v>6435</v>
      </c>
      <c r="AF658" s="4" t="str">
        <f t="shared" si="225"/>
        <v>(V1/V2)*100</v>
      </c>
      <c r="AG658" s="4" t="s">
        <v>6435</v>
      </c>
      <c r="AH658" s="4" t="str">
        <f t="shared" si="226"/>
        <v xml:space="preserve">V1: Número de actividades ejecutadas  para el diseño e implementación  de la estrategia de articulación institucional
V2 : Número total de actividades programadas para el  diseño e implementación de la estrategia de articulación institucional para la coordinación de acciones de paz
</v>
      </c>
      <c r="AI658" s="4" t="s">
        <v>6435</v>
      </c>
      <c r="AJ658" s="4" t="str">
        <f t="shared" si="227"/>
        <v>Creciente</v>
      </c>
      <c r="AK658" s="4" t="s">
        <v>6435</v>
      </c>
      <c r="AL658" s="4" t="str">
        <f t="shared" si="228"/>
        <v>Mensual</v>
      </c>
      <c r="AM658" s="4" t="s">
        <v>6435</v>
      </c>
      <c r="AN658" s="4" t="str">
        <f t="shared" si="229"/>
        <v>informes técnicos. informes de supervisión</v>
      </c>
      <c r="AO658" s="4" t="s">
        <v>6435</v>
      </c>
      <c r="AP658" s="4" t="str">
        <f t="shared" si="230"/>
        <v>Primaria</v>
      </c>
      <c r="AQ658" s="4" t="s">
        <v>6435</v>
      </c>
      <c r="AR658" s="4" t="str">
        <f t="shared" si="231"/>
        <v>Informes de supervisión</v>
      </c>
      <c r="AS658" s="4" t="s">
        <v>6435</v>
      </c>
      <c r="AT658" s="4" t="str">
        <f t="shared" si="232"/>
        <v>N/A</v>
      </c>
      <c r="AU658" s="4" t="s">
        <v>6435</v>
      </c>
      <c r="AV658" s="4">
        <f t="shared" si="233"/>
        <v>0</v>
      </c>
      <c r="AW658" s="4" t="s">
        <v>6435</v>
      </c>
      <c r="AX658" s="4" t="str">
        <f t="shared" si="234"/>
        <v>Secretaría de Inclusión Social. Familia y Derechos Humanos</v>
      </c>
      <c r="AY658" s="4" t="s">
        <v>6435</v>
      </c>
      <c r="AZ658" s="4" t="str">
        <f t="shared" si="235"/>
        <v>Subsecretaría de DDHH - Equipo SMDDHH</v>
      </c>
      <c r="BA658" s="4" t="s">
        <v>6435</v>
      </c>
      <c r="BB658" s="4" t="str">
        <f t="shared" si="236"/>
        <v>hojas de cálculo (Excel). documentos de texto (word. pdf)</v>
      </c>
      <c r="BC658" s="4" t="s">
        <v>6435</v>
      </c>
      <c r="BD658" s="4" t="str">
        <f t="shared" si="237"/>
        <v>Registros administrativos</v>
      </c>
      <c r="BE658" s="4" t="s">
        <v>6435</v>
      </c>
      <c r="BF658" s="4">
        <f t="shared" si="238"/>
        <v>0</v>
      </c>
      <c r="BG658" s="4" t="s">
        <v>6437</v>
      </c>
      <c r="BH658" s="4" t="str">
        <f t="shared" si="239"/>
        <v>("5.2.1.7","Estrategia de articulación institucional para la coordinación de acciones de paz diseñada e implementada","Este indicador tendrá en cuenta el diseño y la implementación de la estrategia para el fortalecimiento del Consejo Municipal de Paz, Reconciliación y Convicencia - CONPAZ como la instancia de articulación para el desarrollo de las acciones que favorecen la construcción de paz en el municipio de Medellín","Medirr el diseño e implementación de la estrategia de articulación institucional de acciones de paz","ley 434 de 1998: Consejo Nacional de Paz
Decreto Nacional 885 de 2017 - Actualización Consejo Nacional de Paz, Reconciliación y Convivencia.
Acuerdo Municipal 34 de 1998 - Crea el consejo Municial de Paz 
Acuerdo Municipal 49 de 2017 - Consejo Territorial de Paz, Reconciliación y Convivencia.","(V1/V2)*100","V1: Número de actividades ejecutadas  para el diseño e implementación  de la estrategia de articulación institucional
V2 : Número total de actividades programadas para el  diseño e implementación de la estrategia de articulación institucional para la coordinación de acciones de paz
","Creciente","Mensual","informes técnicos. informes de supervisión","Primaria","Informes de supervisión</v>
      </c>
      <c r="BI658" s="4" t="str">
        <f t="shared" si="240"/>
        <v>","N/A","0","Secretaría de Inclusión Social. Familia y Derechos Humanos","Subsecretaría de DDHH - Equipo SMDDHH","hojas de cálculo (Excel). documentos de texto (word. pdf)","Registros administrativos","0),</v>
      </c>
      <c r="BJ658" s="4" t="str">
        <f t="shared" si="241"/>
        <v>("5.2.1.7","Estrategia de articulación institucional para la coordinación de acciones de paz diseñada e implementada","Este indicador tendrá en cuenta el diseño y la implementación de la estrategia para el fortalecimiento del Consejo Municipal de Paz, Reconciliación y Convicencia - CONPAZ como la instancia de articulación para el desarrollo de las acciones que favorecen la construcción de paz en el municipio de Medellín","Medirr el diseño e implementación de la estrategia de articulación institucional de acciones de paz","ley 434 de 1998: Consejo Nacional de Paz
Decreto Nacional 885 de 2017 - Actualización Consejo Nacional de Paz, Reconciliación y Convivencia.
Acuerdo Municipal 34 de 1998 - Crea el consejo Municial de Paz 
Acuerdo Municipal 49 de 2017 - Consejo Territorial de Paz, Reconciliación y Convivencia.","(V1/V2)*100","V1: Número de actividades ejecutadas  para el diseño e implementación  de la estrategia de articulación institucional
V2 : Número total de actividades programadas para el  diseño e implementación de la estrategia de articulación institucional para la coordinación de acciones de paz
","Creciente","Mensual","informes técnicos. informes de supervisión","Primaria","Informes de supervisión","N/A","0","Secretaría de Inclusión Social. Familia y Derechos Humanos","Subsecretaría de DDHH - Equipo SMDDHH","hojas de cálculo (Excel). documentos de texto (word. pdf)","Registros administrativos","0),</v>
      </c>
    </row>
    <row r="659" spans="1:62" x14ac:dyDescent="0.2">
      <c r="A659" s="5" t="s">
        <v>657</v>
      </c>
      <c r="B659" s="6" t="s">
        <v>6267</v>
      </c>
      <c r="C659" s="12" t="s">
        <v>4692</v>
      </c>
      <c r="D659" s="12" t="s">
        <v>4693</v>
      </c>
      <c r="E659" s="12" t="s">
        <v>4694</v>
      </c>
      <c r="F659" s="50" t="s">
        <v>832</v>
      </c>
      <c r="G659" s="50" t="s">
        <v>4695</v>
      </c>
      <c r="H659" s="50" t="s">
        <v>819</v>
      </c>
      <c r="I659" s="50" t="s">
        <v>903</v>
      </c>
      <c r="J659" s="104" t="s">
        <v>4661</v>
      </c>
      <c r="K659" s="104" t="s">
        <v>822</v>
      </c>
      <c r="L659" s="104" t="s">
        <v>4662</v>
      </c>
      <c r="M659" s="104">
        <v>2019</v>
      </c>
      <c r="N659" s="50"/>
      <c r="O659" s="104" t="s">
        <v>4663</v>
      </c>
      <c r="P659" s="50" t="s">
        <v>2625</v>
      </c>
      <c r="Q659" s="104" t="s">
        <v>4664</v>
      </c>
      <c r="R659" s="104" t="s">
        <v>897</v>
      </c>
      <c r="S659" s="50" t="s">
        <v>4696</v>
      </c>
      <c r="U659" s="10" t="s">
        <v>6434</v>
      </c>
      <c r="V659" s="4" t="str">
        <f t="shared" si="220"/>
        <v>5.2.1.8</v>
      </c>
      <c r="W659" s="122" t="s">
        <v>6435</v>
      </c>
      <c r="X659" s="4" t="str">
        <f t="shared" si="221"/>
        <v>Procesos en la Inspección de protección animal tramitados</v>
      </c>
      <c r="Y659" s="4" t="s">
        <v>6435</v>
      </c>
      <c r="Z659" s="4" t="str">
        <f t="shared" si="222"/>
        <v>Porcentaje de casos tramitados y finalizados del total de casos radicados en la inspección de Protección Animal.</v>
      </c>
      <c r="AA659" s="4" t="s">
        <v>6435</v>
      </c>
      <c r="AB659" s="4" t="str">
        <f t="shared" si="223"/>
        <v>Tramitar oportunamente las solicitudes realizadas por la comunidad en materia de protección animal.</v>
      </c>
      <c r="AC659" s="4" t="s">
        <v>6435</v>
      </c>
      <c r="AD659" s="4" t="str">
        <f t="shared" si="224"/>
        <v>Ley 1801 de 2016, ley 1333 de 2009, Ley 1774 de 2016 y Acuerdo municipal 09 de 2016</v>
      </c>
      <c r="AE659" s="4" t="s">
        <v>6435</v>
      </c>
      <c r="AF659" s="4" t="str">
        <f t="shared" si="225"/>
        <v>(V1/V2)*100</v>
      </c>
      <c r="AG659" s="4" t="s">
        <v>6435</v>
      </c>
      <c r="AH659" s="4" t="str">
        <f t="shared" si="226"/>
        <v>V1: Número de procesos tramitados y finalizados
V2: Número de procesos radicados</v>
      </c>
      <c r="AI659" s="4" t="s">
        <v>6435</v>
      </c>
      <c r="AJ659" s="4" t="str">
        <f t="shared" si="227"/>
        <v>Creciente</v>
      </c>
      <c r="AK659" s="4" t="s">
        <v>6435</v>
      </c>
      <c r="AL659" s="4" t="str">
        <f t="shared" si="228"/>
        <v>Mensual</v>
      </c>
      <c r="AM659" s="4" t="s">
        <v>6435</v>
      </c>
      <c r="AN659" s="4" t="str">
        <f t="shared" si="229"/>
        <v>Alcaldía de Medellín, Secretaría de Seguridad y Convivencia. Sistema Theta, Información Suministrada por el Centro de Resolución de Comparendos (CRC)</v>
      </c>
      <c r="AO659" s="4" t="s">
        <v>6435</v>
      </c>
      <c r="AP659" s="4" t="str">
        <f t="shared" si="230"/>
        <v>Primaria</v>
      </c>
      <c r="AQ659" s="4" t="s">
        <v>6435</v>
      </c>
      <c r="AR659" s="4" t="str">
        <f t="shared" si="231"/>
        <v>Sistema Tetha, Expedientes Físicos y digitales, e Informes Institucionales.</v>
      </c>
      <c r="AS659" s="4" t="s">
        <v>6435</v>
      </c>
      <c r="AT659" s="4">
        <f t="shared" si="232"/>
        <v>2019</v>
      </c>
      <c r="AU659" s="4" t="s">
        <v>6435</v>
      </c>
      <c r="AV659" s="4">
        <f t="shared" si="233"/>
        <v>0</v>
      </c>
      <c r="AW659" s="4" t="s">
        <v>6435</v>
      </c>
      <c r="AX659" s="4" t="str">
        <f t="shared" si="234"/>
        <v>Subsecretaría de Gobierno Local, Unidad de Inspecciones de Policía</v>
      </c>
      <c r="AY659" s="4" t="s">
        <v>6435</v>
      </c>
      <c r="AZ659" s="4" t="str">
        <f t="shared" si="235"/>
        <v xml:space="preserve">Deiby Johanny Atehortúa (Líder Unidad de Planificación)
Natalia Cardenas Hoyos (Profesional Universitaria)
</v>
      </c>
      <c r="BA659" s="4" t="s">
        <v>6435</v>
      </c>
      <c r="BB659" s="4" t="str">
        <f t="shared" si="236"/>
        <v>Hojas de cálculo Excel, Word , PDF</v>
      </c>
      <c r="BC659" s="4" t="s">
        <v>6435</v>
      </c>
      <c r="BD659" s="4" t="str">
        <f t="shared" si="237"/>
        <v>Registros administrativos</v>
      </c>
      <c r="BE659" s="4" t="s">
        <v>6435</v>
      </c>
      <c r="BF659" s="4" t="str">
        <f t="shared" si="238"/>
        <v>En el PD quedó bajo la responsabilidad de Secretaría de Gobierno pero la ficha la elabora Secretaría de Seguridad</v>
      </c>
      <c r="BG659" s="4" t="s">
        <v>6437</v>
      </c>
      <c r="BH659" s="4" t="str">
        <f t="shared" si="239"/>
        <v>("5.2.1.8","Procesos en la Inspección de protección animal tramitados","Porcentaje de casos tramitados y finalizados del total de casos radicados en la inspección de Protección Animal.","Tramitar oportunamente las solicitudes realizadas por la comunidad en materia de protección animal.","Ley 1801 de 2016, ley 1333 de 2009, Ley 1774 de 2016 y Acuerdo municipal 09 de 2016","(V1/V2)*100","V1: Número de procesos tramitados y finalizados
V2: Número de procesos radicados","Creciente","Mensual","Alcaldía de Medellín, Secretaría de Seguridad y Convivencia. Sistema Theta, Información Suministrada por el Centro de Resolución de Comparendos (CRC)","Primaria","Sistema Tetha, Expedientes Físicos y digitales, e Informes Institucionales.</v>
      </c>
      <c r="BI659" s="4" t="str">
        <f t="shared" si="240"/>
        <v>","2019","0","Subsecretaría de Gobierno Local, Unidad de Inspecciones de Policía","Deiby Johanny Atehortúa (Líder Unidad de Planificación)
Natalia Cardenas Hoyos (Profesional Universitaria)
","Hojas de cálculo Excel, Word , PDF","Registros administrativos","En el PD quedó bajo la responsabilidad de Secretaría de Gobierno pero la ficha la elabora Secretaría de Seguridad),</v>
      </c>
      <c r="BJ659" s="4" t="str">
        <f t="shared" si="241"/>
        <v>("5.2.1.8","Procesos en la Inspección de protección animal tramitados","Porcentaje de casos tramitados y finalizados del total de casos radicados en la inspección de Protección Animal.","Tramitar oportunamente las solicitudes realizadas por la comunidad en materia de protección animal.","Ley 1801 de 2016, ley 1333 de 2009, Ley 1774 de 2016 y Acuerdo municipal 09 de 2016","(V1/V2)*100","V1: Número de procesos tramitados y finalizados
V2: Número de procesos radicados","Creciente","Mensual","Alcaldía de Medellín, Secretaría de Seguridad y Convivencia. Sistema Theta, Información Suministrada por el Centro de Resolución de Comparendos (CRC)","Primaria","Sistema Tetha, Expedientes Físicos y digitales, e Informes Institucionales.","2019","0","Subsecretaría de Gobierno Local, Unidad de Inspecciones de Policía","Deiby Johanny Atehortúa (Líder Unidad de Planificación)
Natalia Cardenas Hoyos (Profesional Universitaria)
","Hojas de cálculo Excel, Word , PDF","Registros administrativos","En el PD quedó bajo la responsabilidad de Secretaría de Gobierno pero la ficha la elabora Secretaría de Seguridad),</v>
      </c>
    </row>
    <row r="660" spans="1:62" x14ac:dyDescent="0.2">
      <c r="A660" s="5" t="s">
        <v>658</v>
      </c>
      <c r="B660" s="6" t="s">
        <v>6268</v>
      </c>
      <c r="C660" s="15" t="s">
        <v>4697</v>
      </c>
      <c r="D660" s="15" t="s">
        <v>4698</v>
      </c>
      <c r="E660" s="15" t="s">
        <v>4699</v>
      </c>
      <c r="F660" s="14" t="s">
        <v>817</v>
      </c>
      <c r="G660" s="14" t="s">
        <v>4700</v>
      </c>
      <c r="H660" s="14" t="s">
        <v>819</v>
      </c>
      <c r="I660" s="14" t="s">
        <v>856</v>
      </c>
      <c r="J660" s="14" t="s">
        <v>2614</v>
      </c>
      <c r="K660" s="14" t="s">
        <v>822</v>
      </c>
      <c r="L660" s="14" t="s">
        <v>4656</v>
      </c>
      <c r="M660" s="94" t="s">
        <v>842</v>
      </c>
      <c r="N660" s="14"/>
      <c r="O660" s="14" t="s">
        <v>4701</v>
      </c>
      <c r="P660" s="14" t="s">
        <v>2625</v>
      </c>
      <c r="Q660" s="14" t="s">
        <v>875</v>
      </c>
      <c r="R660" s="14" t="s">
        <v>1069</v>
      </c>
      <c r="S660" s="14" t="s">
        <v>842</v>
      </c>
      <c r="U660" s="10" t="s">
        <v>6434</v>
      </c>
      <c r="V660" s="4" t="str">
        <f t="shared" si="220"/>
        <v>5.2.1.9</v>
      </c>
      <c r="W660" s="122" t="s">
        <v>6435</v>
      </c>
      <c r="X660" s="4" t="str">
        <f t="shared" si="221"/>
        <v>Comisarias con enfoque en violencia intrafamiliar contra las mujeres y violencias contra niños, niñas y adolescentes funcionando</v>
      </c>
      <c r="Y660" s="4" t="s">
        <v>6435</v>
      </c>
      <c r="Z660" s="4" t="str">
        <f t="shared" si="222"/>
        <v>Mejorar la atención frente a la violencia intrafamiliar, con especial atención en las mujeres, niños, niñas y adolescentes victimas de diferentes violencias.</v>
      </c>
      <c r="AA660" s="4" t="s">
        <v>6435</v>
      </c>
      <c r="AB660" s="4" t="str">
        <f t="shared" si="223"/>
        <v>Fortalecer la atención en las Comisarías de Familia  funcionando en el territorio,  con capacidad técnica y humana para una atención oportuna, efectiva y con enfoque de género en el marco de la Justicia Cercana al Ciudadano.</v>
      </c>
      <c r="AC660" s="4" t="s">
        <v>6435</v>
      </c>
      <c r="AD660" s="4" t="str">
        <f t="shared" si="224"/>
        <v>Ley 1098/2006 y 1878/2018, Ley 294 de 1996, Ley 575 del 2000, Ley 1257/2008, Ley 640/2001, Decreto 4840/2007</v>
      </c>
      <c r="AE660" s="4" t="s">
        <v>6435</v>
      </c>
      <c r="AF660" s="4" t="str">
        <f t="shared" si="225"/>
        <v>V1</v>
      </c>
      <c r="AG660" s="4" t="s">
        <v>6435</v>
      </c>
      <c r="AH660" s="4" t="str">
        <f t="shared" si="226"/>
        <v>V1:Comisarías de Familia con enfoque en violencia intrafamiliar contra las mujeres y violencias contra niños, niñas y adolescentes funcionando</v>
      </c>
      <c r="AI660" s="4" t="s">
        <v>6435</v>
      </c>
      <c r="AJ660" s="4" t="str">
        <f t="shared" si="227"/>
        <v>Creciente</v>
      </c>
      <c r="AK660" s="4" t="s">
        <v>6435</v>
      </c>
      <c r="AL660" s="4" t="str">
        <f t="shared" si="228"/>
        <v>Anual</v>
      </c>
      <c r="AM660" s="4" t="s">
        <v>6435</v>
      </c>
      <c r="AN660" s="4" t="str">
        <f t="shared" si="229"/>
        <v>Alcaldía de Medellín, Secretaría de Seguridad</v>
      </c>
      <c r="AO660" s="4" t="s">
        <v>6435</v>
      </c>
      <c r="AP660" s="4" t="str">
        <f t="shared" si="230"/>
        <v>Primaria</v>
      </c>
      <c r="AQ660" s="4" t="s">
        <v>6435</v>
      </c>
      <c r="AR660" s="4" t="str">
        <f t="shared" si="231"/>
        <v>Soporte electrónico o página Web
Informe y directorio de las Comisarías</v>
      </c>
      <c r="AS660" s="4" t="s">
        <v>6435</v>
      </c>
      <c r="AT660" s="4" t="str">
        <f t="shared" si="232"/>
        <v>NA</v>
      </c>
      <c r="AU660" s="4" t="s">
        <v>6435</v>
      </c>
      <c r="AV660" s="4">
        <f t="shared" si="233"/>
        <v>0</v>
      </c>
      <c r="AW660" s="4" t="s">
        <v>6435</v>
      </c>
      <c r="AX660" s="4" t="str">
        <f t="shared" si="234"/>
        <v>Subsecretaría de Gobierno Local, Unidad de Comisarías de Familia</v>
      </c>
      <c r="AY660" s="4" t="s">
        <v>6435</v>
      </c>
      <c r="AZ660" s="4" t="str">
        <f t="shared" si="235"/>
        <v xml:space="preserve">Deiby Johanny Atehortúa (Líder Unidad de Planificación)
Natalia Cardenas Hoyos (Profesional Universitaria)
</v>
      </c>
      <c r="BA660" s="4" t="s">
        <v>6435</v>
      </c>
      <c r="BB660" s="4" t="str">
        <f t="shared" si="236"/>
        <v>Magnético</v>
      </c>
      <c r="BC660" s="4" t="s">
        <v>6435</v>
      </c>
      <c r="BD660" s="4" t="str">
        <f t="shared" si="237"/>
        <v>Registros Administrativos</v>
      </c>
      <c r="BE660" s="4" t="s">
        <v>6435</v>
      </c>
      <c r="BF660" s="4" t="str">
        <f t="shared" si="238"/>
        <v>NA</v>
      </c>
      <c r="BG660" s="4" t="s">
        <v>6437</v>
      </c>
      <c r="BH660" s="4" t="str">
        <f t="shared" si="239"/>
        <v>("5.2.1.9","Comisarias con enfoque en violencia intrafamiliar contra las mujeres y violencias contra niños, niñas y adolescentes funcionando","Mejorar la atención frente a la violencia intrafamiliar, con especial atención en las mujeres, niños, niñas y adolescentes victimas de diferentes violencias.","Fortalecer la atención en las Comisarías de Familia  funcionando en el territorio,  con capacidad técnica y humana para una atención oportuna, efectiva y con enfoque de género en el marco de la Justicia Cercana al Ciudadano.","Ley 1098/2006 y 1878/2018, Ley 294 de 1996, Ley 575 del 2000, Ley 1257/2008, Ley 640/2001, Decreto 4840/2007","V1","V1:Comisarías de Familia con enfoque en violencia intrafamiliar contra las mujeres y violencias contra niños, niñas y adolescentes funcionando","Creciente","Anual","Alcaldía de Medellín, Secretaría de Seguridad","Primaria","Soporte electrónico o página Web
Informe y directorio de las Comisarías</v>
      </c>
      <c r="BI660" s="4" t="str">
        <f t="shared" si="240"/>
        <v>","NA","0","Subsecretaría de Gobierno Local, Unidad de Comisarías de Familia","Deiby Johanny Atehortúa (Líder Unidad de Planificación)
Natalia Cardenas Hoyos (Profesional Universitaria)
","Magnético","Registros Administrativos","NA),</v>
      </c>
      <c r="BJ660" s="4" t="str">
        <f t="shared" si="241"/>
        <v>("5.2.1.9","Comisarias con enfoque en violencia intrafamiliar contra las mujeres y violencias contra niños, niñas y adolescentes funcionando","Mejorar la atención frente a la violencia intrafamiliar, con especial atención en las mujeres, niños, niñas y adolescentes victimas de diferentes violencias.","Fortalecer la atención en las Comisarías de Familia  funcionando en el territorio,  con capacidad técnica y humana para una atención oportuna, efectiva y con enfoque de género en el marco de la Justicia Cercana al Ciudadano.","Ley 1098/2006 y 1878/2018, Ley 294 de 1996, Ley 575 del 2000, Ley 1257/2008, Ley 640/2001, Decreto 4840/2007","V1","V1:Comisarías de Familia con enfoque en violencia intrafamiliar contra las mujeres y violencias contra niños, niñas y adolescentes funcionando","Creciente","Anual","Alcaldía de Medellín, Secretaría de Seguridad","Primaria","Soporte electrónico o página Web
Informe y directorio de las Comisarías","NA","0","Subsecretaría de Gobierno Local, Unidad de Comisarías de Familia","Deiby Johanny Atehortúa (Líder Unidad de Planificación)
Natalia Cardenas Hoyos (Profesional Universitaria)
","Magnético","Registros Administrativos","NA),</v>
      </c>
    </row>
    <row r="661" spans="1:62" x14ac:dyDescent="0.2">
      <c r="A661" s="5" t="s">
        <v>659</v>
      </c>
      <c r="B661" s="6" t="s">
        <v>6269</v>
      </c>
      <c r="C661" s="14" t="s">
        <v>4702</v>
      </c>
      <c r="D661" s="14" t="s">
        <v>4703</v>
      </c>
      <c r="E661" s="14" t="s">
        <v>4704</v>
      </c>
      <c r="F661" s="14" t="s">
        <v>817</v>
      </c>
      <c r="G661" s="14" t="s">
        <v>4705</v>
      </c>
      <c r="H661" s="14" t="s">
        <v>819</v>
      </c>
      <c r="I661" s="14" t="s">
        <v>903</v>
      </c>
      <c r="J661" s="14" t="s">
        <v>4706</v>
      </c>
      <c r="K661" s="14" t="s">
        <v>2072</v>
      </c>
      <c r="L661" s="14" t="s">
        <v>4707</v>
      </c>
      <c r="M661" s="14">
        <v>2019</v>
      </c>
      <c r="N661" s="14"/>
      <c r="O661" s="14" t="s">
        <v>2879</v>
      </c>
      <c r="P661" s="14" t="s">
        <v>2839</v>
      </c>
      <c r="Q661" s="14" t="s">
        <v>4708</v>
      </c>
      <c r="R661" s="14" t="s">
        <v>2895</v>
      </c>
      <c r="S661" s="14"/>
      <c r="U661" s="10" t="s">
        <v>6434</v>
      </c>
      <c r="V661" s="4" t="str">
        <f t="shared" si="220"/>
        <v>5.2.2.1</v>
      </c>
      <c r="W661" s="122" t="s">
        <v>6435</v>
      </c>
      <c r="X661" s="4" t="str">
        <f t="shared" si="221"/>
        <v>Familias víctimas del conflicto armado que declaran victimización beneficiadas con protección del derecho a la subsistencia mínima</v>
      </c>
      <c r="Y661" s="4" t="s">
        <v>6435</v>
      </c>
      <c r="Z661" s="4" t="str">
        <f t="shared" si="222"/>
        <v xml:space="preserve">La protección de este derecho se satisface mediante la provisión y entrega de la atención humanitaria inmediata (AHI). entendida como la provisión gratuita y temporal de bienes y servicios esenciales para la supervivencia inmediata. a la población que recién declara hechos victimizantes. mientras  se decide la inscripción de la población en el Registro Único de Víctimas (RUV). </v>
      </c>
      <c r="AA661" s="4" t="s">
        <v>6435</v>
      </c>
      <c r="AB661" s="4" t="str">
        <f t="shared" si="223"/>
        <v>Identificar el número de Familias víctimas del conflicto armado que declaran victimización beneficiadas con protección del derecho a la subsistencia mínima</v>
      </c>
      <c r="AC661" s="4" t="s">
        <v>6435</v>
      </c>
      <c r="AD661" s="4" t="str">
        <f t="shared" si="224"/>
        <v xml:space="preserve">Ley 1448 de 2011. Ley de Víctimas y Restitución de Tierras.                                                                               </v>
      </c>
      <c r="AE661" s="4" t="s">
        <v>6435</v>
      </c>
      <c r="AF661" s="4" t="str">
        <f t="shared" si="225"/>
        <v>V1</v>
      </c>
      <c r="AG661" s="4" t="s">
        <v>6435</v>
      </c>
      <c r="AH661" s="4" t="str">
        <f t="shared" si="226"/>
        <v>V1:Número total de Familias víctimas del conflicto armado que declaran victimización beneficiadas con protección del derecho a la subsistencia mínima</v>
      </c>
      <c r="AI661" s="4" t="s">
        <v>6435</v>
      </c>
      <c r="AJ661" s="4" t="str">
        <f t="shared" si="227"/>
        <v>Creciente</v>
      </c>
      <c r="AK661" s="4" t="s">
        <v>6435</v>
      </c>
      <c r="AL661" s="4" t="str">
        <f t="shared" si="228"/>
        <v>Mensual</v>
      </c>
      <c r="AM661" s="4" t="s">
        <v>6435</v>
      </c>
      <c r="AN661" s="4" t="str">
        <f t="shared" si="229"/>
        <v>Sistema de Información. Gestión. Moniterio y Atención a Población Desplazada  (SIGMA)</v>
      </c>
      <c r="AO661" s="4" t="s">
        <v>6435</v>
      </c>
      <c r="AP661" s="4" t="str">
        <f t="shared" si="230"/>
        <v>Primaria y Secundaria</v>
      </c>
      <c r="AQ661" s="4" t="s">
        <v>6435</v>
      </c>
      <c r="AR661" s="4" t="str">
        <f t="shared" si="231"/>
        <v xml:space="preserve"> Registros Sistemas de Información SIGMA
Actas de entrega
 Informes</v>
      </c>
      <c r="AS661" s="4" t="s">
        <v>6435</v>
      </c>
      <c r="AT661" s="4">
        <f t="shared" si="232"/>
        <v>2019</v>
      </c>
      <c r="AU661" s="4" t="s">
        <v>6435</v>
      </c>
      <c r="AV661" s="4">
        <f t="shared" si="233"/>
        <v>0</v>
      </c>
      <c r="AW661" s="4" t="s">
        <v>6435</v>
      </c>
      <c r="AX661" s="4" t="str">
        <f t="shared" si="234"/>
        <v>Inclusión Social. Familia y Derechos Humanos</v>
      </c>
      <c r="AY661" s="4" t="s">
        <v>6435</v>
      </c>
      <c r="AZ661" s="4" t="str">
        <f t="shared" si="235"/>
        <v>Secretaría de Inclusión Social. Familia y Derechos Humanos</v>
      </c>
      <c r="BA661" s="4" t="s">
        <v>6435</v>
      </c>
      <c r="BB661" s="4" t="str">
        <f t="shared" si="236"/>
        <v>Base de datos
Documentos de texto (word. pdf)</v>
      </c>
      <c r="BC661" s="4" t="s">
        <v>6435</v>
      </c>
      <c r="BD661" s="4" t="str">
        <f t="shared" si="237"/>
        <v>registros administrativos</v>
      </c>
      <c r="BE661" s="4" t="s">
        <v>6435</v>
      </c>
      <c r="BF661" s="4">
        <f t="shared" si="238"/>
        <v>0</v>
      </c>
      <c r="BG661" s="4" t="s">
        <v>6437</v>
      </c>
      <c r="BH661" s="4" t="str">
        <f t="shared" si="239"/>
        <v>("5.2.2.1","Familias víctimas del conflicto armado que declaran victimización beneficiadas con protección del derecho a la subsistencia mínima","La protección de este derecho se satisface mediante la provisión y entrega de la atención humanitaria inmediata (AHI). entendida como la provisión gratuita y temporal de bienes y servicios esenciales para la supervivencia inmediata. a la población que recién declara hechos victimizantes. mientras  se decide la inscripción de la población en el Registro Único de Víctimas (RUV). ","Identificar el número de Familias víctimas del conflicto armado que declaran victimización beneficiadas con protección del derecho a la subsistencia mínima","Ley 1448 de 2011. Ley de Víctimas y Restitución de Tierras.                                                                               ","V1","V1:Número total de Familias víctimas del conflicto armado que declaran victimización beneficiadas con protección del derecho a la subsistencia mínima","Creciente","Mensual","Sistema de Información. Gestión. Moniterio y Atención a Población Desplazada  (SIGMA)","Primaria y Secundaria"," Registros Sistemas de Información SIGMA
Actas de entrega
 Informes</v>
      </c>
      <c r="BI661" s="4" t="str">
        <f t="shared" si="240"/>
        <v>","2019","0","Inclusión Social. Familia y Derechos Humanos","Secretaría de Inclusión Social. Familia y Derechos Humanos","Base de datos
Documentos de texto (word. pdf)","registros administrativos","0),</v>
      </c>
      <c r="BJ661" s="4" t="str">
        <f t="shared" si="241"/>
        <v>("5.2.2.1","Familias víctimas del conflicto armado que declaran victimización beneficiadas con protección del derecho a la subsistencia mínima","La protección de este derecho se satisface mediante la provisión y entrega de la atención humanitaria inmediata (AHI). entendida como la provisión gratuita y temporal de bienes y servicios esenciales para la supervivencia inmediata. a la población que recién declara hechos victimizantes. mientras  se decide la inscripción de la población en el Registro Único de Víctimas (RUV). ","Identificar el número de Familias víctimas del conflicto armado que declaran victimización beneficiadas con protección del derecho a la subsistencia mínima","Ley 1448 de 2011. Ley de Víctimas y Restitución de Tierras.                                                                               ","V1","V1:Número total de Familias víctimas del conflicto armado que declaran victimización beneficiadas con protección del derecho a la subsistencia mínima","Creciente","Mensual","Sistema de Información. Gestión. Moniterio y Atención a Población Desplazada  (SIGMA)","Primaria y Secundaria"," Registros Sistemas de Información SIGMA
Actas de entrega
 Informes","2019","0","Inclusión Social. Familia y Derechos Humanos","Secretaría de Inclusión Social. Familia y Derechos Humanos","Base de datos
Documentos de texto (word. pdf)","registros administrativos","0),</v>
      </c>
    </row>
    <row r="662" spans="1:62" x14ac:dyDescent="0.2">
      <c r="A662" s="5" t="s">
        <v>660</v>
      </c>
      <c r="B662" s="6" t="s">
        <v>6270</v>
      </c>
      <c r="C662" s="15" t="s">
        <v>4709</v>
      </c>
      <c r="D662" s="15" t="s">
        <v>4710</v>
      </c>
      <c r="E662" s="15" t="s">
        <v>4711</v>
      </c>
      <c r="F662" s="15" t="s">
        <v>4712</v>
      </c>
      <c r="G662" s="15" t="s">
        <v>4713</v>
      </c>
      <c r="H662" s="15" t="s">
        <v>4714</v>
      </c>
      <c r="I662" s="15" t="s">
        <v>903</v>
      </c>
      <c r="J662" s="15" t="s">
        <v>4329</v>
      </c>
      <c r="K662" s="15" t="s">
        <v>3968</v>
      </c>
      <c r="L662" s="15" t="s">
        <v>4715</v>
      </c>
      <c r="M662" s="15" t="s">
        <v>972</v>
      </c>
      <c r="N662" s="15"/>
      <c r="O662" s="15" t="s">
        <v>2879</v>
      </c>
      <c r="P662" s="15" t="s">
        <v>2839</v>
      </c>
      <c r="Q662" s="15" t="s">
        <v>4716</v>
      </c>
      <c r="R662" s="15" t="s">
        <v>2895</v>
      </c>
      <c r="S662" s="15"/>
      <c r="U662" s="10" t="s">
        <v>6434</v>
      </c>
      <c r="V662" s="4" t="str">
        <f t="shared" si="220"/>
        <v>5.2.2.2</v>
      </c>
      <c r="W662" s="122" t="s">
        <v>6435</v>
      </c>
      <c r="X662" s="4" t="str">
        <f t="shared" si="221"/>
        <v>Acciones pedagógicas y articuladas con el sistema de verdad, justicia, reparación y no repetición</v>
      </c>
      <c r="Y662" s="4" t="s">
        <v>6435</v>
      </c>
      <c r="Z662" s="4" t="str">
        <f t="shared" si="222"/>
        <v>Este indicador pretende visibilizar las acciones de formación. sensibilización que se desarrollan tanto al interior del EARV como con la población víctima del conflcito frente al Sistema de Verdad. justicia. reparación y  no repetición
Tambien define las acciones de articulicación con las instancias definidas por el SVJRNR</v>
      </c>
      <c r="AA662" s="4" t="s">
        <v>6435</v>
      </c>
      <c r="AB662" s="4" t="str">
        <f t="shared" si="223"/>
        <v>Medir el porcentaje de avance de las acciones pedagógicas y de articulación en el marco del Sistema Integral de Verdad. Justicia. Reparación y No Repetición –SIVJRNR-</v>
      </c>
      <c r="AC662" s="4" t="s">
        <v>6435</v>
      </c>
      <c r="AD662" s="4" t="str">
        <f t="shared" si="224"/>
        <v xml:space="preserve">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v>
      </c>
      <c r="AE662" s="4" t="s">
        <v>6435</v>
      </c>
      <c r="AF662" s="4" t="str">
        <f t="shared" si="225"/>
        <v xml:space="preserve">(V1/ V2)*100
</v>
      </c>
      <c r="AG662" s="4" t="s">
        <v>6435</v>
      </c>
      <c r="AH662" s="4" t="str">
        <f t="shared" si="226"/>
        <v>V1: Número de acciones de  sensibilización y formación realizadas
V2: Número total de acciones pedagógicas y articuladas con el sistema de verdad. justicia. reparación y no repetición planificadas</v>
      </c>
      <c r="AI662" s="4" t="s">
        <v>6435</v>
      </c>
      <c r="AJ662" s="4" t="str">
        <f t="shared" si="227"/>
        <v xml:space="preserve">Creciente
</v>
      </c>
      <c r="AK662" s="4" t="s">
        <v>6435</v>
      </c>
      <c r="AL662" s="4" t="str">
        <f t="shared" si="228"/>
        <v>Mensual</v>
      </c>
      <c r="AM662" s="4" t="s">
        <v>6435</v>
      </c>
      <c r="AN662" s="4" t="str">
        <f t="shared" si="229"/>
        <v>informe técnico</v>
      </c>
      <c r="AO662" s="4" t="s">
        <v>6435</v>
      </c>
      <c r="AP662" s="4" t="str">
        <f t="shared" si="230"/>
        <v>primaria</v>
      </c>
      <c r="AQ662" s="4" t="s">
        <v>6435</v>
      </c>
      <c r="AR662" s="4" t="str">
        <f t="shared" si="231"/>
        <v>informes de supervisión</v>
      </c>
      <c r="AS662" s="4" t="s">
        <v>6435</v>
      </c>
      <c r="AT662" s="4" t="str">
        <f t="shared" si="232"/>
        <v>N/A</v>
      </c>
      <c r="AU662" s="4" t="s">
        <v>6435</v>
      </c>
      <c r="AV662" s="4">
        <f t="shared" si="233"/>
        <v>0</v>
      </c>
      <c r="AW662" s="4" t="s">
        <v>6435</v>
      </c>
      <c r="AX662" s="4" t="str">
        <f t="shared" si="234"/>
        <v>Inclusión Social. Familia y Derechos Humanos</v>
      </c>
      <c r="AY662" s="4" t="s">
        <v>6435</v>
      </c>
      <c r="AZ662" s="4" t="str">
        <f t="shared" si="235"/>
        <v>Secretaría de Inclusión Social. Familia y Derechos Humanos</v>
      </c>
      <c r="BA662" s="4" t="s">
        <v>6435</v>
      </c>
      <c r="BB662" s="4" t="str">
        <f t="shared" si="236"/>
        <v>documentos de texto (Word. PDF. TXT). Multimedia. ).</v>
      </c>
      <c r="BC662" s="4" t="s">
        <v>6435</v>
      </c>
      <c r="BD662" s="4" t="str">
        <f t="shared" si="237"/>
        <v>registros administrativos</v>
      </c>
      <c r="BE662" s="4" t="s">
        <v>6435</v>
      </c>
      <c r="BF662" s="4">
        <f t="shared" si="238"/>
        <v>0</v>
      </c>
      <c r="BG662" s="4" t="s">
        <v>6437</v>
      </c>
      <c r="BH662" s="4" t="str">
        <f t="shared" si="239"/>
        <v>("5.2.2.2","Acciones pedagógicas y articuladas con el sistema de verdad, justicia, reparación y no repetición","Este indicador pretende visibilizar las acciones de formación. sensibilización que se desarrollan tanto al interior del EARV como con la población víctima del conflcito frente al Sistema de Verdad. justicia. reparación y  no repetición
Tambien define las acciones de articulicación con las instancias definidas por el SVJRNR","Medir el porcentaje de avance de las acciones pedagógicas y de articulación en el marco del Sistema Integral de Verdad. Justicia. Reparación y No Repetición –SIVJRNR-","Ley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","(V1/ V2)*100
","V1: Número de acciones de  sensibilización y formación realizadas
V2: Número total de acciones pedagógicas y articuladas con el sistema de verdad. justicia. reparación y no repetición planificadas","Creciente
","Mensual","informe técnico","primaria","informes de supervisión</v>
      </c>
      <c r="BI662" s="4" t="str">
        <f t="shared" si="240"/>
        <v>","N/A","0","Inclusión Social. Familia y Derechos Humanos","Secretaría de Inclusión Social. Familia y Derechos Humanos","documentos de texto (Word. PDF. TXT). Multimedia. ).","registros administrativos","0),</v>
      </c>
      <c r="BJ662" s="4" t="str">
        <f t="shared" si="241"/>
        <v>("5.2.2.2","Acciones pedagógicas y articuladas con el sistema de verdad, justicia, reparación y no repetición","Este indicador pretende visibilizar las acciones de formación. sensibilización que se desarrollan tanto al interior del EARV como con la población víctima del conflcito frente al Sistema de Verdad. justicia. reparación y  no repetición
Tambien define las acciones de articulicación con las instancias definidas por el SVJRNR","Medir el porcentaje de avance de las acciones pedagógicas y de articulación en el marco del Sistema Integral de Verdad. Justicia. Reparación y No Repetición –SIVJRNR-","Ley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","(V1/ V2)*100
","V1: Número de acciones de  sensibilización y formación realizadas
V2: Número total de acciones pedagógicas y articuladas con el sistema de verdad. justicia. reparación y no repetición planificadas","Creciente
","Mensual","informe técnico","primaria","informes de supervisión","N/A","0","Inclusión Social. Familia y Derechos Humanos","Secretaría de Inclusión Social. Familia y Derechos Humanos","documentos de texto (Word. PDF. TXT). Multimedia. ).","registros administrativos","0),</v>
      </c>
    </row>
    <row r="663" spans="1:62" x14ac:dyDescent="0.2">
      <c r="A663" s="5" t="s">
        <v>661</v>
      </c>
      <c r="B663" s="6" t="s">
        <v>6271</v>
      </c>
      <c r="C663" s="14" t="s">
        <v>4717</v>
      </c>
      <c r="D663" s="14" t="s">
        <v>4718</v>
      </c>
      <c r="E663" s="14" t="s">
        <v>4704</v>
      </c>
      <c r="F663" s="14" t="s">
        <v>817</v>
      </c>
      <c r="G663" s="14" t="s">
        <v>4719</v>
      </c>
      <c r="H663" s="14" t="s">
        <v>819</v>
      </c>
      <c r="I663" s="14" t="s">
        <v>903</v>
      </c>
      <c r="J663" s="14" t="s">
        <v>2994</v>
      </c>
      <c r="K663" s="14" t="s">
        <v>2072</v>
      </c>
      <c r="L663" s="14" t="s">
        <v>4707</v>
      </c>
      <c r="M663" s="14">
        <v>2019</v>
      </c>
      <c r="N663" s="14"/>
      <c r="O663" s="14" t="s">
        <v>2879</v>
      </c>
      <c r="P663" s="14" t="s">
        <v>2839</v>
      </c>
      <c r="Q663" s="14" t="s">
        <v>4708</v>
      </c>
      <c r="R663" s="14" t="s">
        <v>2895</v>
      </c>
      <c r="S663" s="14"/>
      <c r="U663" s="10" t="s">
        <v>6434</v>
      </c>
      <c r="V663" s="4" t="str">
        <f t="shared" si="220"/>
        <v>5.2.2.3</v>
      </c>
      <c r="W663" s="122" t="s">
        <v>6435</v>
      </c>
      <c r="X663" s="4" t="str">
        <f t="shared" si="221"/>
        <v>Víctimas del conflicto armado beneficiadas con medidas de rehabilitación, satisfacción y garantías de no repetición</v>
      </c>
      <c r="Y663" s="4" t="s">
        <v>6435</v>
      </c>
      <c r="Z663" s="4" t="str">
        <f t="shared" si="222"/>
        <v>Identificación de las personas víctimas del conflicto armado con medidas de rehabilitación (salud mental). medidas de satisfacción (Fechas emblemáticas. gestión para el acceso a libreta militar. acompañamiento a organizaciones) y Garantias de no repetición como medidas tendientes a contribuir. disminuir y eliminar la repetición de hechos victimizantes. tanto en su dimensión preventiva como en su dimensión reparadora.</v>
      </c>
      <c r="AA663" s="4" t="s">
        <v>6435</v>
      </c>
      <c r="AB663" s="4" t="str">
        <f t="shared" si="223"/>
        <v>Medir el número de víctimas del conflicto armado beneficiadas con medidas de
rehabilitación. satisfacción y
garantías de no repetición en la ciudad de Medellin</v>
      </c>
      <c r="AC663" s="4" t="s">
        <v>6435</v>
      </c>
      <c r="AD663" s="4" t="str">
        <f t="shared" si="224"/>
        <v xml:space="preserve">Ley 1448 de 2011. Ley de Víctimas y Restitución de Tierras.                                                                               </v>
      </c>
      <c r="AE663" s="4" t="s">
        <v>6435</v>
      </c>
      <c r="AF663" s="4" t="str">
        <f t="shared" si="225"/>
        <v>V1</v>
      </c>
      <c r="AG663" s="4" t="s">
        <v>6435</v>
      </c>
      <c r="AH663" s="4" t="str">
        <f t="shared" si="226"/>
        <v xml:space="preserve">
V1: Número total de víctimas del conflicto armado atendidas con medidas de rehabilitación. satisfacción y/o garantía de no repetición </v>
      </c>
      <c r="AI663" s="4" t="s">
        <v>6435</v>
      </c>
      <c r="AJ663" s="4" t="str">
        <f t="shared" si="227"/>
        <v>Creciente</v>
      </c>
      <c r="AK663" s="4" t="s">
        <v>6435</v>
      </c>
      <c r="AL663" s="4" t="str">
        <f t="shared" si="228"/>
        <v>Mensual</v>
      </c>
      <c r="AM663" s="4" t="s">
        <v>6435</v>
      </c>
      <c r="AN663" s="4" t="str">
        <f t="shared" si="229"/>
        <v xml:space="preserve"> Sistema de Información. Gestión. Moniterio y Atención a Población Desplazada  (SIGMA)
</v>
      </c>
      <c r="AO663" s="4" t="s">
        <v>6435</v>
      </c>
      <c r="AP663" s="4" t="str">
        <f t="shared" si="230"/>
        <v>Primaria y Secundaria</v>
      </c>
      <c r="AQ663" s="4" t="s">
        <v>6435</v>
      </c>
      <c r="AR663" s="4" t="str">
        <f t="shared" si="231"/>
        <v xml:space="preserve"> Registros Sistemas de Información SIGMA
Actas de entrega
 Informes</v>
      </c>
      <c r="AS663" s="4" t="s">
        <v>6435</v>
      </c>
      <c r="AT663" s="4">
        <f t="shared" si="232"/>
        <v>2019</v>
      </c>
      <c r="AU663" s="4" t="s">
        <v>6435</v>
      </c>
      <c r="AV663" s="4">
        <f t="shared" si="233"/>
        <v>0</v>
      </c>
      <c r="AW663" s="4" t="s">
        <v>6435</v>
      </c>
      <c r="AX663" s="4" t="str">
        <f t="shared" si="234"/>
        <v>Inclusión Social. Familia y Derechos Humanos</v>
      </c>
      <c r="AY663" s="4" t="s">
        <v>6435</v>
      </c>
      <c r="AZ663" s="4" t="str">
        <f t="shared" si="235"/>
        <v>Secretaría de Inclusión Social. Familia y Derechos Humanos</v>
      </c>
      <c r="BA663" s="4" t="s">
        <v>6435</v>
      </c>
      <c r="BB663" s="4" t="str">
        <f t="shared" si="236"/>
        <v>Base de datos
Documentos de texto (word. pdf)</v>
      </c>
      <c r="BC663" s="4" t="s">
        <v>6435</v>
      </c>
      <c r="BD663" s="4" t="str">
        <f t="shared" si="237"/>
        <v>registros administrativos</v>
      </c>
      <c r="BE663" s="4" t="s">
        <v>6435</v>
      </c>
      <c r="BF663" s="4">
        <f t="shared" si="238"/>
        <v>0</v>
      </c>
      <c r="BG663" s="4" t="s">
        <v>6437</v>
      </c>
      <c r="BH663" s="4" t="str">
        <f t="shared" si="239"/>
        <v>("5.2.2.3","Víctimas del conflicto armado beneficiadas con medidas de rehabilitación, satisfacción y garantías de no repetición","Identificación de las personas víctimas del conflicto armado con medidas de rehabilitación (salud mental). medidas de satisfacción (Fechas emblemáticas. gestión para el acceso a libreta militar. acompañamiento a organizaciones) y Garantias de no repetición como medidas tendientes a contribuir. disminuir y eliminar la repetición de hechos victimizantes. tanto en su dimensión preventiva como en su dimensión reparadora.","Medir el número de víctimas del conflicto armado beneficiadas con medidas de
rehabilitación. satisfacción y
garantías de no repetición en la ciudad de Medellin","Ley 1448 de 2011. Ley de Víctimas y Restitución de Tierras.                                                                               ","V1","
V1: Número total de víctimas del conflicto armado atendidas con medidas de rehabilitación. satisfacción y/o garantía de no repetición ","Creciente","Mensual"," Sistema de Información. Gestión. Moniterio y Atención a Población Desplazada  (SIGMA)
","Primaria y Secundaria"," Registros Sistemas de Información SIGMA
Actas de entrega
 Informes</v>
      </c>
      <c r="BI663" s="4" t="str">
        <f t="shared" si="240"/>
        <v>","2019","0","Inclusión Social. Familia y Derechos Humanos","Secretaría de Inclusión Social. Familia y Derechos Humanos","Base de datos
Documentos de texto (word. pdf)","registros administrativos","0),</v>
      </c>
      <c r="BJ663" s="4" t="str">
        <f t="shared" si="241"/>
        <v>("5.2.2.3","Víctimas del conflicto armado beneficiadas con medidas de rehabilitación, satisfacción y garantías de no repetición","Identificación de las personas víctimas del conflicto armado con medidas de rehabilitación (salud mental). medidas de satisfacción (Fechas emblemáticas. gestión para el acceso a libreta militar. acompañamiento a organizaciones) y Garantias de no repetición como medidas tendientes a contribuir. disminuir y eliminar la repetición de hechos victimizantes. tanto en su dimensión preventiva como en su dimensión reparadora.","Medir el número de víctimas del conflicto armado beneficiadas con medidas de
rehabilitación. satisfacción y
garantías de no repetición en la ciudad de Medellin","Ley 1448 de 2011. Ley de Víctimas y Restitución de Tierras.                                                                               ","V1","
V1: Número total de víctimas del conflicto armado atendidas con medidas de rehabilitación. satisfacción y/o garantía de no repetición ","Creciente","Mensual"," Sistema de Información. Gestión. Moniterio y Atención a Población Desplazada  (SIGMA)
","Primaria y Secundaria"," Registros Sistemas de Información SIGMA
Actas de entrega
 Informes","2019","0","Inclusión Social. Familia y Derechos Humanos","Secretaría de Inclusión Social. Familia y Derechos Humanos","Base de datos
Documentos de texto (word. pdf)","registros administrativos","0),</v>
      </c>
    </row>
    <row r="664" spans="1:62" x14ac:dyDescent="0.2">
      <c r="A664" s="5" t="s">
        <v>662</v>
      </c>
      <c r="B664" s="6" t="s">
        <v>6272</v>
      </c>
      <c r="C664" s="15" t="s">
        <v>4720</v>
      </c>
      <c r="D664" s="15" t="s">
        <v>4721</v>
      </c>
      <c r="E664" s="15" t="s">
        <v>4711</v>
      </c>
      <c r="F664" s="15" t="s">
        <v>4712</v>
      </c>
      <c r="G664" s="15" t="s">
        <v>4722</v>
      </c>
      <c r="H664" s="15" t="s">
        <v>4714</v>
      </c>
      <c r="I664" s="15" t="s">
        <v>903</v>
      </c>
      <c r="J664" s="15" t="s">
        <v>4723</v>
      </c>
      <c r="K664" s="15" t="s">
        <v>3968</v>
      </c>
      <c r="L664" s="15" t="s">
        <v>4724</v>
      </c>
      <c r="M664" s="15">
        <v>2019</v>
      </c>
      <c r="N664" s="15"/>
      <c r="O664" s="15" t="s">
        <v>2879</v>
      </c>
      <c r="P664" s="15" t="s">
        <v>2839</v>
      </c>
      <c r="Q664" s="15" t="s">
        <v>4708</v>
      </c>
      <c r="R664" s="15" t="s">
        <v>2895</v>
      </c>
      <c r="S664" s="15"/>
      <c r="U664" s="10" t="s">
        <v>6434</v>
      </c>
      <c r="V664" s="4" t="str">
        <f t="shared" si="220"/>
        <v>5.2.2.4</v>
      </c>
      <c r="W664" s="122" t="s">
        <v>6435</v>
      </c>
      <c r="X664" s="4" t="str">
        <f t="shared" si="221"/>
        <v>Casos de riesgo personales y territoriales de violación de derechos en el marco del conflicto armado y la violencia organizada, identificados, con prevención oportuna</v>
      </c>
      <c r="Y664" s="4" t="s">
        <v>6435</v>
      </c>
      <c r="Z664" s="4" t="str">
        <f t="shared" si="222"/>
        <v>Este indicador hace referencia a la identificación de posibles riesgos de violaciones de derechos a la vida. integridad. libertad y seguridad personal en territorios específicos de la ciudad. en el marco del conflicto armado y la violencia organizada. realizándose una intervención oportuna que permita mitigar o superar la situación de riesgo.</v>
      </c>
      <c r="AA664" s="4" t="s">
        <v>6435</v>
      </c>
      <c r="AB664" s="4" t="str">
        <f t="shared" si="223"/>
        <v>Identicar el porcentaje de casos de riesgo personales y territoriales de violación de derechos en el marco del conflicto armado y la violencia organizada.
identificados. con prevención oportuna</v>
      </c>
      <c r="AC664" s="4" t="s">
        <v>6435</v>
      </c>
      <c r="AD664" s="4" t="str">
        <f t="shared" si="224"/>
        <v xml:space="preserve">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v>
      </c>
      <c r="AE664" s="4" t="s">
        <v>6435</v>
      </c>
      <c r="AF664" s="4" t="str">
        <f t="shared" si="225"/>
        <v xml:space="preserve">(V1/ V2)*100
</v>
      </c>
      <c r="AG664" s="4" t="s">
        <v>6435</v>
      </c>
      <c r="AH664" s="4" t="str">
        <f t="shared" si="226"/>
        <v xml:space="preserve">
V1: Número de casos identificados atendidos con oportunidad y efectividad
V2:  Número total casos de riesgos de vulneración de los derechos a la vida. integridad y libertad y seguridad. en el marco del conflicto armado y violencia organizado identificados</v>
      </c>
      <c r="AI664" s="4" t="s">
        <v>6435</v>
      </c>
      <c r="AJ664" s="4" t="str">
        <f t="shared" si="227"/>
        <v xml:space="preserve">Creciente
</v>
      </c>
      <c r="AK664" s="4" t="s">
        <v>6435</v>
      </c>
      <c r="AL664" s="4" t="str">
        <f t="shared" si="228"/>
        <v>Mensual</v>
      </c>
      <c r="AM664" s="4" t="s">
        <v>6435</v>
      </c>
      <c r="AN664" s="4" t="str">
        <f t="shared" si="229"/>
        <v>Base de datos e informes</v>
      </c>
      <c r="AO664" s="4" t="s">
        <v>6435</v>
      </c>
      <c r="AP664" s="4" t="str">
        <f t="shared" si="230"/>
        <v>primaria</v>
      </c>
      <c r="AQ664" s="4" t="s">
        <v>6435</v>
      </c>
      <c r="AR664" s="4" t="str">
        <f t="shared" si="231"/>
        <v>Actas. listados de asistencia. bases de datos e informes.</v>
      </c>
      <c r="AS664" s="4" t="s">
        <v>6435</v>
      </c>
      <c r="AT664" s="4">
        <f t="shared" si="232"/>
        <v>2019</v>
      </c>
      <c r="AU664" s="4" t="s">
        <v>6435</v>
      </c>
      <c r="AV664" s="4">
        <f t="shared" si="233"/>
        <v>0</v>
      </c>
      <c r="AW664" s="4" t="s">
        <v>6435</v>
      </c>
      <c r="AX664" s="4" t="str">
        <f t="shared" si="234"/>
        <v>Inclusión Social. Familia y Derechos Humanos</v>
      </c>
      <c r="AY664" s="4" t="s">
        <v>6435</v>
      </c>
      <c r="AZ664" s="4" t="str">
        <f t="shared" si="235"/>
        <v>Secretaría de Inclusión Social. Familia y Derechos Humanos</v>
      </c>
      <c r="BA664" s="4" t="s">
        <v>6435</v>
      </c>
      <c r="BB664" s="4" t="str">
        <f t="shared" si="236"/>
        <v>Base de datos
Documentos de texto (word. pdf)</v>
      </c>
      <c r="BC664" s="4" t="s">
        <v>6435</v>
      </c>
      <c r="BD664" s="4" t="str">
        <f t="shared" si="237"/>
        <v>registros administrativos</v>
      </c>
      <c r="BE664" s="4" t="s">
        <v>6435</v>
      </c>
      <c r="BF664" s="4">
        <f t="shared" si="238"/>
        <v>0</v>
      </c>
      <c r="BG664" s="4" t="s">
        <v>6437</v>
      </c>
      <c r="BH664" s="4" t="str">
        <f t="shared" si="239"/>
        <v>("5.2.2.4","Casos de riesgo personales y territoriales de violación de derechos en el marco del conflicto armado y la violencia organizada, identificados, con prevención oportuna","Este indicador hace referencia a la identificación de posibles riesgos de violaciones de derechos a la vida. integridad. libertad y seguridad personal en territorios específicos de la ciudad. en el marco del conflicto armado y la violencia organizada. realizándose una intervención oportuna que permita mitigar o superar la situación de riesgo.","Identicar el porcentaje de casos de riesgo personales y territoriales de violación de derechos en el marco del conflicto armado y la violencia organizada.
identificados. con prevención oportuna","Ley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","(V1/ V2)*100
","
V1: Número de casos identificados atendidos con oportunidad y efectividad
V2:  Número total casos de riesgos de vulneración de los derechos a la vida. integridad y libertad y seguridad. en el marco del conflicto armado y violencia organizado identificados","Creciente
","Mensual","Base de datos e informes","primaria","Actas. listados de asistencia. bases de datos e informes.</v>
      </c>
      <c r="BI664" s="4" t="str">
        <f t="shared" si="240"/>
        <v>","2019","0","Inclusión Social. Familia y Derechos Humanos","Secretaría de Inclusión Social. Familia y Derechos Humanos","Base de datos
Documentos de texto (word. pdf)","registros administrativos","0),</v>
      </c>
      <c r="BJ664" s="4" t="str">
        <f t="shared" si="241"/>
        <v>("5.2.2.4","Casos de riesgo personales y territoriales de violación de derechos en el marco del conflicto armado y la violencia organizada, identificados, con prevención oportuna","Este indicador hace referencia a la identificación de posibles riesgos de violaciones de derechos a la vida. integridad. libertad y seguridad personal en territorios específicos de la ciudad. en el marco del conflicto armado y la violencia organizada. realizándose una intervención oportuna que permita mitigar o superar la situación de riesgo.","Identicar el porcentaje de casos de riesgo personales y territoriales de violación de derechos en el marco del conflicto armado y la violencia organizada.
identificados. con prevención oportuna","Ley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","(V1/ V2)*100
","
V1: Número de casos identificados atendidos con oportunidad y efectividad
V2:  Número total casos de riesgos de vulneración de los derechos a la vida. integridad y libertad y seguridad. en el marco del conflicto armado y violencia organizado identificados","Creciente
","Mensual","Base de datos e informes","primaria","Actas. listados de asistencia. bases de datos e informes.","2019","0","Inclusión Social. Familia y Derechos Humanos","Secretaría de Inclusión Social. Familia y Derechos Humanos","Base de datos
Documentos de texto (word. pdf)","registros administrativos","0),</v>
      </c>
    </row>
    <row r="665" spans="1:62" x14ac:dyDescent="0.2">
      <c r="A665" s="5" t="s">
        <v>663</v>
      </c>
      <c r="B665" s="6" t="s">
        <v>6273</v>
      </c>
      <c r="C665" s="15" t="s">
        <v>4725</v>
      </c>
      <c r="D665" s="15" t="s">
        <v>4726</v>
      </c>
      <c r="E665" s="15" t="s">
        <v>4727</v>
      </c>
      <c r="F665" s="15" t="s">
        <v>817</v>
      </c>
      <c r="G665" s="15" t="s">
        <v>4728</v>
      </c>
      <c r="H665" s="15" t="s">
        <v>819</v>
      </c>
      <c r="I665" s="15" t="s">
        <v>903</v>
      </c>
      <c r="J665" s="15" t="s">
        <v>4729</v>
      </c>
      <c r="K665" s="15" t="s">
        <v>2554</v>
      </c>
      <c r="L665" s="15" t="s">
        <v>4707</v>
      </c>
      <c r="M665" s="15">
        <v>2019</v>
      </c>
      <c r="N665" s="15"/>
      <c r="O665" s="15" t="s">
        <v>2879</v>
      </c>
      <c r="P665" s="15" t="s">
        <v>2839</v>
      </c>
      <c r="Q665" s="15" t="s">
        <v>4730</v>
      </c>
      <c r="R665" s="15" t="s">
        <v>2895</v>
      </c>
      <c r="S665" s="15"/>
      <c r="U665" s="10" t="s">
        <v>6434</v>
      </c>
      <c r="V665" s="4" t="str">
        <f t="shared" si="220"/>
        <v>5.2.2.5</v>
      </c>
      <c r="W665" s="122" t="s">
        <v>6435</v>
      </c>
      <c r="X665" s="4" t="str">
        <f t="shared" si="221"/>
        <v>Familias víctimas del desplazamiento forzado retornadas y/o reubicadas de forma voluntaria</v>
      </c>
      <c r="Y665" s="4" t="s">
        <v>6435</v>
      </c>
      <c r="Z665" s="4" t="str">
        <f t="shared" si="222"/>
        <v>Este indicador hace referencia a los hogares de víctimas de desplazamiento forzado que deciden voluntariamente retornar a sus lugares de origen o reubicarse en el territorio que se encuentren o  identifiquen posibilidades para estabilizarse.                                  Proceso que se realiza bajo el cumplimiento de tres principios establecidos en la ley 1448/2011: seguridad. voluntariedad y dignidad contribuyendo a garantizar el goce efectivo de los derechos de esta población mediante una intervención de acompañamiento especial.</v>
      </c>
      <c r="AA665" s="4" t="s">
        <v>6435</v>
      </c>
      <c r="AB665" s="4" t="str">
        <f t="shared" si="223"/>
        <v>Medir el número de Familias víctimas del
desplazamiento forzado
retornadas y/o reubicadas de forma voluntaria</v>
      </c>
      <c r="AC665" s="4" t="s">
        <v>6435</v>
      </c>
      <c r="AD665" s="4" t="str">
        <f t="shared" si="224"/>
        <v>Ley 1448 de 2011. Ley de Víctimas y Restitución de Tierras. Título III. capítulo III De al atención a las víctimas de desplazamiento forzado. Artículo 66 retornos y reubicaciones.</v>
      </c>
      <c r="AE665" s="4" t="s">
        <v>6435</v>
      </c>
      <c r="AF665" s="4" t="str">
        <f t="shared" si="225"/>
        <v>V1</v>
      </c>
      <c r="AG665" s="4" t="s">
        <v>6435</v>
      </c>
      <c r="AH665" s="4" t="str">
        <f t="shared" si="226"/>
        <v>V1: Número total de familías víctimas de desplazamiento con retornos o reubicaciones efectivas.</v>
      </c>
      <c r="AI665" s="4" t="s">
        <v>6435</v>
      </c>
      <c r="AJ665" s="4" t="str">
        <f t="shared" si="227"/>
        <v>Creciente</v>
      </c>
      <c r="AK665" s="4" t="s">
        <v>6435</v>
      </c>
      <c r="AL665" s="4" t="str">
        <f t="shared" si="228"/>
        <v>Mensual</v>
      </c>
      <c r="AM665" s="4" t="s">
        <v>6435</v>
      </c>
      <c r="AN665" s="4" t="str">
        <f t="shared" si="229"/>
        <v xml:space="preserve">Sistema de Información. Gestión. Moniterio y Atención a Población Desplazada  (SIGMA)
</v>
      </c>
      <c r="AO665" s="4" t="s">
        <v>6435</v>
      </c>
      <c r="AP665" s="4" t="str">
        <f t="shared" si="230"/>
        <v xml:space="preserve">Primaria </v>
      </c>
      <c r="AQ665" s="4" t="s">
        <v>6435</v>
      </c>
      <c r="AR665" s="4" t="str">
        <f t="shared" si="231"/>
        <v xml:space="preserve"> Registros Sistemas de Información SIGMA
Actas de entrega
 Informes</v>
      </c>
      <c r="AS665" s="4" t="s">
        <v>6435</v>
      </c>
      <c r="AT665" s="4">
        <f t="shared" si="232"/>
        <v>2019</v>
      </c>
      <c r="AU665" s="4" t="s">
        <v>6435</v>
      </c>
      <c r="AV665" s="4">
        <f t="shared" si="233"/>
        <v>0</v>
      </c>
      <c r="AW665" s="4" t="s">
        <v>6435</v>
      </c>
      <c r="AX665" s="4" t="str">
        <f t="shared" si="234"/>
        <v>Inclusión Social. Familia y Derechos Humanos</v>
      </c>
      <c r="AY665" s="4" t="s">
        <v>6435</v>
      </c>
      <c r="AZ665" s="4" t="str">
        <f t="shared" si="235"/>
        <v>Secretaría de Inclusión Social. Familia y Derechos Humanos</v>
      </c>
      <c r="BA665" s="4" t="s">
        <v>6435</v>
      </c>
      <c r="BB665" s="4" t="str">
        <f t="shared" si="236"/>
        <v>Bases de datos. documentos de texto (word. pdf)</v>
      </c>
      <c r="BC665" s="4" t="s">
        <v>6435</v>
      </c>
      <c r="BD665" s="4" t="str">
        <f t="shared" si="237"/>
        <v>registros administrativos</v>
      </c>
      <c r="BE665" s="4" t="s">
        <v>6435</v>
      </c>
      <c r="BF665" s="4">
        <f t="shared" si="238"/>
        <v>0</v>
      </c>
      <c r="BG665" s="4" t="s">
        <v>6437</v>
      </c>
      <c r="BH665" s="4" t="str">
        <f t="shared" si="239"/>
        <v>("5.2.2.5","Familias víctimas del desplazamiento forzado retornadas y/o reubicadas de forma voluntaria","Este indicador hace referencia a los hogares de víctimas de desplazamiento forzado que deciden voluntariamente retornar a sus lugares de origen o reubicarse en el territorio que se encuentren o  identifiquen posibilidades para estabilizarse.                                  Proceso que se realiza bajo el cumplimiento de tres principios establecidos en la ley 1448/2011: seguridad. voluntariedad y dignidad contribuyendo a garantizar el goce efectivo de los derechos de esta población mediante una intervención de acompañamiento especial.","Medir el número de Familias víctimas del
desplazamiento forzado
retornadas y/o reubicadas de forma voluntaria","Ley 1448 de 2011. Ley de Víctimas y Restitución de Tierras. Título III. capítulo III De al atención a las víctimas de desplazamiento forzado. Artículo 66 retornos y reubicaciones.","V1","V1: Número total de familías víctimas de desplazamiento con retornos o reubicaciones efectivas.","Creciente","Mensual","Sistema de Información. Gestión. Moniterio y Atención a Población Desplazada  (SIGMA)
","Primaria "," Registros Sistemas de Información SIGMA
Actas de entrega
 Informes</v>
      </c>
      <c r="BI665" s="4" t="str">
        <f t="shared" si="240"/>
        <v>","2019","0","Inclusión Social. Familia y Derechos Humanos","Secretaría de Inclusión Social. Familia y Derechos Humanos","Bases de datos. documentos de texto (word. pdf)","registros administrativos","0),</v>
      </c>
      <c r="BJ665" s="4" t="str">
        <f t="shared" si="241"/>
        <v>("5.2.2.5","Familias víctimas del desplazamiento forzado retornadas y/o reubicadas de forma voluntaria","Este indicador hace referencia a los hogares de víctimas de desplazamiento forzado que deciden voluntariamente retornar a sus lugares de origen o reubicarse en el territorio que se encuentren o  identifiquen posibilidades para estabilizarse.                                  Proceso que se realiza bajo el cumplimiento de tres principios establecidos en la ley 1448/2011: seguridad. voluntariedad y dignidad contribuyendo a garantizar el goce efectivo de los derechos de esta población mediante una intervención de acompañamiento especial.","Medir el número de Familias víctimas del
desplazamiento forzado
retornadas y/o reubicadas de forma voluntaria","Ley 1448 de 2011. Ley de Víctimas y Restitución de Tierras. Título III. capítulo III De al atención a las víctimas de desplazamiento forzado. Artículo 66 retornos y reubicaciones.","V1","V1: Número total de familías víctimas de desplazamiento con retornos o reubicaciones efectivas.","Creciente","Mensual","Sistema de Información. Gestión. Moniterio y Atención a Población Desplazada  (SIGMA)
","Primaria "," Registros Sistemas de Información SIGMA
Actas de entrega
 Informes","2019","0","Inclusión Social. Familia y Derechos Humanos","Secretaría de Inclusión Social. Familia y Derechos Humanos","Bases de datos. documentos de texto (word. pdf)","registros administrativos","0),</v>
      </c>
    </row>
    <row r="666" spans="1:62" x14ac:dyDescent="0.2">
      <c r="A666" s="5" t="s">
        <v>664</v>
      </c>
      <c r="B666" s="6" t="s">
        <v>6274</v>
      </c>
      <c r="C666" s="15" t="s">
        <v>4731</v>
      </c>
      <c r="D666" s="15" t="s">
        <v>4732</v>
      </c>
      <c r="E666" s="15" t="s">
        <v>4711</v>
      </c>
      <c r="F666" s="15" t="s">
        <v>817</v>
      </c>
      <c r="G666" s="15" t="s">
        <v>4733</v>
      </c>
      <c r="H666" s="15" t="s">
        <v>819</v>
      </c>
      <c r="I666" s="15" t="s">
        <v>903</v>
      </c>
      <c r="J666" s="15" t="s">
        <v>4729</v>
      </c>
      <c r="K666" s="15" t="s">
        <v>3968</v>
      </c>
      <c r="L666" s="15" t="s">
        <v>4734</v>
      </c>
      <c r="M666" s="15">
        <v>2019</v>
      </c>
      <c r="N666" s="15"/>
      <c r="O666" s="15" t="s">
        <v>2879</v>
      </c>
      <c r="P666" s="15" t="s">
        <v>2839</v>
      </c>
      <c r="Q666" s="15" t="s">
        <v>4730</v>
      </c>
      <c r="R666" s="15" t="s">
        <v>2895</v>
      </c>
      <c r="S666" s="15"/>
      <c r="U666" s="10" t="s">
        <v>6434</v>
      </c>
      <c r="V666" s="4" t="str">
        <f t="shared" si="220"/>
        <v>5.2.2.6</v>
      </c>
      <c r="W666" s="122" t="s">
        <v>6435</v>
      </c>
      <c r="X666" s="4" t="str">
        <f t="shared" si="221"/>
        <v>Alcaldías acompañadas técnicamente en la gestión y atención de personas víctimas retornadas o reubicadas de forma voluntaria</v>
      </c>
      <c r="Y666" s="4" t="s">
        <v>6435</v>
      </c>
      <c r="Z666" s="4" t="str">
        <f t="shared" si="222"/>
        <v>Es un proceso de articulación y coordinación Interinstitucional. el fortalecimiento de la capacidad instalada de Alcaldias Municipales receptoras de familias victima de desplazamiento forzado. participes de procesos de retorno o reubicaciones. con el fin de posibilitar condiciones favorables de atención por parte del ente receptor y condiciones de acceso y atencion en clave de derechos a los hogares ya retornados o reubicados en estos nuevos territorios.</v>
      </c>
      <c r="AA666" s="4" t="s">
        <v>6435</v>
      </c>
      <c r="AB666" s="4" t="str">
        <f t="shared" si="223"/>
        <v>Identficar el número Alcaldías acompañadas técnicamente en la gestión y atención de personas víctimas retornadas o reubicadas de forma voluntaria</v>
      </c>
      <c r="AC666" s="4" t="s">
        <v>6435</v>
      </c>
      <c r="AD666" s="4" t="str">
        <f t="shared" si="224"/>
        <v xml:space="preserve">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v>
      </c>
      <c r="AE666" s="4" t="s">
        <v>6435</v>
      </c>
      <c r="AF666" s="4" t="str">
        <f t="shared" si="225"/>
        <v>V1</v>
      </c>
      <c r="AG666" s="4" t="s">
        <v>6435</v>
      </c>
      <c r="AH666" s="4" t="str">
        <f t="shared" si="226"/>
        <v>V1: Número total de alcaldías acompañadas técnicamente en la gestión y atención de personas víctimas retornadas o reubicadas de forma voluntaria</v>
      </c>
      <c r="AI666" s="4" t="s">
        <v>6435</v>
      </c>
      <c r="AJ666" s="4" t="str">
        <f t="shared" si="227"/>
        <v>Creciente</v>
      </c>
      <c r="AK666" s="4" t="s">
        <v>6435</v>
      </c>
      <c r="AL666" s="4" t="str">
        <f t="shared" si="228"/>
        <v>Mensual</v>
      </c>
      <c r="AM666" s="4" t="s">
        <v>6435</v>
      </c>
      <c r="AN666" s="4" t="str">
        <f t="shared" si="229"/>
        <v xml:space="preserve">Sistema de Información. Gestión. Moniterio y Atención a Población Desplazada  (SIGMA)
</v>
      </c>
      <c r="AO666" s="4" t="s">
        <v>6435</v>
      </c>
      <c r="AP666" s="4" t="str">
        <f t="shared" si="230"/>
        <v>primaria</v>
      </c>
      <c r="AQ666" s="4" t="s">
        <v>6435</v>
      </c>
      <c r="AR666" s="4" t="str">
        <f t="shared" si="231"/>
        <v>Listados de asistencia
 Sistema de Información
 Formatos de caracterización y atención pertenecientes al procedimiento de retornos o reubicaciones registrado en SIG
Actas de entrega
Informes</v>
      </c>
      <c r="AS666" s="4" t="s">
        <v>6435</v>
      </c>
      <c r="AT666" s="4">
        <f t="shared" si="232"/>
        <v>2019</v>
      </c>
      <c r="AU666" s="4" t="s">
        <v>6435</v>
      </c>
      <c r="AV666" s="4">
        <f t="shared" si="233"/>
        <v>0</v>
      </c>
      <c r="AW666" s="4" t="s">
        <v>6435</v>
      </c>
      <c r="AX666" s="4" t="str">
        <f t="shared" si="234"/>
        <v>Inclusión Social. Familia y Derechos Humanos</v>
      </c>
      <c r="AY666" s="4" t="s">
        <v>6435</v>
      </c>
      <c r="AZ666" s="4" t="str">
        <f t="shared" si="235"/>
        <v>Secretaría de Inclusión Social. Familia y Derechos Humanos</v>
      </c>
      <c r="BA666" s="4" t="s">
        <v>6435</v>
      </c>
      <c r="BB666" s="4" t="str">
        <f t="shared" si="236"/>
        <v>Bases de datos. documentos de texto (word. pdf)</v>
      </c>
      <c r="BC666" s="4" t="s">
        <v>6435</v>
      </c>
      <c r="BD666" s="4" t="str">
        <f t="shared" si="237"/>
        <v>registros administrativos</v>
      </c>
      <c r="BE666" s="4" t="s">
        <v>6435</v>
      </c>
      <c r="BF666" s="4">
        <f t="shared" si="238"/>
        <v>0</v>
      </c>
      <c r="BG666" s="4" t="s">
        <v>6437</v>
      </c>
      <c r="BH666" s="4" t="str">
        <f t="shared" si="239"/>
        <v>("5.2.2.6","Alcaldías acompañadas técnicamente en la gestión y atención de personas víctimas retornadas o reubicadas de forma voluntaria","Es un proceso de articulación y coordinación Interinstitucional. el fortalecimiento de la capacidad instalada de Alcaldias Municipales receptoras de familias victima de desplazamiento forzado. participes de procesos de retorno o reubicaciones. con el fin de posibilitar condiciones favorables de atención por parte del ente receptor y condiciones de acceso y atencion en clave de derechos a los hogares ya retornados o reubicados en estos nuevos territorios.","Identficar el número Alcaldías acompañadas técnicamente en la gestión y atención de personas víctimas retornadas o reubicadas de forma voluntaria","Ley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","V1","V1: Número total de alcaldías acompañadas técnicamente en la gestión y atención de personas víctimas retornadas o reubicadas de forma voluntaria","Creciente","Mensual","Sistema de Información. Gestión. Moniterio y Atención a Población Desplazada  (SIGMA)
","primaria","Listados de asistencia
 Sistema de Información
 Formatos de caracterización y atención pertenecientes al procedimiento de retornos o reubicaciones registrado en SIG
Actas de entrega
Informes</v>
      </c>
      <c r="BI666" s="4" t="str">
        <f t="shared" si="240"/>
        <v>","2019","0","Inclusión Social. Familia y Derechos Humanos","Secretaría de Inclusión Social. Familia y Derechos Humanos","Bases de datos. documentos de texto (word. pdf)","registros administrativos","0),</v>
      </c>
      <c r="BJ666" s="4" t="str">
        <f t="shared" si="241"/>
        <v>("5.2.2.6","Alcaldías acompañadas técnicamente en la gestión y atención de personas víctimas retornadas o reubicadas de forma voluntaria","Es un proceso de articulación y coordinación Interinstitucional. el fortalecimiento de la capacidad instalada de Alcaldias Municipales receptoras de familias victima de desplazamiento forzado. participes de procesos de retorno o reubicaciones. con el fin de posibilitar condiciones favorables de atención por parte del ente receptor y condiciones de acceso y atencion en clave de derechos a los hogares ya retornados o reubicados en estos nuevos territorios.","Identficar el número Alcaldías acompañadas técnicamente en la gestión y atención de personas víctimas retornadas o reubicadas de forma voluntaria","Ley 1448 de 2011. Ley de Víctimas y Restitución de Tierras.  
Constitución Política de Colombia. artículo 93 (Los tratados y convenios internacionales ratificados por el Congreso. que reconocen los derechos humanos y que prohíben su limitación en los estados de excepción. prevalecen en el orden interno).   ","V1","V1: Número total de alcaldías acompañadas técnicamente en la gestión y atención de personas víctimas retornadas o reubicadas de forma voluntaria","Creciente","Mensual","Sistema de Información. Gestión. Moniterio y Atención a Población Desplazada  (SIGMA)
","primaria","Listados de asistencia
 Sistema de Información
 Formatos de caracterización y atención pertenecientes al procedimiento de retornos o reubicaciones registrado en SIG
Actas de entrega
Informes","2019","0","Inclusión Social. Familia y Derechos Humanos","Secretaría de Inclusión Social. Familia y Derechos Humanos","Bases de datos. documentos de texto (word. pdf)","registros administrativos","0),</v>
      </c>
    </row>
    <row r="667" spans="1:62" x14ac:dyDescent="0.2">
      <c r="A667" s="5" t="s">
        <v>665</v>
      </c>
      <c r="B667" s="6" t="s">
        <v>6275</v>
      </c>
      <c r="C667" s="15" t="s">
        <v>4735</v>
      </c>
      <c r="D667" s="15" t="s">
        <v>4736</v>
      </c>
      <c r="E667" s="15" t="s">
        <v>4737</v>
      </c>
      <c r="F667" s="15" t="s">
        <v>832</v>
      </c>
      <c r="G667" s="15" t="s">
        <v>4738</v>
      </c>
      <c r="H667" s="15" t="s">
        <v>819</v>
      </c>
      <c r="I667" s="15" t="s">
        <v>903</v>
      </c>
      <c r="J667" s="15" t="s">
        <v>4739</v>
      </c>
      <c r="K667" s="15" t="s">
        <v>822</v>
      </c>
      <c r="L667" s="15" t="s">
        <v>4740</v>
      </c>
      <c r="M667" s="15" t="s">
        <v>842</v>
      </c>
      <c r="N667" s="15"/>
      <c r="O667" s="15" t="s">
        <v>3261</v>
      </c>
      <c r="P667" s="15" t="s">
        <v>2847</v>
      </c>
      <c r="Q667" s="15" t="s">
        <v>4741</v>
      </c>
      <c r="R667" s="15" t="s">
        <v>897</v>
      </c>
      <c r="S667" s="15"/>
      <c r="U667" s="10" t="s">
        <v>6434</v>
      </c>
      <c r="V667" s="4" t="str">
        <f t="shared" si="220"/>
        <v>5.2.2.7</v>
      </c>
      <c r="W667" s="122" t="s">
        <v>6435</v>
      </c>
      <c r="X667" s="4" t="str">
        <f t="shared" si="221"/>
        <v>Sistema de información y monitoreo de garantía de derechos de la población vulnerable diseñado e implementado</v>
      </c>
      <c r="Y667" s="4" t="s">
        <v>6435</v>
      </c>
      <c r="Z667" s="4" t="str">
        <f t="shared" si="222"/>
        <v>Mide el diseño e implementación del sistema de seguimiento a programas y proyectos de la Secretaría de Inclusión Social, Familia y Derechos Humanos, que permita hacer seguimiento al ciclo de vida del proyecto</v>
      </c>
      <c r="AA667" s="4" t="s">
        <v>6435</v>
      </c>
      <c r="AB667" s="4" t="str">
        <f t="shared" si="223"/>
        <v xml:space="preserve">Realizar seguimiento, evaluación y análisis a la ejecución de las intervenciones sociales por medio de los proyectos </v>
      </c>
      <c r="AC667" s="4" t="s">
        <v>6435</v>
      </c>
      <c r="AD667" s="4" t="str">
        <f t="shared" si="224"/>
        <v>ley 152 de 1994</v>
      </c>
      <c r="AE667" s="4" t="s">
        <v>6435</v>
      </c>
      <c r="AF667" s="4" t="str">
        <f t="shared" si="225"/>
        <v>(V1/V2)*100</v>
      </c>
      <c r="AG667" s="4" t="s">
        <v>6435</v>
      </c>
      <c r="AH667" s="4" t="str">
        <f t="shared" si="226"/>
        <v xml:space="preserve">V1: Número de actividades ejecutadas
V2: Número total de actividades planificadas para el diseño y la implementación del  sistema de seguimiento a programas y proyectos de la Secretaría de Inclusión Social, Familia y Derechos Humanos
</v>
      </c>
      <c r="AI667" s="4" t="s">
        <v>6435</v>
      </c>
      <c r="AJ667" s="4" t="str">
        <f t="shared" si="227"/>
        <v>Creciente</v>
      </c>
      <c r="AK667" s="4" t="s">
        <v>6435</v>
      </c>
      <c r="AL667" s="4" t="str">
        <f t="shared" si="228"/>
        <v>Mensual</v>
      </c>
      <c r="AM667" s="4" t="s">
        <v>6435</v>
      </c>
      <c r="AN667" s="4" t="str">
        <f t="shared" si="229"/>
        <v>Informe de avance mensual</v>
      </c>
      <c r="AO667" s="4" t="s">
        <v>6435</v>
      </c>
      <c r="AP667" s="4" t="str">
        <f t="shared" si="230"/>
        <v>Primaria</v>
      </c>
      <c r="AQ667" s="4" t="s">
        <v>6435</v>
      </c>
      <c r="AR667" s="4" t="str">
        <f t="shared" si="231"/>
        <v>Formato de Acta Única de Reunión Institucional
Formato de Listado Único Asistencia Reunión Institucional
Propuesta diseño de interfaz</v>
      </c>
      <c r="AS667" s="4" t="s">
        <v>6435</v>
      </c>
      <c r="AT667" s="4" t="str">
        <f t="shared" si="232"/>
        <v>NA</v>
      </c>
      <c r="AU667" s="4" t="s">
        <v>6435</v>
      </c>
      <c r="AV667" s="4">
        <f t="shared" si="233"/>
        <v>0</v>
      </c>
      <c r="AW667" s="4" t="s">
        <v>6435</v>
      </c>
      <c r="AX667" s="4" t="str">
        <f t="shared" si="234"/>
        <v>Subsecretaría Técnica</v>
      </c>
      <c r="AY667" s="4" t="s">
        <v>6435</v>
      </c>
      <c r="AZ667" s="4" t="str">
        <f t="shared" si="235"/>
        <v>Secretaría de Inclusión Social, Familia y Derechos Humanos</v>
      </c>
      <c r="BA667" s="4" t="s">
        <v>6435</v>
      </c>
      <c r="BB667" s="4" t="str">
        <f t="shared" si="236"/>
        <v>Bases de datos
Mapgis</v>
      </c>
      <c r="BC667" s="4" t="s">
        <v>6435</v>
      </c>
      <c r="BD667" s="4" t="str">
        <f t="shared" si="237"/>
        <v>Registros administrativos</v>
      </c>
      <c r="BE667" s="4" t="s">
        <v>6435</v>
      </c>
      <c r="BF667" s="4">
        <f t="shared" si="238"/>
        <v>0</v>
      </c>
      <c r="BG667" s="4" t="s">
        <v>6437</v>
      </c>
      <c r="BH667" s="4" t="str">
        <f t="shared" si="239"/>
        <v>("5.2.2.7","Sistema de información y monitoreo de garantía de derechos de la población vulnerable diseñado e implementado","Mide el diseño e implementación del sistema de seguimiento a programas y proyectos de la Secretaría de Inclusión Social, Familia y Derechos Humanos, que permita hacer seguimiento al ciclo de vida del proyecto","Realizar seguimiento, evaluación y análisis a la ejecución de las intervenciones sociales por medio de los proyectos ","ley 152 de 1994","(V1/V2)*100","V1: Número de actividades ejecutadas
V2: Número total de actividades planificadas para el diseño y la implementación del  sistema de seguimiento a programas y proyectos de la Secretaría de Inclusión Social, Familia y Derechos Humanos
","Creciente","Mensual","Informe de avance mensual","Primaria","Formato de Acta Única de Reunión Institucional
Formato de Listado Único Asistencia Reunión Institucional
Propuesta diseño de interfaz</v>
      </c>
      <c r="BI667" s="4" t="str">
        <f t="shared" si="240"/>
        <v>","NA","0","Subsecretaría Técnica","Secretaría de Inclusión Social, Familia y Derechos Humanos","Bases de datos
Mapgis","Registros administrativos","0),</v>
      </c>
      <c r="BJ667" s="4" t="str">
        <f t="shared" si="241"/>
        <v>("5.2.2.7","Sistema de información y monitoreo de garantía de derechos de la población vulnerable diseñado e implementado","Mide el diseño e implementación del sistema de seguimiento a programas y proyectos de la Secretaría de Inclusión Social, Familia y Derechos Humanos, que permita hacer seguimiento al ciclo de vida del proyecto","Realizar seguimiento, evaluación y análisis a la ejecución de las intervenciones sociales por medio de los proyectos ","ley 152 de 1994","(V1/V2)*100","V1: Número de actividades ejecutadas
V2: Número total de actividades planificadas para el diseño y la implementación del  sistema de seguimiento a programas y proyectos de la Secretaría de Inclusión Social, Familia y Derechos Humanos
","Creciente","Mensual","Informe de avance mensual","Primaria","Formato de Acta Única de Reunión Institucional
Formato de Listado Único Asistencia Reunión Institucional
Propuesta diseño de interfaz","NA","0","Subsecretaría Técnica","Secretaría de Inclusión Social, Familia y Derechos Humanos","Bases de datos
Mapgis","Registros administrativos","0),</v>
      </c>
    </row>
    <row r="668" spans="1:62" x14ac:dyDescent="0.2">
      <c r="A668" s="5" t="s">
        <v>666</v>
      </c>
      <c r="B668" s="6" t="s">
        <v>6276</v>
      </c>
      <c r="C668" s="15" t="s">
        <v>4742</v>
      </c>
      <c r="D668" s="15" t="s">
        <v>4743</v>
      </c>
      <c r="E668" s="15" t="s">
        <v>4744</v>
      </c>
      <c r="F668" s="15" t="s">
        <v>4027</v>
      </c>
      <c r="G668" s="15" t="s">
        <v>4745</v>
      </c>
      <c r="H668" s="15" t="s">
        <v>819</v>
      </c>
      <c r="I668" s="15" t="s">
        <v>903</v>
      </c>
      <c r="J668" s="15" t="s">
        <v>4746</v>
      </c>
      <c r="K668" s="15" t="s">
        <v>822</v>
      </c>
      <c r="L668" s="15" t="s">
        <v>4747</v>
      </c>
      <c r="M668" s="15">
        <v>2019</v>
      </c>
      <c r="N668" s="15"/>
      <c r="O668" s="15" t="s">
        <v>4748</v>
      </c>
      <c r="P668" s="15" t="s">
        <v>4749</v>
      </c>
      <c r="Q668" s="15" t="s">
        <v>4750</v>
      </c>
      <c r="R668" s="15" t="s">
        <v>897</v>
      </c>
      <c r="S668" s="15"/>
      <c r="U668" s="10" t="s">
        <v>6434</v>
      </c>
      <c r="V668" s="4" t="str">
        <f t="shared" si="220"/>
        <v>5.2.3.1</v>
      </c>
      <c r="W668" s="122" t="s">
        <v>6435</v>
      </c>
      <c r="X668" s="4" t="str">
        <f t="shared" si="221"/>
        <v>Participantes en estrategias educativas implementadas en clave de las Garantías de No Repetición</v>
      </c>
      <c r="Y668" s="4" t="s">
        <v>6435</v>
      </c>
      <c r="Z668" s="4" t="str">
        <f t="shared" si="222"/>
        <v xml:space="preserve">El indicador hace referencia a la participación de la ciudadanía (estudiantes. docentes. integrantes de organizaciones sociales y de instituciones públicas y privadas. entre otros) en estrategias educativas implementadas en clave de las Garantías de No Repetición-GNR como:
• Acciones de construcción de memoria con NNA
• Generación y exposición de contenidos como estrategia de formación en DDHH. construcción de paz y reconciliación con Instituciones educativas. organizaciones e instituciones 
• Procesos de formación con jóvenes como gestores de memoria y garantía de la memoria intergeneracional
• Procesos de sensibilización sobre el papel de la memoria en la construcción de paz
• Proceso formativo para víctimas y líderes comunitarios como gestores de memoria
</v>
      </c>
      <c r="AA668" s="4" t="s">
        <v>6435</v>
      </c>
      <c r="AB668" s="4" t="str">
        <f t="shared" si="223"/>
        <v>Vincular a la ciudadanía de Medellín en los procesos de superación del conflicto y construcción de memoria y paz</v>
      </c>
      <c r="AC668" s="4" t="s">
        <v>6435</v>
      </c>
      <c r="AD668" s="4" t="str">
        <f t="shared" si="224"/>
        <v>Ley 1448 de 2011 - Acuerdo 05 de 2015</v>
      </c>
      <c r="AE668" s="4" t="s">
        <v>6435</v>
      </c>
      <c r="AF668" s="4" t="str">
        <f t="shared" si="225"/>
        <v>V1+V2+V3+V4+V5</v>
      </c>
      <c r="AG668" s="4" t="s">
        <v>6435</v>
      </c>
      <c r="AH668" s="4" t="str">
        <f t="shared" si="226"/>
        <v>V1: Número de NNA que participan de acciones de construcción de memoria
V2: Número de estudiantes de Instituciones educativas. docentes. integrantes de organizaciones e instituciones  que interactúan con el MCM y sus contenidos como estrategia de formación en DDHH. construcción de paz y reconciliación 
V3: Jóvenes participantes en procesos de formación como gestores de memoria y garantía de la memoria intergeneracional 
V4: Ciudadanos sensibilizados sobre el papel de la memoria en la construcción de paz
V5: Víctimas y líderes comunitarios que participan en procesos de formación como gestores de memoria</v>
      </c>
      <c r="AI668" s="4" t="s">
        <v>6435</v>
      </c>
      <c r="AJ668" s="4" t="str">
        <f t="shared" si="227"/>
        <v>Creciente</v>
      </c>
      <c r="AK668" s="4" t="s">
        <v>6435</v>
      </c>
      <c r="AL668" s="4" t="str">
        <f t="shared" si="228"/>
        <v>Mensual</v>
      </c>
      <c r="AM668" s="4" t="s">
        <v>6435</v>
      </c>
      <c r="AN668" s="4" t="str">
        <f t="shared" si="229"/>
        <v>Herramienta de registro físico (planillas de asistencia) y digital (registro de formulario online)</v>
      </c>
      <c r="AO668" s="4" t="s">
        <v>6435</v>
      </c>
      <c r="AP668" s="4" t="str">
        <f t="shared" si="230"/>
        <v>Primaria</v>
      </c>
      <c r="AQ668" s="4" t="s">
        <v>6435</v>
      </c>
      <c r="AR668" s="4" t="str">
        <f t="shared" si="231"/>
        <v>Informes y bases de datos.</v>
      </c>
      <c r="AS668" s="4" t="s">
        <v>6435</v>
      </c>
      <c r="AT668" s="4">
        <f t="shared" si="232"/>
        <v>2019</v>
      </c>
      <c r="AU668" s="4" t="s">
        <v>6435</v>
      </c>
      <c r="AV668" s="4">
        <f t="shared" si="233"/>
        <v>0</v>
      </c>
      <c r="AW668" s="4" t="s">
        <v>6435</v>
      </c>
      <c r="AX668" s="4" t="str">
        <f t="shared" si="234"/>
        <v>Líder del Proyecto Construcción.  circulación y activación de memorias situadas.
Líder del Proyecto Implementación de pedagogías para la paz y la reconciliación
Líder del Proyecto Desarrollo de estrategias para la movilización social y la incidencia política</v>
      </c>
      <c r="AY668" s="4" t="s">
        <v>6435</v>
      </c>
      <c r="AZ668" s="4" t="str">
        <f t="shared" si="235"/>
        <v>Profesional especializado de Planeación Carlos Ignacio Bernal Yong</v>
      </c>
      <c r="BA668" s="4" t="s">
        <v>6435</v>
      </c>
      <c r="BB668" s="4" t="str">
        <f t="shared" si="236"/>
        <v>*.csv. *.txt; Hojas de cálculo (excel). documentos de texto (Word. PDF). Multimedia</v>
      </c>
      <c r="BC668" s="4" t="s">
        <v>6435</v>
      </c>
      <c r="BD668" s="4" t="str">
        <f t="shared" si="237"/>
        <v>Registros administrativos</v>
      </c>
      <c r="BE668" s="4" t="s">
        <v>6435</v>
      </c>
      <c r="BF668" s="4">
        <f t="shared" si="238"/>
        <v>0</v>
      </c>
      <c r="BG668" s="4" t="s">
        <v>6437</v>
      </c>
      <c r="BH668" s="4" t="str">
        <f t="shared" si="239"/>
        <v>("5.2.3.1","Participantes en estrategias educativas implementadas en clave de las Garantías de No Repetición","El indicador hace referencia a la participación de la ciudadanía (estudiantes. docentes. integrantes de organizaciones sociales y de instituciones públicas y privadas. entre otros) en estrategias educativas implementadas en clave de las Garantías de No Repetición-GNR como:
• Acciones de construcción de memoria con NNA
• Generación y exposición de contenidos como estrategia de formación en DDHH. construcción de paz y reconciliación con Instituciones educativas. organizaciones e instituciones 
• Procesos de formación con jóvenes como gestores de memoria y garantía de la memoria intergeneracional
• Procesos de sensibilización sobre el papel de la memoria en la construcción de paz
• Proceso formativo para víctimas y líderes comunitarios como gestores de memoria
","Vincular a la ciudadanía de Medellín en los procesos de superación del conflicto y construcción de memoria y paz","Ley 1448 de 2011 - Acuerdo 05 de 2015","V1+V2+V3+V4+V5","V1: Número de NNA que participan de acciones de construcción de memoria
V2: Número de estudiantes de Instituciones educativas. docentes. integrantes de organizaciones e instituciones  que interactúan con el MCM y sus contenidos como estrategia de formación en DDHH. construcción de paz y reconciliación 
V3: Jóvenes participantes en procesos de formación como gestores de memoria y garantía de la memoria intergeneracional 
V4: Ciudadanos sensibilizados sobre el papel de la memoria en la construcción de paz
V5: Víctimas y líderes comunitarios que participan en procesos de formación como gestores de memoria","Creciente","Mensual","Herramienta de registro físico (planillas de asistencia) y digital (registro de formulario online)","Primaria","Informes y bases de datos.</v>
      </c>
      <c r="BI668" s="4" t="str">
        <f t="shared" si="240"/>
        <v>","2019","0","Líder del Proyecto Construcción.  circulación y activación de memorias situadas.
Líder del Proyecto Implementación de pedagogías para la paz y la reconciliación
Líder del Proyecto Desarrollo de estrategias para la movilización social y la incidencia política","Profesional especializado de Planeación Carlos Ignacio Bernal Yong","*.csv. *.txt; Hojas de cálculo (excel). documentos de texto (Word. PDF). Multimedia","Registros administrativos","0),</v>
      </c>
      <c r="BJ668" s="4" t="str">
        <f t="shared" si="241"/>
        <v>("5.2.3.1","Participantes en estrategias educativas implementadas en clave de las Garantías de No Repetición","El indicador hace referencia a la participación de la ciudadanía (estudiantes. docentes. integrantes de organizaciones sociales y de instituciones públicas y privadas. entre otros) en estrategias educativas implementadas en clave de las Garantías de No Repetición-GNR como:
• Acciones de construcción de memoria con NNA
• Generación y exposición de contenidos como estrategia de formación en DDHH. construcción de paz y reconciliación con Instituciones educativas. organizaciones e instituciones 
• Procesos de formación con jóvenes como gestores de memoria y garantía de la memoria intergeneracional
• Procesos de sensibilización sobre el papel de la memoria en la construcción de paz
• Proceso formativo para víctimas y líderes comunitarios como gestores de memoria
","Vincular a la ciudadanía de Medellín en los procesos de superación del conflicto y construcción de memoria y paz","Ley 1448 de 2011 - Acuerdo 05 de 2015","V1+V2+V3+V4+V5","V1: Número de NNA que participan de acciones de construcción de memoria
V2: Número de estudiantes de Instituciones educativas. docentes. integrantes de organizaciones e instituciones  que interactúan con el MCM y sus contenidos como estrategia de formación en DDHH. construcción de paz y reconciliación 
V3: Jóvenes participantes en procesos de formación como gestores de memoria y garantía de la memoria intergeneracional 
V4: Ciudadanos sensibilizados sobre el papel de la memoria en la construcción de paz
V5: Víctimas y líderes comunitarios que participan en procesos de formación como gestores de memoria","Creciente","Mensual","Herramienta de registro físico (planillas de asistencia) y digital (registro de formulario online)","Primaria","Informes y bases de datos.","2019","0","Líder del Proyecto Construcción.  circulación y activación de memorias situadas.
Líder del Proyecto Implementación de pedagogías para la paz y la reconciliación
Líder del Proyecto Desarrollo de estrategias para la movilización social y la incidencia política","Profesional especializado de Planeación Carlos Ignacio Bernal Yong","*.csv. *.txt; Hojas de cálculo (excel). documentos de texto (Word. PDF). Multimedia","Registros administrativos","0),</v>
      </c>
    </row>
    <row r="669" spans="1:62" x14ac:dyDescent="0.2">
      <c r="A669" s="5" t="s">
        <v>667</v>
      </c>
      <c r="B669" s="6" t="s">
        <v>6277</v>
      </c>
      <c r="C669" s="82" t="s">
        <v>4751</v>
      </c>
      <c r="D669" s="82" t="s">
        <v>4752</v>
      </c>
      <c r="E669" s="15" t="s">
        <v>4744</v>
      </c>
      <c r="F669" s="82" t="s">
        <v>2098</v>
      </c>
      <c r="G669" s="82" t="s">
        <v>4753</v>
      </c>
      <c r="H669" s="15" t="s">
        <v>819</v>
      </c>
      <c r="I669" s="15" t="s">
        <v>903</v>
      </c>
      <c r="J669" s="15" t="s">
        <v>4754</v>
      </c>
      <c r="K669" s="15" t="s">
        <v>822</v>
      </c>
      <c r="L669" s="15" t="s">
        <v>4747</v>
      </c>
      <c r="M669" s="15">
        <v>2019</v>
      </c>
      <c r="N669" s="15"/>
      <c r="O669" s="15" t="s">
        <v>4755</v>
      </c>
      <c r="P669" s="15" t="s">
        <v>4749</v>
      </c>
      <c r="Q669" s="15" t="s">
        <v>4750</v>
      </c>
      <c r="R669" s="15" t="s">
        <v>897</v>
      </c>
      <c r="S669" s="15"/>
      <c r="U669" s="10" t="s">
        <v>6434</v>
      </c>
      <c r="V669" s="4" t="str">
        <f t="shared" si="220"/>
        <v>5.2.3.2</v>
      </c>
      <c r="W669" s="122" t="s">
        <v>6435</v>
      </c>
      <c r="X669" s="4" t="str">
        <f t="shared" si="221"/>
        <v>Personas que interactúan con los contenidos del MCM en espacios académicos, culturales y de ciudad</v>
      </c>
      <c r="Y669" s="4" t="s">
        <v>6435</v>
      </c>
      <c r="Z669" s="4" t="str">
        <f t="shared" si="222"/>
        <v>El indicador hace referencia al total de personas que interactúan  con los contenidos del Museo Casa de la Memoria (MCM) en espacios académicos. culturales y de ciudad. incluyendo las construcciones participativas de memorias situadas. realizadas por el Museo en el marco del cumplimiento de su misión. como aporte a la reparación simbólica y a la no repetición.</v>
      </c>
      <c r="AA669" s="4" t="s">
        <v>6435</v>
      </c>
      <c r="AB669" s="4" t="str">
        <f t="shared" si="223"/>
        <v>Generar espacios para el encuentro.  la reflexión y  el dialogo a partir de las problemáticas que demarcan el contexto de la ciudad y el país en el marco del conflicto armado. las violencias asociadas y la construcción de paz.</v>
      </c>
      <c r="AC669" s="4" t="s">
        <v>6435</v>
      </c>
      <c r="AD669" s="4" t="str">
        <f t="shared" si="224"/>
        <v>Ley 1448 de 2011 - Acuerdo 05 de 2015</v>
      </c>
      <c r="AE669" s="4" t="s">
        <v>6435</v>
      </c>
      <c r="AF669" s="4" t="str">
        <f t="shared" si="225"/>
        <v>V1+V2+V3+V4+V5+V6</v>
      </c>
      <c r="AG669" s="4" t="s">
        <v>6435</v>
      </c>
      <c r="AH669" s="4" t="str">
        <f t="shared" si="226"/>
        <v xml:space="preserve">V1: Personas participantes de las agendas académicas y culturales del MCM.
V2: Personas participantes de los servicios de consulta y préstamo de material del CRAM
V3: Personas que participan en espacios de ciudad
V4: Personas que participan en procesos investigativos construidos en comunidad 
V5: Personas beneficiadas con estímulos entregados en la Convocatoria Pública de Estímulos
V6: Personas participantes de procesos de construcción de memoria de carácter territorial
</v>
      </c>
      <c r="AI669" s="4" t="s">
        <v>6435</v>
      </c>
      <c r="AJ669" s="4" t="str">
        <f t="shared" si="227"/>
        <v>Creciente</v>
      </c>
      <c r="AK669" s="4" t="s">
        <v>6435</v>
      </c>
      <c r="AL669" s="4" t="str">
        <f t="shared" si="228"/>
        <v>Mensual</v>
      </c>
      <c r="AM669" s="4" t="s">
        <v>6435</v>
      </c>
      <c r="AN669" s="4" t="str">
        <f t="shared" si="229"/>
        <v xml:space="preserve">Herramienta de registro físico (planillas de asistencia) y digital (registro de formulario online); registros fotográficos. </v>
      </c>
      <c r="AO669" s="4" t="s">
        <v>6435</v>
      </c>
      <c r="AP669" s="4" t="str">
        <f t="shared" si="230"/>
        <v>Primaria</v>
      </c>
      <c r="AQ669" s="4" t="s">
        <v>6435</v>
      </c>
      <c r="AR669" s="4" t="str">
        <f t="shared" si="231"/>
        <v>Informes y bases de datos.</v>
      </c>
      <c r="AS669" s="4" t="s">
        <v>6435</v>
      </c>
      <c r="AT669" s="4">
        <f t="shared" si="232"/>
        <v>2019</v>
      </c>
      <c r="AU669" s="4" t="s">
        <v>6435</v>
      </c>
      <c r="AV669" s="4">
        <f t="shared" si="233"/>
        <v>0</v>
      </c>
      <c r="AW669" s="4" t="s">
        <v>6435</v>
      </c>
      <c r="AX669" s="4" t="str">
        <f t="shared" si="234"/>
        <v>Líder del Proyecto Construcción.  circulación y activación de memorias situadas
Líder del Proyecto Implementación de pedagogías para la paz y la reconciliación
Líder del Proyecto Desarrollo de estrategias para la movilización social y la incidencia política</v>
      </c>
      <c r="AY669" s="4" t="s">
        <v>6435</v>
      </c>
      <c r="AZ669" s="4" t="str">
        <f t="shared" si="235"/>
        <v>Profesional especializado de Planeación Carlos Ignacio Bernal Yong</v>
      </c>
      <c r="BA669" s="4" t="s">
        <v>6435</v>
      </c>
      <c r="BB669" s="4" t="str">
        <f t="shared" si="236"/>
        <v>*.csv. *.txt; Hojas de cálculo (excel). documentos de texto (Word. PDF). Multimedia</v>
      </c>
      <c r="BC669" s="4" t="s">
        <v>6435</v>
      </c>
      <c r="BD669" s="4" t="str">
        <f t="shared" si="237"/>
        <v>Registros administrativos</v>
      </c>
      <c r="BE669" s="4" t="s">
        <v>6435</v>
      </c>
      <c r="BF669" s="4">
        <f t="shared" si="238"/>
        <v>0</v>
      </c>
      <c r="BG669" s="4" t="s">
        <v>6437</v>
      </c>
      <c r="BH669" s="4" t="str">
        <f t="shared" si="239"/>
        <v>("5.2.3.2","Personas que interactúan con los contenidos del MCM en espacios académicos, culturales y de ciudad","El indicador hace referencia al total de personas que interactúan  con los contenidos del Museo Casa de la Memoria (MCM) en espacios académicos. culturales y de ciudad. incluyendo las construcciones participativas de memorias situadas. realizadas por el Museo en el marco del cumplimiento de su misión. como aporte a la reparación simbólica y a la no repetición.","Generar espacios para el encuentro.  la reflexión y  el dialogo a partir de las problemáticas que demarcan el contexto de la ciudad y el país en el marco del conflicto armado. las violencias asociadas y la construcción de paz.","Ley 1448 de 2011 - Acuerdo 05 de 2015","V1+V2+V3+V4+V5+V6","V1: Personas participantes de las agendas académicas y culturales del MCM.
V2: Personas participantes de los servicios de consulta y préstamo de material del CRAM
V3: Personas que participan en espacios de ciudad
V4: Personas que participan en procesos investigativos construidos en comunidad 
V5: Personas beneficiadas con estímulos entregados en la Convocatoria Pública de Estímulos
V6: Personas participantes de procesos de construcción de memoria de carácter territorial
","Creciente","Mensual","Herramienta de registro físico (planillas de asistencia) y digital (registro de formulario online); registros fotográficos. ","Primaria","Informes y bases de datos.</v>
      </c>
      <c r="BI669" s="4" t="str">
        <f t="shared" si="240"/>
        <v>","2019","0","Líder del Proyecto Construcción.  circulación y activación de memorias situadas
Líder del Proyecto Implementación de pedagogías para la paz y la reconciliación
Líder del Proyecto Desarrollo de estrategias para la movilización social y la incidencia política","Profesional especializado de Planeación Carlos Ignacio Bernal Yong","*.csv. *.txt; Hojas de cálculo (excel). documentos de texto (Word. PDF). Multimedia","Registros administrativos","0),</v>
      </c>
      <c r="BJ669" s="4" t="str">
        <f t="shared" si="241"/>
        <v>("5.2.3.2","Personas que interactúan con los contenidos del MCM en espacios académicos, culturales y de ciudad","El indicador hace referencia al total de personas que interactúan  con los contenidos del Museo Casa de la Memoria (MCM) en espacios académicos. culturales y de ciudad. incluyendo las construcciones participativas de memorias situadas. realizadas por el Museo en el marco del cumplimiento de su misión. como aporte a la reparación simbólica y a la no repetición.","Generar espacios para el encuentro.  la reflexión y  el dialogo a partir de las problemáticas que demarcan el contexto de la ciudad y el país en el marco del conflicto armado. las violencias asociadas y la construcción de paz.","Ley 1448 de 2011 - Acuerdo 05 de 2015","V1+V2+V3+V4+V5+V6","V1: Personas participantes de las agendas académicas y culturales del MCM.
V2: Personas participantes de los servicios de consulta y préstamo de material del CRAM
V3: Personas que participan en espacios de ciudad
V4: Personas que participan en procesos investigativos construidos en comunidad 
V5: Personas beneficiadas con estímulos entregados en la Convocatoria Pública de Estímulos
V6: Personas participantes de procesos de construcción de memoria de carácter territorial
","Creciente","Mensual","Herramienta de registro físico (planillas de asistencia) y digital (registro de formulario online); registros fotográficos. ","Primaria","Informes y bases de datos.","2019","0","Líder del Proyecto Construcción.  circulación y activación de memorias situadas
Líder del Proyecto Implementación de pedagogías para la paz y la reconciliación
Líder del Proyecto Desarrollo de estrategias para la movilización social y la incidencia política","Profesional especializado de Planeación Carlos Ignacio Bernal Yong","*.csv. *.txt; Hojas de cálculo (excel). documentos de texto (Word. PDF). Multimedia","Registros administrativos","0),</v>
      </c>
    </row>
    <row r="670" spans="1:62" x14ac:dyDescent="0.2">
      <c r="A670" s="5" t="s">
        <v>668</v>
      </c>
      <c r="B670" s="6" t="s">
        <v>6278</v>
      </c>
      <c r="C670" s="14" t="s">
        <v>4756</v>
      </c>
      <c r="D670" s="14" t="s">
        <v>4757</v>
      </c>
      <c r="E670" s="14" t="s">
        <v>4758</v>
      </c>
      <c r="F670" s="14" t="s">
        <v>4759</v>
      </c>
      <c r="G670" s="14" t="s">
        <v>4760</v>
      </c>
      <c r="H670" s="14" t="s">
        <v>1306</v>
      </c>
      <c r="I670" s="14" t="s">
        <v>856</v>
      </c>
      <c r="J670" s="14" t="s">
        <v>4761</v>
      </c>
      <c r="K670" s="14" t="s">
        <v>822</v>
      </c>
      <c r="L670" s="14" t="s">
        <v>4762</v>
      </c>
      <c r="M670" s="14" t="s">
        <v>1126</v>
      </c>
      <c r="N670" s="14"/>
      <c r="O670" s="14" t="s">
        <v>4763</v>
      </c>
      <c r="P670" s="14" t="s">
        <v>2546</v>
      </c>
      <c r="Q670" s="14" t="s">
        <v>4764</v>
      </c>
      <c r="R670" s="14" t="s">
        <v>2895</v>
      </c>
      <c r="S670" s="14"/>
      <c r="U670" s="10" t="s">
        <v>6434</v>
      </c>
      <c r="V670" s="4" t="str">
        <f t="shared" si="220"/>
        <v>5.2.3.3</v>
      </c>
      <c r="W670" s="122" t="s">
        <v>6435</v>
      </c>
      <c r="X670" s="4" t="str">
        <f t="shared" si="221"/>
        <v>Iniciativas apoyadas o realizadas en implementación del acuerdo de paz, componente Participación democrática</v>
      </c>
      <c r="Y670" s="4" t="s">
        <v>6435</v>
      </c>
      <c r="Z670" s="4" t="str">
        <f t="shared" si="222"/>
        <v>Hace referencia a las iniciativas para la paz  apoyadas o realizadas  por la administración, tales como eventos y encuentros académicos y culturales, seminarios, foros, movilizaciones, piezas comunicacionales, plantones, conversatorios, comités de trabajo, mesas de trabajo, activaciones, proyectos, comunicaciones, acciones colectivas, comunicaciones conjuntas, entre otras, que son desarrolladas o promovidas por la ciudadanía en el territorio.</v>
      </c>
      <c r="AA670" s="4" t="s">
        <v>6435</v>
      </c>
      <c r="AB670" s="4" t="str">
        <f t="shared" si="223"/>
        <v>Medir el número de iniciativas para la paz promovidas o desarrolladas por la ciudadanía en el territorio, en implementación del acuerdo de paz, componente Participación democrática.</v>
      </c>
      <c r="AC670" s="4" t="s">
        <v>6435</v>
      </c>
      <c r="AD670" s="4" t="str">
        <f t="shared" si="224"/>
        <v>Constitución Política de Colombia
Ley 136 de 1994 " Por la cual se dictan normas tendientes a modernizar la organización y el funcionamiento de los municipios"
Ley 434 de 1998 "Consejo Nacional de Paz"
Ley 1551 de 2012 " Por la cual se dictan normas para modernizar la organización y el funcionamiento de los municipios"
Ley estatutaria 1757 de 2015 "Estatuto de participación" 
Acuerdo 28 de 2014 "Política pública de organismo de acción comunal" y Decreto reglamentario 1374 de 2015.
Acuerdo 352 de 2015 "Política pública de organismo sociales de la sociedad civil"
Acuerdos de la Habana</v>
      </c>
      <c r="AE670" s="4" t="s">
        <v>6435</v>
      </c>
      <c r="AF670" s="4" t="str">
        <f t="shared" si="225"/>
        <v>(V1+V2)</v>
      </c>
      <c r="AG670" s="4" t="s">
        <v>6435</v>
      </c>
      <c r="AH670" s="4" t="str">
        <f t="shared" si="226"/>
        <v>V1: Iniciativas de paz apoyadas en el territorio en el marco del acuerdo de la Habana
V2: niciativas de paz realizadas en el territorio en el marco del acuerdo de la Habana</v>
      </c>
      <c r="AI670" s="4" t="s">
        <v>6435</v>
      </c>
      <c r="AJ670" s="4" t="str">
        <f t="shared" si="227"/>
        <v>creciente</v>
      </c>
      <c r="AK670" s="4" t="s">
        <v>6435</v>
      </c>
      <c r="AL670" s="4" t="str">
        <f t="shared" si="228"/>
        <v>Anual</v>
      </c>
      <c r="AM670" s="4" t="s">
        <v>6435</v>
      </c>
      <c r="AN670" s="4" t="str">
        <f t="shared" si="229"/>
        <v>Conjunto de iniciativas que se reportan en los sistemas de información de la Subsecretaría de Organización social.</v>
      </c>
      <c r="AO670" s="4" t="s">
        <v>6435</v>
      </c>
      <c r="AP670" s="4" t="str">
        <f t="shared" si="230"/>
        <v>Primaria</v>
      </c>
      <c r="AQ670" s="4" t="s">
        <v>6435</v>
      </c>
      <c r="AR670" s="4" t="str">
        <f t="shared" si="231"/>
        <v>Documentos e informes  del operador, interventoría y supervisión</v>
      </c>
      <c r="AS670" s="4" t="s">
        <v>6435</v>
      </c>
      <c r="AT670" s="4" t="str">
        <f t="shared" si="232"/>
        <v>2016-2019</v>
      </c>
      <c r="AU670" s="4" t="s">
        <v>6435</v>
      </c>
      <c r="AV670" s="4">
        <f t="shared" si="233"/>
        <v>0</v>
      </c>
      <c r="AW670" s="4" t="s">
        <v>6435</v>
      </c>
      <c r="AX670" s="4" t="str">
        <f t="shared" si="234"/>
        <v xml:space="preserve"> Subsecretaría de Organización Social
Alexis Echeverri</v>
      </c>
      <c r="AY670" s="4" t="s">
        <v>6435</v>
      </c>
      <c r="AZ670" s="4" t="str">
        <f t="shared" si="235"/>
        <v>Unidad Administrativa
 Secretaría de Participación  Ciudadana (Diana Echeverry)</v>
      </c>
      <c r="BA670" s="4" t="s">
        <v>6435</v>
      </c>
      <c r="BB670" s="4" t="str">
        <f t="shared" si="236"/>
        <v>físicos o magnéticos (Bases de datos (Access),  hojas de cálculo (Excel), documentos de texto (Word, PDF, TXT), Multimedia, )</v>
      </c>
      <c r="BC670" s="4" t="s">
        <v>6435</v>
      </c>
      <c r="BD670" s="4" t="str">
        <f t="shared" si="237"/>
        <v>registros administrativos</v>
      </c>
      <c r="BE670" s="4" t="s">
        <v>6435</v>
      </c>
      <c r="BF670" s="4">
        <f t="shared" si="238"/>
        <v>0</v>
      </c>
      <c r="BG670" s="4" t="s">
        <v>6437</v>
      </c>
      <c r="BH670" s="4" t="str">
        <f t="shared" si="239"/>
        <v>("5.2.3.3","Iniciativas apoyadas o realizadas en implementación del acuerdo de paz, componente Participación democrática","Hace referencia a las iniciativas para la paz  apoyadas o realizadas  por la administración, tales como eventos y encuentros académicos y culturales, seminarios, foros, movilizaciones, piezas comunicacionales, plantones, conversatorios, comités de trabajo, mesas de trabajo, activaciones, proyectos, comunicaciones, acciones colectivas, comunicaciones conjuntas, entre otras, que son desarrolladas o promovidas por la ciudadanía en el territorio.","Medir el número de iniciativas para la paz promovidas o desarrolladas por la ciudadanía en el territorio, en implementación del acuerdo de paz, componente Participación democrática.","Constitución Política de Colombia
Ley 136 de 1994 " Por la cual se dictan normas tendientes a modernizar la organización y el funcionamiento de los municipios"
Ley 434 de 1998 "Consejo Nacional de Paz"
Ley 1551 de 2012 " Por la cual se dictan normas para modernizar la organización y el funcionamiento de los municipios"
Ley estatutaria 1757 de 2015 "Estatuto de participación" 
Acuerdo 28 de 2014 "Política pública de organismo de acción comunal" y Decreto reglamentario 1374 de 2015.
Acuerdo 352 de 2015 "Política pública de organismo sociales de la sociedad civil"
Acuerdos de la Habana","(V1+V2)","V1: Iniciativas de paz apoyadas en el territorio en el marco del acuerdo de la Habana
V2: niciativas de paz realizadas en el territorio en el marco del acuerdo de la Habana","creciente","Anual","Conjunto de iniciativas que se reportan en los sistemas de información de la Subsecretaría de Organización social.","Primaria","Documentos e informes  del operador, interventoría y supervisión</v>
      </c>
      <c r="BI670" s="4" t="str">
        <f t="shared" si="240"/>
        <v>","2016-2019","0"," Subsecretaría de Organización Social
Alexis Echeverri","Unidad Administrativa
 Secretaría de Participación  Ciudadana (Diana Echeverry)","físicos o magnéticos (Bases de datos (Access),  hojas de cálculo (Excel), documentos de texto (Word, PDF, TXT), Multimedia, )","registros administrativos","0),</v>
      </c>
      <c r="BJ670" s="4" t="str">
        <f t="shared" si="241"/>
        <v>("5.2.3.3","Iniciativas apoyadas o realizadas en implementación del acuerdo de paz, componente Participación democrática","Hace referencia a las iniciativas para la paz  apoyadas o realizadas  por la administración, tales como eventos y encuentros académicos y culturales, seminarios, foros, movilizaciones, piezas comunicacionales, plantones, conversatorios, comités de trabajo, mesas de trabajo, activaciones, proyectos, comunicaciones, acciones colectivas, comunicaciones conjuntas, entre otras, que son desarrolladas o promovidas por la ciudadanía en el territorio.","Medir el número de iniciativas para la paz promovidas o desarrolladas por la ciudadanía en el territorio, en implementación del acuerdo de paz, componente Participación democrática.","Constitución Política de Colombia
Ley 136 de 1994 " Por la cual se dictan normas tendientes a modernizar la organización y el funcionamiento de los municipios"
Ley 434 de 1998 "Consejo Nacional de Paz"
Ley 1551 de 2012 " Por la cual se dictan normas para modernizar la organización y el funcionamiento de los municipios"
Ley estatutaria 1757 de 2015 "Estatuto de participación" 
Acuerdo 28 de 2014 "Política pública de organismo de acción comunal" y Decreto reglamentario 1374 de 2015.
Acuerdo 352 de 2015 "Política pública de organismo sociales de la sociedad civil"
Acuerdos de la Habana","(V1+V2)","V1: Iniciativas de paz apoyadas en el territorio en el marco del acuerdo de la Habana
V2: niciativas de paz realizadas en el territorio en el marco del acuerdo de la Habana","creciente","Anual","Conjunto de iniciativas que se reportan en los sistemas de información de la Subsecretaría de Organización social.","Primaria","Documentos e informes  del operador, interventoría y supervisión","2016-2019","0"," Subsecretaría de Organización Social
Alexis Echeverri","Unidad Administrativa
 Secretaría de Participación  Ciudadana (Diana Echeverry)","físicos o magnéticos (Bases de datos (Access),  hojas de cálculo (Excel), documentos de texto (Word, PDF, TXT), Multimedia, )","registros administrativos","0),</v>
      </c>
    </row>
    <row r="671" spans="1:62" x14ac:dyDescent="0.2">
      <c r="A671" s="5" t="s">
        <v>669</v>
      </c>
      <c r="B671" s="6" t="s">
        <v>6279</v>
      </c>
      <c r="C671" s="62" t="s">
        <v>4765</v>
      </c>
      <c r="D671" s="62" t="s">
        <v>4766</v>
      </c>
      <c r="E671" s="62" t="s">
        <v>4767</v>
      </c>
      <c r="F671" s="15" t="s">
        <v>832</v>
      </c>
      <c r="G671" s="62" t="s">
        <v>4768</v>
      </c>
      <c r="H671" s="62" t="s">
        <v>819</v>
      </c>
      <c r="I671" s="62" t="s">
        <v>820</v>
      </c>
      <c r="J671" s="62" t="s">
        <v>4769</v>
      </c>
      <c r="K671" s="62" t="s">
        <v>858</v>
      </c>
      <c r="L671" s="62" t="s">
        <v>4770</v>
      </c>
      <c r="M671" s="62">
        <v>2019</v>
      </c>
      <c r="N671" s="62"/>
      <c r="O671" s="62" t="s">
        <v>4771</v>
      </c>
      <c r="P671" s="14" t="s">
        <v>2625</v>
      </c>
      <c r="Q671" s="62" t="s">
        <v>4481</v>
      </c>
      <c r="R671" s="62" t="s">
        <v>4770</v>
      </c>
      <c r="S671" s="62"/>
      <c r="U671" s="10" t="s">
        <v>6434</v>
      </c>
      <c r="V671" s="4" t="str">
        <f t="shared" si="220"/>
        <v>5.2.3.4</v>
      </c>
      <c r="W671" s="122" t="s">
        <v>6435</v>
      </c>
      <c r="X671" s="4" t="str">
        <f t="shared" si="221"/>
        <v>Personas en reintegración o reincorporación que acceden a la oferta de empleabilidad y emprendimiento</v>
      </c>
      <c r="Y671" s="4" t="s">
        <v>6435</v>
      </c>
      <c r="Z671" s="4" t="str">
        <f t="shared" si="222"/>
        <v>Impulsar en la población en proceso de reintegración y reincorporación de forma sostenible la generacion de ingresos desde la legalidad, ya sea,  contratados en ofertas de empleo o emprendimiento</v>
      </c>
      <c r="AA671" s="4" t="s">
        <v>6435</v>
      </c>
      <c r="AB671" s="4" t="str">
        <f t="shared" si="223"/>
        <v>Intervenir la población vulnerable en el marco de la ilegalidad, mediante el acceso efectivo al acompañamiento psicosocial y la gestión de oportunidades para el mejoramiento de las condiciones de vida, la reconstrucción del tejido social, la seguridad y la paz en la ciudad de Medellín.</v>
      </c>
      <c r="AC671" s="4" t="s">
        <v>6435</v>
      </c>
      <c r="AD671" s="4" t="str">
        <f t="shared" si="224"/>
        <v>Protocolo adicional de los convenios de Ginebra del 12 de agosto de 1949, relativo a la protección de las víctimas de los conflictos armados sin carácter internaciona
lEstatuto de Roma de la corte penal internacional de 1998
Ley 975 de 2005 Ley de Justicia y Paz             Ley 1098 de 2006 Ley de infancia y adolescencia
Ley 1620 de 2015  Ley de convivencia escolar
Acuerdo Final para la Terminación del conflicto y la construcción de una paz estable y duradera 
Documento Conpes Consejo Nacional de Política Económica y Social República de Colombia Departamento Nacional de Planeación</v>
      </c>
      <c r="AE671" s="4" t="s">
        <v>6435</v>
      </c>
      <c r="AF671" s="4" t="str">
        <f t="shared" si="225"/>
        <v>(V1/V2)*100</v>
      </c>
      <c r="AG671" s="4" t="s">
        <v>6435</v>
      </c>
      <c r="AH671" s="4" t="str">
        <f t="shared" si="226"/>
        <v>V1: Personas activas en proceso de reintegración o reincorporación que acceden a la oferta de empleabilidad y emprendimiento
V2: Personas activas en el proceso de reintegración o reincorporación</v>
      </c>
      <c r="AI671" s="4" t="s">
        <v>6435</v>
      </c>
      <c r="AJ671" s="4" t="str">
        <f t="shared" si="227"/>
        <v>Creciente</v>
      </c>
      <c r="AK671" s="4" t="s">
        <v>6435</v>
      </c>
      <c r="AL671" s="4" t="str">
        <f t="shared" si="228"/>
        <v>Trimestral</v>
      </c>
      <c r="AM671" s="4" t="s">
        <v>6435</v>
      </c>
      <c r="AN671" s="4" t="str">
        <f t="shared" si="229"/>
        <v>Agencia para la Reincorporación y la Normalización</v>
      </c>
      <c r="AO671" s="4" t="s">
        <v>6435</v>
      </c>
      <c r="AP671" s="4" t="str">
        <f t="shared" si="230"/>
        <v>Secundaria</v>
      </c>
      <c r="AQ671" s="4" t="s">
        <v>6435</v>
      </c>
      <c r="AR671" s="4" t="str">
        <f t="shared" si="231"/>
        <v xml:space="preserve">Bases de datos
Llamadas telefónicas
Listas de asistencia,  Matrices de seguimiento </v>
      </c>
      <c r="AS671" s="4" t="s">
        <v>6435</v>
      </c>
      <c r="AT671" s="4">
        <f t="shared" si="232"/>
        <v>2019</v>
      </c>
      <c r="AU671" s="4" t="s">
        <v>6435</v>
      </c>
      <c r="AV671" s="4">
        <f t="shared" si="233"/>
        <v>0</v>
      </c>
      <c r="AW671" s="4" t="s">
        <v>6435</v>
      </c>
      <c r="AX671" s="4" t="str">
        <f t="shared" si="234"/>
        <v>Subsecretaría de Gobierno Local, Unidad de Paz y Reconcialiación</v>
      </c>
      <c r="AY671" s="4" t="s">
        <v>6435</v>
      </c>
      <c r="AZ671" s="4" t="str">
        <f t="shared" si="235"/>
        <v xml:space="preserve">Deiby Johanny Atehortúa (Líder Unidad de Planificación)
Natalia Cardenas Hoyos (Profesional Universitaria)
</v>
      </c>
      <c r="BA671" s="4" t="s">
        <v>6435</v>
      </c>
      <c r="BB671" s="4" t="str">
        <f t="shared" si="236"/>
        <v>Magnéticos</v>
      </c>
      <c r="BC671" s="4" t="s">
        <v>6435</v>
      </c>
      <c r="BD671" s="4" t="str">
        <f t="shared" si="237"/>
        <v xml:space="preserve">Bases de datos
Llamadas telefónicas
Listas de asistencia,  Matrices de seguimiento </v>
      </c>
      <c r="BE671" s="4" t="s">
        <v>6435</v>
      </c>
      <c r="BF671" s="4">
        <f t="shared" si="238"/>
        <v>0</v>
      </c>
      <c r="BG671" s="4" t="s">
        <v>6437</v>
      </c>
      <c r="BH671" s="4" t="str">
        <f t="shared" si="239"/>
        <v xml:space="preserve">("5.2.3.4","Personas en reintegración o reincorporación que acceden a la oferta de empleabilidad y emprendimiento","Impulsar en la población en proceso de reintegración y reincorporación de forma sostenible la generacion de ingresos desde la legalidad, ya sea,  contratados en ofertas de empleo o emprendimiento","Intervenir la población vulnerable en el marco de la ilegalidad, mediante el acceso efectivo al acompañamiento psicosocial y la gestión de oportunidades para el mejoramiento de las condiciones de vida, la reconstrucción del tejido social, la seguridad y la paz en la ciudad de Medellín.","Protocolo adicional de los convenios de Ginebra del 12 de agosto de 1949, relativo a la protección de las víctimas de los conflictos armados sin carácter internaciona
lEstatuto de Roma de la corte penal internacional de 1998
Ley 975 de 2005 Ley de Justicia y Paz             Ley 1098 de 2006 Ley de infancia y adolescencia
Ley 1620 de 2015  Ley de convivencia escolar
Acuerdo Final para la Terminación del conflicto y la construcción de una paz estable y duradera 
Documento Conpes Consejo Nacional de Política Económica y Social República de Colombia Departamento Nacional de Planeación","(V1/V2)*100","V1: Personas activas en proceso de reintegración o reincorporación que acceden a la oferta de empleabilidad y emprendimiento
V2: Personas activas en el proceso de reintegración o reincorporación","Creciente","Trimestral","Agencia para la Reincorporación y la Normalización","Secundaria","Bases de datos
Llamadas telefónicas
Listas de asistencia,  Matrices de seguimiento </v>
      </c>
      <c r="BI671" s="4" t="str">
        <f t="shared" si="240"/>
        <v>","2019","0","Subsecretaría de Gobierno Local, Unidad de Paz y Reconcialiación","Deiby Johanny Atehortúa (Líder Unidad de Planificación)
Natalia Cardenas Hoyos (Profesional Universitaria)
","Magnéticos","Bases de datos
Llamadas telefónicas
Listas de asistencia,  Matrices de seguimiento ","0),</v>
      </c>
      <c r="BJ671" s="4" t="str">
        <f t="shared" si="241"/>
        <v>("5.2.3.4","Personas en reintegración o reincorporación que acceden a la oferta de empleabilidad y emprendimiento","Impulsar en la población en proceso de reintegración y reincorporación de forma sostenible la generacion de ingresos desde la legalidad, ya sea,  contratados en ofertas de empleo o emprendimiento","Intervenir la población vulnerable en el marco de la ilegalidad, mediante el acceso efectivo al acompañamiento psicosocial y la gestión de oportunidades para el mejoramiento de las condiciones de vida, la reconstrucción del tejido social, la seguridad y la paz en la ciudad de Medellín.","Protocolo adicional de los convenios de Ginebra del 12 de agosto de 1949, relativo a la protección de las víctimas de los conflictos armados sin carácter internaciona
lEstatuto de Roma de la corte penal internacional de 1998
Ley 975 de 2005 Ley de Justicia y Paz             Ley 1098 de 2006 Ley de infancia y adolescencia
Ley 1620 de 2015  Ley de convivencia escolar
Acuerdo Final para la Terminación del conflicto y la construcción de una paz estable y duradera 
Documento Conpes Consejo Nacional de Política Económica y Social República de Colombia Departamento Nacional de Planeación","(V1/V2)*100","V1: Personas activas en proceso de reintegración o reincorporación que acceden a la oferta de empleabilidad y emprendimiento
V2: Personas activas en el proceso de reintegración o reincorporación","Creciente","Trimestral","Agencia para la Reincorporación y la Normalización","Secundaria","Bases de datos
Llamadas telefónicas
Listas de asistencia,  Matrices de seguimiento ","2019","0","Subsecretaría de Gobierno Local, Unidad de Paz y Reconcialiación","Deiby Johanny Atehortúa (Líder Unidad de Planificación)
Natalia Cardenas Hoyos (Profesional Universitaria)
","Magnéticos","Bases de datos
Llamadas telefónicas
Listas de asistencia,  Matrices de seguimiento ","0),</v>
      </c>
    </row>
    <row r="672" spans="1:62" x14ac:dyDescent="0.2">
      <c r="A672" s="5" t="s">
        <v>670</v>
      </c>
      <c r="B672" s="6" t="s">
        <v>6280</v>
      </c>
      <c r="C672" s="62" t="s">
        <v>4772</v>
      </c>
      <c r="D672" s="62" t="s">
        <v>4773</v>
      </c>
      <c r="E672" s="62" t="s">
        <v>4617</v>
      </c>
      <c r="F672" s="14" t="s">
        <v>817</v>
      </c>
      <c r="G672" s="15" t="s">
        <v>4774</v>
      </c>
      <c r="H672" s="62" t="s">
        <v>819</v>
      </c>
      <c r="I672" s="62" t="s">
        <v>856</v>
      </c>
      <c r="J672" s="94" t="s">
        <v>4655</v>
      </c>
      <c r="K672" s="62" t="s">
        <v>822</v>
      </c>
      <c r="L672" s="62" t="s">
        <v>4619</v>
      </c>
      <c r="M672" s="94">
        <v>2019</v>
      </c>
      <c r="N672" s="62"/>
      <c r="O672" s="62" t="s">
        <v>4775</v>
      </c>
      <c r="P672" s="14" t="s">
        <v>2625</v>
      </c>
      <c r="Q672" s="62" t="s">
        <v>4621</v>
      </c>
      <c r="R672" s="62" t="s">
        <v>4622</v>
      </c>
      <c r="S672" s="105"/>
      <c r="U672" s="10" t="s">
        <v>6434</v>
      </c>
      <c r="V672" s="4" t="str">
        <f t="shared" si="220"/>
        <v>5.2.3.5</v>
      </c>
      <c r="W672" s="122" t="s">
        <v>6435</v>
      </c>
      <c r="X672" s="4" t="str">
        <f t="shared" si="221"/>
        <v>Niños, niñas, adolescentes y jóvenes participantes en semilleros de prevención primaria del delito y construcción de paz</v>
      </c>
      <c r="Y672" s="4" t="s">
        <v>6435</v>
      </c>
      <c r="Z672" s="4" t="str">
        <f t="shared" si="222"/>
        <v>Niños, niñas, adolescentes y jóvenes participantes en los semilleros de convivencia.</v>
      </c>
      <c r="AA672" s="4" t="s">
        <v>6435</v>
      </c>
      <c r="AB672" s="4" t="str">
        <f t="shared" si="223"/>
        <v>Potenciar y estimular la elaboración y ejecución de proyectos de vida de los niños, niñas adolescentes y jóvenes (NNAJ) beneficiados, enmarcados en la legalidad; a través de la identificación y fortalecimiento de sus competencias; que les permita acceder a las oportunidades de ciudad y minimicen de esta forma el riesgo de ingresar a actividades delictivas.</v>
      </c>
      <c r="AC672" s="4" t="s">
        <v>6435</v>
      </c>
      <c r="AD672" s="4" t="str">
        <f t="shared" si="224"/>
        <v>Acuerdo Municipal 05 de 2006</v>
      </c>
      <c r="AE672" s="4" t="s">
        <v>6435</v>
      </c>
      <c r="AF672" s="4" t="str">
        <f t="shared" si="225"/>
        <v>V1</v>
      </c>
      <c r="AG672" s="4" t="s">
        <v>6435</v>
      </c>
      <c r="AH672" s="4" t="str">
        <f t="shared" si="226"/>
        <v xml:space="preserve">V1: NNAJ participantes en semilleros de convivencia certificados </v>
      </c>
      <c r="AI672" s="4" t="s">
        <v>6435</v>
      </c>
      <c r="AJ672" s="4" t="str">
        <f t="shared" si="227"/>
        <v>Creciente</v>
      </c>
      <c r="AK672" s="4" t="s">
        <v>6435</v>
      </c>
      <c r="AL672" s="4" t="str">
        <f t="shared" si="228"/>
        <v>Anual</v>
      </c>
      <c r="AM672" s="4" t="s">
        <v>6435</v>
      </c>
      <c r="AN672" s="4" t="str">
        <f t="shared" si="229"/>
        <v>Secreataría de Seguridad y Convivencia</v>
      </c>
      <c r="AO672" s="4" t="s">
        <v>6435</v>
      </c>
      <c r="AP672" s="4" t="str">
        <f t="shared" si="230"/>
        <v>Primaria</v>
      </c>
      <c r="AQ672" s="4" t="s">
        <v>6435</v>
      </c>
      <c r="AR672" s="4" t="str">
        <f t="shared" si="231"/>
        <v>Listados físicos</v>
      </c>
      <c r="AS672" s="4" t="s">
        <v>6435</v>
      </c>
      <c r="AT672" s="4">
        <f t="shared" si="232"/>
        <v>2019</v>
      </c>
      <c r="AU672" s="4" t="s">
        <v>6435</v>
      </c>
      <c r="AV672" s="4">
        <f t="shared" si="233"/>
        <v>0</v>
      </c>
      <c r="AW672" s="4" t="s">
        <v>6435</v>
      </c>
      <c r="AX672" s="4" t="str">
        <f t="shared" si="234"/>
        <v>Subsecretaría de Gobierno Local, Programa Inetrvención Social en cárceles</v>
      </c>
      <c r="AY672" s="4" t="s">
        <v>6435</v>
      </c>
      <c r="AZ672" s="4" t="str">
        <f t="shared" si="235"/>
        <v xml:space="preserve">Deiby Johanny Atehortúa (Líder Unidad de Planificación)
Natalia Cardenas Hoyos (Profesional Universitaria)
</v>
      </c>
      <c r="BA672" s="4" t="s">
        <v>6435</v>
      </c>
      <c r="BB672" s="4" t="str">
        <f t="shared" si="236"/>
        <v>Listados físicos y magnéticos (hojas de cálculo - Excel)</v>
      </c>
      <c r="BC672" s="4" t="s">
        <v>6435</v>
      </c>
      <c r="BD672" s="4" t="str">
        <f t="shared" si="237"/>
        <v xml:space="preserve"> Registros administrativos.</v>
      </c>
      <c r="BE672" s="4" t="s">
        <v>6435</v>
      </c>
      <c r="BF672" s="4">
        <f t="shared" si="238"/>
        <v>0</v>
      </c>
      <c r="BG672" s="4" t="s">
        <v>6437</v>
      </c>
      <c r="BH672" s="4" t="str">
        <f t="shared" si="239"/>
        <v>("5.2.3.5","Niños, niñas, adolescentes y jóvenes participantes en semilleros de prevención primaria del delito y construcción de paz","Niños, niñas, adolescentes y jóvenes participantes en los semilleros de convivencia.","Potenciar y estimular la elaboración y ejecución de proyectos de vida de los niños, niñas adolescentes y jóvenes (NNAJ) beneficiados, enmarcados en la legalidad; a través de la identificación y fortalecimiento de sus competencias; que les permita acceder a las oportunidades de ciudad y minimicen de esta forma el riesgo de ingresar a actividades delictivas.","Acuerdo Municipal 05 de 2006","V1","V1: NNAJ participantes en semilleros de convivencia certificados ","Creciente","Anual","Secreataría de Seguridad y Convivencia","Primaria","Listados físicos</v>
      </c>
      <c r="BI672" s="4" t="str">
        <f t="shared" si="240"/>
        <v>","2019","0","Subsecretaría de Gobierno Local, Programa Inetrvención Social en cárceles","Deiby Johanny Atehortúa (Líder Unidad de Planificación)
Natalia Cardenas Hoyos (Profesional Universitaria)
","Listados físicos y magnéticos (hojas de cálculo - Excel)"," Registros administrativos.","0),</v>
      </c>
      <c r="BJ672" s="4" t="str">
        <f t="shared" si="241"/>
        <v>("5.2.3.5","Niños, niñas, adolescentes y jóvenes participantes en semilleros de prevención primaria del delito y construcción de paz","Niños, niñas, adolescentes y jóvenes participantes en los semilleros de convivencia.","Potenciar y estimular la elaboración y ejecución de proyectos de vida de los niños, niñas adolescentes y jóvenes (NNAJ) beneficiados, enmarcados en la legalidad; a través de la identificación y fortalecimiento de sus competencias; que les permita acceder a las oportunidades de ciudad y minimicen de esta forma el riesgo de ingresar a actividades delictivas.","Acuerdo Municipal 05 de 2006","V1","V1: NNAJ participantes en semilleros de convivencia certificados ","Creciente","Anual","Secreataría de Seguridad y Convivencia","Primaria","Listados físicos","2019","0","Subsecretaría de Gobierno Local, Programa Inetrvención Social en cárceles","Deiby Johanny Atehortúa (Líder Unidad de Planificación)
Natalia Cardenas Hoyos (Profesional Universitaria)
","Listados físicos y magnéticos (hojas de cálculo - Excel)"," Registros administrativos.","0),</v>
      </c>
    </row>
    <row r="673" spans="1:62" x14ac:dyDescent="0.2">
      <c r="A673" s="5" t="s">
        <v>671</v>
      </c>
      <c r="B673" s="6" t="s">
        <v>6281</v>
      </c>
      <c r="C673" s="62" t="s">
        <v>4776</v>
      </c>
      <c r="D673" s="62" t="s">
        <v>4777</v>
      </c>
      <c r="E673" s="62" t="s">
        <v>4617</v>
      </c>
      <c r="F673" s="15" t="s">
        <v>817</v>
      </c>
      <c r="G673" s="15" t="s">
        <v>4778</v>
      </c>
      <c r="H673" s="62" t="s">
        <v>1620</v>
      </c>
      <c r="I673" s="62" t="s">
        <v>856</v>
      </c>
      <c r="J673" s="94" t="s">
        <v>4655</v>
      </c>
      <c r="K673" s="62" t="s">
        <v>822</v>
      </c>
      <c r="L673" s="62" t="s">
        <v>4619</v>
      </c>
      <c r="M673" s="94">
        <v>2019</v>
      </c>
      <c r="N673" s="62"/>
      <c r="O673" s="62" t="s">
        <v>4775</v>
      </c>
      <c r="P673" s="14" t="s">
        <v>2625</v>
      </c>
      <c r="Q673" s="62" t="s">
        <v>4621</v>
      </c>
      <c r="R673" s="62" t="s">
        <v>4622</v>
      </c>
      <c r="S673" s="105"/>
      <c r="U673" s="10" t="s">
        <v>6434</v>
      </c>
      <c r="V673" s="4" t="str">
        <f t="shared" si="220"/>
        <v>5.2.3.6</v>
      </c>
      <c r="W673" s="122" t="s">
        <v>6435</v>
      </c>
      <c r="X673" s="4" t="str">
        <f t="shared" si="221"/>
        <v>Hombres, mujeres y personas LGTBI privadas de la libertad y pos penadas atendidas por el programa de intervención social en cárceles</v>
      </c>
      <c r="Y673" s="4" t="s">
        <v>6435</v>
      </c>
      <c r="Z673" s="4" t="str">
        <f t="shared" si="222"/>
        <v>Hombres, mujeres y personas LGTBI  privadas de la libertad (PPL) y pospenadas, vinculadas a programas psicosociale y de emprendimiento.</v>
      </c>
      <c r="AA673" s="4" t="s">
        <v>6435</v>
      </c>
      <c r="AB673" s="4" t="str">
        <f t="shared" si="223"/>
        <v>Contribuir a la reintegración de slo hombres, mujeres y personas LGTBI privados de la libertad y penados y su entorno socio familiar, a través de una intervención integral, que promueva la no reincidencia en el delito, el fomento de una cultura de la legalidad y la reducción del riesgo de violencia en la ciudad de Medellín; así como el mantenimiento o mejoramiento de la salud mental.</v>
      </c>
      <c r="AC673" s="4" t="s">
        <v>6435</v>
      </c>
      <c r="AD673" s="4" t="str">
        <f t="shared" si="224"/>
        <v>Acuerdo Municipal 05 de 2006</v>
      </c>
      <c r="AE673" s="4" t="s">
        <v>6435</v>
      </c>
      <c r="AF673" s="4" t="str">
        <f t="shared" si="225"/>
        <v>V1</v>
      </c>
      <c r="AG673" s="4" t="s">
        <v>6435</v>
      </c>
      <c r="AH673" s="4" t="str">
        <f t="shared" si="226"/>
        <v xml:space="preserve">V1: Hombres, mujeres y personas LGTBI privadas de la libertad y pos penadas participantes en la estrategias de intervención social en cárlceles
</v>
      </c>
      <c r="AI673" s="4" t="s">
        <v>6435</v>
      </c>
      <c r="AJ673" s="4" t="str">
        <f t="shared" si="227"/>
        <v>Decreciente</v>
      </c>
      <c r="AK673" s="4" t="s">
        <v>6435</v>
      </c>
      <c r="AL673" s="4" t="str">
        <f t="shared" si="228"/>
        <v>Anual</v>
      </c>
      <c r="AM673" s="4" t="s">
        <v>6435</v>
      </c>
      <c r="AN673" s="4" t="str">
        <f t="shared" si="229"/>
        <v>Secreataría de Seguridad y Convivencia</v>
      </c>
      <c r="AO673" s="4" t="s">
        <v>6435</v>
      </c>
      <c r="AP673" s="4" t="str">
        <f t="shared" si="230"/>
        <v>Primaria</v>
      </c>
      <c r="AQ673" s="4" t="s">
        <v>6435</v>
      </c>
      <c r="AR673" s="4" t="str">
        <f t="shared" si="231"/>
        <v>Listados físicos</v>
      </c>
      <c r="AS673" s="4" t="s">
        <v>6435</v>
      </c>
      <c r="AT673" s="4">
        <f t="shared" si="232"/>
        <v>2019</v>
      </c>
      <c r="AU673" s="4" t="s">
        <v>6435</v>
      </c>
      <c r="AV673" s="4">
        <f t="shared" si="233"/>
        <v>0</v>
      </c>
      <c r="AW673" s="4" t="s">
        <v>6435</v>
      </c>
      <c r="AX673" s="4" t="str">
        <f t="shared" si="234"/>
        <v>Subsecretaría de Gobierno Local, Programa Inetrvención Social en cárceles</v>
      </c>
      <c r="AY673" s="4" t="s">
        <v>6435</v>
      </c>
      <c r="AZ673" s="4" t="str">
        <f t="shared" si="235"/>
        <v xml:space="preserve">Deiby Johanny Atehortúa (Líder Unidad de Planificación)
Natalia Cardenas Hoyos (Profesional Universitaria)
</v>
      </c>
      <c r="BA673" s="4" t="s">
        <v>6435</v>
      </c>
      <c r="BB673" s="4" t="str">
        <f t="shared" si="236"/>
        <v>Listados físicos y magnéticos (hojas de cálculo - Excel)</v>
      </c>
      <c r="BC673" s="4" t="s">
        <v>6435</v>
      </c>
      <c r="BD673" s="4" t="str">
        <f t="shared" si="237"/>
        <v xml:space="preserve"> Registros administrativos.</v>
      </c>
      <c r="BE673" s="4" t="s">
        <v>6435</v>
      </c>
      <c r="BF673" s="4">
        <f t="shared" si="238"/>
        <v>0</v>
      </c>
      <c r="BG673" s="4" t="s">
        <v>6437</v>
      </c>
      <c r="BH673" s="4" t="str">
        <f t="shared" si="239"/>
        <v>("5.2.3.6","Hombres, mujeres y personas LGTBI privadas de la libertad y pos penadas atendidas por el programa de intervención social en cárceles","Hombres, mujeres y personas LGTBI  privadas de la libertad (PPL) y pospenadas, vinculadas a programas psicosociale y de emprendimiento.","Contribuir a la reintegración de slo hombres, mujeres y personas LGTBI privados de la libertad y penados y su entorno socio familiar, a través de una intervención integral, que promueva la no reincidencia en el delito, el fomento de una cultura de la legalidad y la reducción del riesgo de violencia en la ciudad de Medellín; así como el mantenimiento o mejoramiento de la salud mental.","Acuerdo Municipal 05 de 2006","V1","V1: Hombres, mujeres y personas LGTBI privadas de la libertad y pos penadas participantes en la estrategias de intervención social en cárlceles
","Decreciente","Anual","Secreataría de Seguridad y Convivencia","Primaria","Listados físicos</v>
      </c>
      <c r="BI673" s="4" t="str">
        <f t="shared" si="240"/>
        <v>","2019","0","Subsecretaría de Gobierno Local, Programa Inetrvención Social en cárceles","Deiby Johanny Atehortúa (Líder Unidad de Planificación)
Natalia Cardenas Hoyos (Profesional Universitaria)
","Listados físicos y magnéticos (hojas de cálculo - Excel)"," Registros administrativos.","0),</v>
      </c>
      <c r="BJ673" s="4" t="str">
        <f t="shared" si="241"/>
        <v>("5.2.3.6","Hombres, mujeres y personas LGTBI privadas de la libertad y pos penadas atendidas por el programa de intervención social en cárceles","Hombres, mujeres y personas LGTBI  privadas de la libertad (PPL) y pospenadas, vinculadas a programas psicosociale y de emprendimiento.","Contribuir a la reintegración de slo hombres, mujeres y personas LGTBI privados de la libertad y penados y su entorno socio familiar, a través de una intervención integral, que promueva la no reincidencia en el delito, el fomento de una cultura de la legalidad y la reducción del riesgo de violencia en la ciudad de Medellín; así como el mantenimiento o mejoramiento de la salud mental.","Acuerdo Municipal 05 de 2006","V1","V1: Hombres, mujeres y personas LGTBI privadas de la libertad y pos penadas participantes en la estrategias de intervención social en cárlceles
","Decreciente","Anual","Secreataría de Seguridad y Convivencia","Primaria","Listados físicos","2019","0","Subsecretaría de Gobierno Local, Programa Inetrvención Social en cárceles","Deiby Johanny Atehortúa (Líder Unidad de Planificación)
Natalia Cardenas Hoyos (Profesional Universitaria)
","Listados físicos y magnéticos (hojas de cálculo - Excel)"," Registros administrativos.","0),</v>
      </c>
    </row>
    <row r="674" spans="1:62" x14ac:dyDescent="0.2">
      <c r="A674" s="5" t="s">
        <v>672</v>
      </c>
      <c r="B674" s="6" t="s">
        <v>6282</v>
      </c>
      <c r="C674" s="14" t="s">
        <v>4779</v>
      </c>
      <c r="D674" s="14" t="s">
        <v>4780</v>
      </c>
      <c r="E674" s="14" t="s">
        <v>4617</v>
      </c>
      <c r="F674" s="14" t="s">
        <v>817</v>
      </c>
      <c r="G674" s="14" t="s">
        <v>4781</v>
      </c>
      <c r="H674" s="14" t="s">
        <v>819</v>
      </c>
      <c r="I674" s="14" t="s">
        <v>856</v>
      </c>
      <c r="J674" s="14" t="s">
        <v>4782</v>
      </c>
      <c r="K674" s="14" t="s">
        <v>822</v>
      </c>
      <c r="L674" s="14" t="s">
        <v>4783</v>
      </c>
      <c r="M674" s="99">
        <v>2019</v>
      </c>
      <c r="N674" s="14"/>
      <c r="O674" s="100" t="s">
        <v>4775</v>
      </c>
      <c r="P674" s="14" t="s">
        <v>2625</v>
      </c>
      <c r="Q674" s="14" t="s">
        <v>4621</v>
      </c>
      <c r="R674" s="14" t="s">
        <v>4622</v>
      </c>
      <c r="S674" s="14"/>
      <c r="U674" s="10" t="s">
        <v>6434</v>
      </c>
      <c r="V674" s="4" t="str">
        <f t="shared" si="220"/>
        <v>5.2.3.7</v>
      </c>
      <c r="W674" s="122" t="s">
        <v>6435</v>
      </c>
      <c r="X674" s="4" t="str">
        <f t="shared" si="221"/>
        <v>Mujeres privadas de la libertad y pospenadas capacitas sobre violencias de género, empoderamiento femenino y emprendimiento</v>
      </c>
      <c r="Y674" s="4" t="s">
        <v>6435</v>
      </c>
      <c r="Z674" s="4" t="str">
        <f t="shared" si="222"/>
        <v xml:space="preserve">Mujeres privadas de la libertad y
pospenadas capacitas sobre violencias de género, empoderamiento femenino y
emprendimiento
</v>
      </c>
      <c r="AA674" s="4" t="s">
        <v>6435</v>
      </c>
      <c r="AB674" s="4" t="str">
        <f t="shared" si="223"/>
        <v>Capacitar mujeres privadas de la libertad y pospenadas, sobre violencias de género, empoderamiento femenino y emprendimiento, buscando reducir  las diferentes formas de violencia a las que estan sometidas, potencializando sus capacidades y talentos para ejercer el goce pleno de sus derechos y resinificar así su papel en la sociedad.</v>
      </c>
      <c r="AC674" s="4" t="s">
        <v>6435</v>
      </c>
      <c r="AD674" s="4" t="str">
        <f t="shared" si="224"/>
        <v>Acuerdo Municipal 05 de 2006</v>
      </c>
      <c r="AE674" s="4" t="s">
        <v>6435</v>
      </c>
      <c r="AF674" s="4" t="str">
        <f t="shared" si="225"/>
        <v>V1</v>
      </c>
      <c r="AG674" s="4" t="s">
        <v>6435</v>
      </c>
      <c r="AH674" s="4" t="str">
        <f t="shared" si="226"/>
        <v>V1: Mujeres privadas de la libertad y pospenadas capacitadas sobre violencias de género, empoderamiento femenino y emprendimiento</v>
      </c>
      <c r="AI674" s="4" t="s">
        <v>6435</v>
      </c>
      <c r="AJ674" s="4" t="str">
        <f t="shared" si="227"/>
        <v>Creciente</v>
      </c>
      <c r="AK674" s="4" t="s">
        <v>6435</v>
      </c>
      <c r="AL674" s="4" t="str">
        <f t="shared" si="228"/>
        <v>Anual</v>
      </c>
      <c r="AM674" s="4" t="s">
        <v>6435</v>
      </c>
      <c r="AN674" s="4" t="str">
        <f t="shared" si="229"/>
        <v>Alcaldía de Medellín, Secretaría de Seguridad y Secreataría de las Mujeres</v>
      </c>
      <c r="AO674" s="4" t="s">
        <v>6435</v>
      </c>
      <c r="AP674" s="4" t="str">
        <f t="shared" si="230"/>
        <v>Primaria</v>
      </c>
      <c r="AQ674" s="4" t="s">
        <v>6435</v>
      </c>
      <c r="AR674" s="4" t="str">
        <f t="shared" si="231"/>
        <v>Listados de asistencia
Bases de datos
Registro fotográficos
Planeación de las capacitaciones</v>
      </c>
      <c r="AS674" s="4" t="s">
        <v>6435</v>
      </c>
      <c r="AT674" s="4">
        <f t="shared" si="232"/>
        <v>2019</v>
      </c>
      <c r="AU674" s="4" t="s">
        <v>6435</v>
      </c>
      <c r="AV674" s="4">
        <f t="shared" si="233"/>
        <v>0</v>
      </c>
      <c r="AW674" s="4" t="s">
        <v>6435</v>
      </c>
      <c r="AX674" s="4" t="str">
        <f t="shared" si="234"/>
        <v>Subsecretaría de Gobierno Local, Programa Inetrvención Social en cárceles</v>
      </c>
      <c r="AY674" s="4" t="s">
        <v>6435</v>
      </c>
      <c r="AZ674" s="4" t="str">
        <f t="shared" si="235"/>
        <v xml:space="preserve">Deiby Johanny Atehortúa (Líder Unidad de Planificación)
Natalia Cardenas Hoyos (Profesional Universitaria)
</v>
      </c>
      <c r="BA674" s="4" t="s">
        <v>6435</v>
      </c>
      <c r="BB674" s="4" t="str">
        <f t="shared" si="236"/>
        <v>Listados físicos y magnéticos (hojas de cálculo - Excel)</v>
      </c>
      <c r="BC674" s="4" t="s">
        <v>6435</v>
      </c>
      <c r="BD674" s="4" t="str">
        <f t="shared" si="237"/>
        <v xml:space="preserve"> Registros administrativos.</v>
      </c>
      <c r="BE674" s="4" t="s">
        <v>6435</v>
      </c>
      <c r="BF674" s="4">
        <f t="shared" si="238"/>
        <v>0</v>
      </c>
      <c r="BG674" s="4" t="s">
        <v>6437</v>
      </c>
      <c r="BH674" s="4" t="str">
        <f t="shared" si="239"/>
        <v>("5.2.3.7","Mujeres privadas de la libertad y pospenadas capacitas sobre violencias de género, empoderamiento femenino y emprendimiento","Mujeres privadas de la libertad y
pospenadas capacitas sobre violencias de género, empoderamiento femenino y
emprendimiento
","Capacitar mujeres privadas de la libertad y pospenadas, sobre violencias de género, empoderamiento femenino y emprendimiento, buscando reducir  las diferentes formas de violencia a las que estan sometidas, potencializando sus capacidades y talentos para ejercer el goce pleno de sus derechos y resinificar así su papel en la sociedad.","Acuerdo Municipal 05 de 2006","V1","V1: Mujeres privadas de la libertad y pospenadas capacitadas sobre violencias de género, empoderamiento femenino y emprendimiento","Creciente","Anual","Alcaldía de Medellín, Secretaría de Seguridad y Secreataría de las Mujeres","Primaria","Listados de asistencia
Bases de datos
Registro fotográficos
Planeación de las capacitaciones</v>
      </c>
      <c r="BI674" s="4" t="str">
        <f t="shared" si="240"/>
        <v>","2019","0","Subsecretaría de Gobierno Local, Programa Inetrvención Social en cárceles","Deiby Johanny Atehortúa (Líder Unidad de Planificación)
Natalia Cardenas Hoyos (Profesional Universitaria)
","Listados físicos y magnéticos (hojas de cálculo - Excel)"," Registros administrativos.","0),</v>
      </c>
      <c r="BJ674" s="4" t="str">
        <f t="shared" si="241"/>
        <v>("5.2.3.7","Mujeres privadas de la libertad y pospenadas capacitas sobre violencias de género, empoderamiento femenino y emprendimiento","Mujeres privadas de la libertad y
pospenadas capacitas sobre violencias de género, empoderamiento femenino y
emprendimiento
","Capacitar mujeres privadas de la libertad y pospenadas, sobre violencias de género, empoderamiento femenino y emprendimiento, buscando reducir  las diferentes formas de violencia a las que estan sometidas, potencializando sus capacidades y talentos para ejercer el goce pleno de sus derechos y resinificar así su papel en la sociedad.","Acuerdo Municipal 05 de 2006","V1","V1: Mujeres privadas de la libertad y pospenadas capacitadas sobre violencias de género, empoderamiento femenino y emprendimiento","Creciente","Anual","Alcaldía de Medellín, Secretaría de Seguridad y Secreataría de las Mujeres","Primaria","Listados de asistencia
Bases de datos
Registro fotográficos
Planeación de las capacitaciones","2019","0","Subsecretaría de Gobierno Local, Programa Inetrvención Social en cárceles","Deiby Johanny Atehortúa (Líder Unidad de Planificación)
Natalia Cardenas Hoyos (Profesional Universitaria)
","Listados físicos y magnéticos (hojas de cálculo - Excel)"," Registros administrativos.","0),</v>
      </c>
    </row>
    <row r="675" spans="1:62" x14ac:dyDescent="0.2">
      <c r="A675" s="5" t="s">
        <v>673</v>
      </c>
      <c r="B675" s="6" t="s">
        <v>6283</v>
      </c>
      <c r="C675" s="15" t="s">
        <v>4784</v>
      </c>
      <c r="D675" s="15" t="s">
        <v>4785</v>
      </c>
      <c r="E675" s="15" t="s">
        <v>4786</v>
      </c>
      <c r="F675" s="15" t="s">
        <v>4787</v>
      </c>
      <c r="G675" s="15" t="s">
        <v>4788</v>
      </c>
      <c r="H675" s="15" t="s">
        <v>1306</v>
      </c>
      <c r="I675" s="15" t="s">
        <v>856</v>
      </c>
      <c r="J675" s="15" t="s">
        <v>4789</v>
      </c>
      <c r="K675" s="15" t="s">
        <v>4790</v>
      </c>
      <c r="L675" s="15" t="s">
        <v>4791</v>
      </c>
      <c r="M675" s="15" t="s">
        <v>972</v>
      </c>
      <c r="N675" s="15"/>
      <c r="O675" s="15" t="s">
        <v>4792</v>
      </c>
      <c r="P675" s="15" t="s">
        <v>2546</v>
      </c>
      <c r="Q675" s="15" t="s">
        <v>4793</v>
      </c>
      <c r="R675" s="15" t="s">
        <v>4794</v>
      </c>
      <c r="S675" s="15"/>
      <c r="U675" s="10" t="s">
        <v>6434</v>
      </c>
      <c r="V675" s="4" t="str">
        <f t="shared" si="220"/>
        <v>5.2.3.8</v>
      </c>
      <c r="W675" s="122" t="s">
        <v>6435</v>
      </c>
      <c r="X675" s="4" t="str">
        <f t="shared" si="221"/>
        <v>Política pública municipal de paz, reconciliación y convivencia diseñada y formulada</v>
      </c>
      <c r="Y675" s="4" t="s">
        <v>6435</v>
      </c>
      <c r="Z675" s="4" t="str">
        <f t="shared" si="222"/>
        <v>Mide el proceso de diseño y formulación de la política pública de paz, reconciliación y convivencia de la ciudad, con la participación efectiva de los distintos actores y sectores involucrados, especialmente el Consejo municipal de paz, reconciliación y convivencia de Medellín y el Consejo Nacional de Paz quien aporta los lineamientos de esta política pública a nivel Nacional.</v>
      </c>
      <c r="AA675" s="4" t="s">
        <v>6435</v>
      </c>
      <c r="AB675" s="4" t="str">
        <f t="shared" si="223"/>
        <v>Construir participativamente los lineamientos que permitan la implementación de acciones encaminadas a la construcción de paz, reconciliación y convivencia en las comunas y corregimientos de la ciudad.</v>
      </c>
      <c r="AC675" s="4" t="s">
        <v>6435</v>
      </c>
      <c r="AD675" s="4" t="str">
        <f t="shared" si="224"/>
        <v>• Acto Legislativo 02 de 2017 y Sentencia C-630/17: Referentes a los contenidos del “acuerdo final para la construcción de una paz de estable y duradera”. 
• CONPES 3932: contiene los lineamientos para la articulación del Plan Marco de Implementación del Acuerdo Final con los instrumentos de planeación, programación y seguimiento a políticas públicas del orden nacional y territorial. 
• Decreto 885 de 2017 en donde se establece “El diseño y ejecución de un programa de reconciliación, convivencia y prevención de la estigmatización, con la participación de las entidades territoriales”. 
• Decreto 1314 de 2016 que crea la Comisión Intersectorial de Garantías para las Mujeres Lideresas y Defensoras de los Derechos Humanos. 
• Decreto Ley 895 de 2017 emanado del Acuerdo de Paz, por medio del cual se crea el Sistema Integral de Seguridad para el Ejercicio de la Política. 
• Ley 1909 de 2018 “por medio de la cual se adoptan el estatuto de la oposición política y algunos derechos a las organizaciones políticas independientes”. 
• Política de Derechos Humanos en Colombia 2014 – 2034.</v>
      </c>
      <c r="AE675" s="4" t="s">
        <v>6435</v>
      </c>
      <c r="AF675" s="4" t="str">
        <f t="shared" si="225"/>
        <v>(V1*0.30)+(V2*0.70)</v>
      </c>
      <c r="AG675" s="4" t="s">
        <v>6435</v>
      </c>
      <c r="AH675" s="4" t="str">
        <f t="shared" si="226"/>
        <v>V1:Diseño Política pública municipal de paz, reconciliación y convivencia 30%
v2: Formulación Política pública municipal de paz, reconciliación y convivencia 70%</v>
      </c>
      <c r="AI675" s="4" t="s">
        <v>6435</v>
      </c>
      <c r="AJ675" s="4" t="str">
        <f t="shared" si="227"/>
        <v>creciente</v>
      </c>
      <c r="AK675" s="4" t="s">
        <v>6435</v>
      </c>
      <c r="AL675" s="4" t="str">
        <f t="shared" si="228"/>
        <v>Anual</v>
      </c>
      <c r="AM675" s="4" t="s">
        <v>6435</v>
      </c>
      <c r="AN675" s="4" t="str">
        <f t="shared" si="229"/>
        <v>Documento de política pública</v>
      </c>
      <c r="AO675" s="4" t="s">
        <v>6435</v>
      </c>
      <c r="AP675" s="4" t="str">
        <f t="shared" si="230"/>
        <v>Primaria y 
secundaria</v>
      </c>
      <c r="AQ675" s="4" t="s">
        <v>6435</v>
      </c>
      <c r="AR675" s="4" t="str">
        <f t="shared" si="231"/>
        <v>Listados de asistencia
Documentos técnicos y metodológicos
Informes de ejecución</v>
      </c>
      <c r="AS675" s="4" t="s">
        <v>6435</v>
      </c>
      <c r="AT675" s="4" t="str">
        <f t="shared" si="232"/>
        <v>N/A</v>
      </c>
      <c r="AU675" s="4" t="s">
        <v>6435</v>
      </c>
      <c r="AV675" s="4">
        <f t="shared" si="233"/>
        <v>0</v>
      </c>
      <c r="AW675" s="4" t="s">
        <v>6435</v>
      </c>
      <c r="AX675" s="4" t="str">
        <f t="shared" si="234"/>
        <v>Subsecretaría de Organización Social
Alexis Echeverri</v>
      </c>
      <c r="AY675" s="4" t="s">
        <v>6435</v>
      </c>
      <c r="AZ675" s="4" t="str">
        <f t="shared" si="235"/>
        <v>Unidad Administrativa
 Secretaría de Participación  Ciudadana (Diana Echeverry)</v>
      </c>
      <c r="BA675" s="4" t="s">
        <v>6435</v>
      </c>
      <c r="BB675" s="4" t="str">
        <f t="shared" si="236"/>
        <v>Físicos o magnéticos (Bases de datos (Access),  hojas de cálculo (Excel), documentos de texto (Word, PDF, TXT), Multimedia, ).</v>
      </c>
      <c r="BC675" s="4" t="s">
        <v>6435</v>
      </c>
      <c r="BD675" s="4" t="str">
        <f t="shared" si="237"/>
        <v>Revisión de fuentes secundarias
Encuestas 
Entrevistas
Grupos focales</v>
      </c>
      <c r="BE675" s="4" t="s">
        <v>6435</v>
      </c>
      <c r="BF675" s="4">
        <f t="shared" si="238"/>
        <v>0</v>
      </c>
      <c r="BG675" s="4" t="s">
        <v>6437</v>
      </c>
      <c r="BH675" s="4" t="str">
        <f t="shared" si="239"/>
        <v>("5.2.3.8","Política pública municipal de paz, reconciliación y convivencia diseñada y formulada","Mide el proceso de diseño y formulación de la política pública de paz, reconciliación y convivencia de la ciudad, con la participación efectiva de los distintos actores y sectores involucrados, especialmente el Consejo municipal de paz, reconciliación y convivencia de Medellín y el Consejo Nacional de Paz quien aporta los lineamientos de esta política pública a nivel Nacional.","Construir participativamente los lineamientos que permitan la implementación de acciones encaminadas a la construcción de paz, reconciliación y convivencia en las comunas y corregimientos de la ciudad.","• Acto Legislativo 02 de 2017 y Sentencia C-630/17: Referentes a los contenidos del “acuerdo final para la construcción de una paz de estable y duradera”. 
• CONPES 3932: contiene los lineamientos para la articulación del Plan Marco de Implementación del Acuerdo Final con los instrumentos de planeación, programación y seguimiento a políticas públicas del orden nacional y territorial. 
• Decreto 885 de 2017 en donde se establece “El diseño y ejecución de un programa de reconciliación, convivencia y prevención de la estigmatización, con la participación de las entidades territoriales”. 
• Decreto 1314 de 2016 que crea la Comisión Intersectorial de Garantías para las Mujeres Lideresas y Defensoras de los Derechos Humanos. 
• Decreto Ley 895 de 2017 emanado del Acuerdo de Paz, por medio del cual se crea el Sistema Integral de Seguridad para el Ejercicio de la Política. 
• Ley 1909 de 2018 “por medio de la cual se adoptan el estatuto de la oposición política y algunos derechos a las organizaciones políticas independientes”. 
• Política de Derechos Humanos en Colombia 2014 – 2034.","(V1*0.30)+(V2*0.70)","V1:Diseño Política pública municipal de paz, reconciliación y convivencia 30%
v2: Formulación Política pública municipal de paz, reconciliación y convivencia 70%","creciente","Anual","Documento de política pública","Primaria y 
secundaria","Listados de asistencia
Documentos técnicos y metodológicos
Informes de ejecución</v>
      </c>
      <c r="BI675" s="4" t="str">
        <f t="shared" si="240"/>
        <v>","N/A","0","Subsecretaría de Organización Social
Alexis Echeverri","Unidad Administrativa
 Secretaría de Participación  Ciudadana (Diana Echeverry)","Físicos o magnéticos (Bases de datos (Access),  hojas de cálculo (Excel), documentos de texto (Word, PDF, TXT), Multimedia, ).","Revisión de fuentes secundarias
Encuestas 
Entrevistas
Grupos focales","0),</v>
      </c>
      <c r="BJ675" s="4" t="str">
        <f t="shared" si="241"/>
        <v>("5.2.3.8","Política pública municipal de paz, reconciliación y convivencia diseñada y formulada","Mide el proceso de diseño y formulación de la política pública de paz, reconciliación y convivencia de la ciudad, con la participación efectiva de los distintos actores y sectores involucrados, especialmente el Consejo municipal de paz, reconciliación y convivencia de Medellín y el Consejo Nacional de Paz quien aporta los lineamientos de esta política pública a nivel Nacional.","Construir participativamente los lineamientos que permitan la implementación de acciones encaminadas a la construcción de paz, reconciliación y convivencia en las comunas y corregimientos de la ciudad.","• Acto Legislativo 02 de 2017 y Sentencia C-630/17: Referentes a los contenidos del “acuerdo final para la construcción de una paz de estable y duradera”. 
• CONPES 3932: contiene los lineamientos para la articulación del Plan Marco de Implementación del Acuerdo Final con los instrumentos de planeación, programación y seguimiento a políticas públicas del orden nacional y territorial. 
• Decreto 885 de 2017 en donde se establece “El diseño y ejecución de un programa de reconciliación, convivencia y prevención de la estigmatización, con la participación de las entidades territoriales”. 
• Decreto 1314 de 2016 que crea la Comisión Intersectorial de Garantías para las Mujeres Lideresas y Defensoras de los Derechos Humanos. 
• Decreto Ley 895 de 2017 emanado del Acuerdo de Paz, por medio del cual se crea el Sistema Integral de Seguridad para el Ejercicio de la Política. 
• Ley 1909 de 2018 “por medio de la cual se adoptan el estatuto de la oposición política y algunos derechos a las organizaciones políticas independientes”. 
• Política de Derechos Humanos en Colombia 2014 – 2034.","(V1*0.30)+(V2*0.70)","V1:Diseño Política pública municipal de paz, reconciliación y convivencia 30%
v2: Formulación Política pública municipal de paz, reconciliación y convivencia 70%","creciente","Anual","Documento de política pública","Primaria y 
secundaria","Listados de asistencia
Documentos técnicos y metodológicos
Informes de ejecución","N/A","0","Subsecretaría de Organización Social
Alexis Echeverri","Unidad Administrativa
 Secretaría de Participación  Ciudadana (Diana Echeverry)","Físicos o magnéticos (Bases de datos (Access),  hojas de cálculo (Excel), documentos de texto (Word, PDF, TXT), Multimedia, ).","Revisión de fuentes secundarias
Encuestas 
Entrevistas
Grupos focales","0),</v>
      </c>
    </row>
    <row r="676" spans="1:62" x14ac:dyDescent="0.2">
      <c r="A676" s="5" t="s">
        <v>674</v>
      </c>
      <c r="B676" s="6" t="s">
        <v>6284</v>
      </c>
      <c r="C676" s="15" t="s">
        <v>4795</v>
      </c>
      <c r="D676" s="15" t="s">
        <v>4796</v>
      </c>
      <c r="E676" s="15" t="s">
        <v>4797</v>
      </c>
      <c r="F676" s="15" t="s">
        <v>832</v>
      </c>
      <c r="G676" s="15" t="s">
        <v>4798</v>
      </c>
      <c r="H676" s="15" t="s">
        <v>1112</v>
      </c>
      <c r="I676" s="15" t="s">
        <v>903</v>
      </c>
      <c r="J676" s="15" t="s">
        <v>4799</v>
      </c>
      <c r="K676" s="15" t="s">
        <v>822</v>
      </c>
      <c r="L676" s="15" t="s">
        <v>4800</v>
      </c>
      <c r="M676" s="15" t="s">
        <v>972</v>
      </c>
      <c r="N676" s="15"/>
      <c r="O676" s="15" t="s">
        <v>3268</v>
      </c>
      <c r="P676" s="15" t="s">
        <v>2839</v>
      </c>
      <c r="Q676" s="15" t="s">
        <v>4730</v>
      </c>
      <c r="R676" s="15" t="s">
        <v>897</v>
      </c>
      <c r="S676" s="15"/>
      <c r="U676" s="10" t="s">
        <v>6434</v>
      </c>
      <c r="V676" s="4" t="str">
        <f t="shared" si="220"/>
        <v>5.2.4.1</v>
      </c>
      <c r="W676" s="122" t="s">
        <v>6435</v>
      </c>
      <c r="X676" s="4" t="str">
        <f t="shared" si="221"/>
        <v>Acciones de promoción de derechos y prevención de vulneraciones como: uso y utilización de NNA, violencias sexuales, población privada de la libertad y trata de personas</v>
      </c>
      <c r="Y676" s="4" t="s">
        <v>6435</v>
      </c>
      <c r="Z676" s="4" t="str">
        <f t="shared" si="222"/>
        <v xml:space="preserve">Este indicador permite evidenciar las acciones de promoción. prevención  el cumplimiento de las siguientes 4 actividades:
1. Estrategia de comunicación para la promoción de derechos y prevención de vulneraciones de DDHH.
2. Procesos de formación y sensibilización.
3. Acompañamiento en espacios de articulación para la implementación del sistema municipal de DDHH
4. Fortalecimiento a mesas de DDHH. comités de DDHH  y organizaciones de DDHH.
</v>
      </c>
      <c r="AA676" s="4" t="s">
        <v>6435</v>
      </c>
      <c r="AB676" s="4" t="str">
        <f t="shared" si="223"/>
        <v xml:space="preserve">
Monitorear los procesos de promoción de Derechos y prevención de vulneraciones que aporten a la transformacion de la convivencia en los territorios y el goce efectivo de los Derechos</v>
      </c>
      <c r="AC676" s="4" t="s">
        <v>6435</v>
      </c>
      <c r="AD676" s="4" t="str">
        <f t="shared" si="224"/>
        <v xml:space="preserve">Decreto No. 4100 del 2 de noviembre de 2011 : Por el cual se crea y organiza el Sistema Nacional de Derechos Humanos y Derecho Internacional Humanitario. se modifica la Comisión Intersectorial de Derechos Humanos y Derecho Internacional Humanitario y se dictan otras disposiciones.
Decreto 2363/2019: 
Crea y organiza el SMDDHH y DIH y se articula con el nivel nacional
</v>
      </c>
      <c r="AE676" s="4" t="s">
        <v>6435</v>
      </c>
      <c r="AF676" s="4" t="str">
        <f t="shared" si="225"/>
        <v>(V1/V2)*100</v>
      </c>
      <c r="AG676" s="4" t="s">
        <v>6435</v>
      </c>
      <c r="AH676" s="4" t="str">
        <f t="shared" si="226"/>
        <v xml:space="preserve">V1: Número de actividades ejecutadas
V2: Número total de actividades de promoción de derechos y  prevención de vulneraciones planificadas </v>
      </c>
      <c r="AI676" s="4" t="s">
        <v>6435</v>
      </c>
      <c r="AJ676" s="4" t="str">
        <f t="shared" si="227"/>
        <v>Constante</v>
      </c>
      <c r="AK676" s="4" t="s">
        <v>6435</v>
      </c>
      <c r="AL676" s="4" t="str">
        <f t="shared" si="228"/>
        <v>Mensual</v>
      </c>
      <c r="AM676" s="4" t="s">
        <v>6435</v>
      </c>
      <c r="AN676" s="4" t="str">
        <f t="shared" si="229"/>
        <v>informes técnicos. informe de supervisión</v>
      </c>
      <c r="AO676" s="4" t="s">
        <v>6435</v>
      </c>
      <c r="AP676" s="4" t="str">
        <f t="shared" si="230"/>
        <v>Primaria</v>
      </c>
      <c r="AQ676" s="4" t="s">
        <v>6435</v>
      </c>
      <c r="AR676" s="4" t="str">
        <f t="shared" si="231"/>
        <v xml:space="preserve">Informes de supervisión </v>
      </c>
      <c r="AS676" s="4" t="s">
        <v>6435</v>
      </c>
      <c r="AT676" s="4" t="str">
        <f t="shared" si="232"/>
        <v>N/A</v>
      </c>
      <c r="AU676" s="4" t="s">
        <v>6435</v>
      </c>
      <c r="AV676" s="4">
        <f t="shared" si="233"/>
        <v>0</v>
      </c>
      <c r="AW676" s="4" t="s">
        <v>6435</v>
      </c>
      <c r="AX676" s="4" t="str">
        <f t="shared" si="234"/>
        <v>Subsecretaría de DDHH - Equipo SMDDHH</v>
      </c>
      <c r="AY676" s="4" t="s">
        <v>6435</v>
      </c>
      <c r="AZ676" s="4" t="str">
        <f t="shared" si="235"/>
        <v>Secretaría de Inclusión Social. Familia y Derechos Humanos</v>
      </c>
      <c r="BA676" s="4" t="s">
        <v>6435</v>
      </c>
      <c r="BB676" s="4" t="str">
        <f t="shared" si="236"/>
        <v>Bases de datos. documentos de texto (word. pdf)</v>
      </c>
      <c r="BC676" s="4" t="s">
        <v>6435</v>
      </c>
      <c r="BD676" s="4" t="str">
        <f t="shared" si="237"/>
        <v>Registros administrativos</v>
      </c>
      <c r="BE676" s="4" t="s">
        <v>6435</v>
      </c>
      <c r="BF676" s="4">
        <f t="shared" si="238"/>
        <v>0</v>
      </c>
      <c r="BG676" s="4" t="s">
        <v>6437</v>
      </c>
      <c r="BH676" s="4" t="str">
        <f t="shared" si="239"/>
        <v xml:space="preserve">("5.2.4.1","Acciones de promoción de derechos y prevención de vulneraciones como: uso y utilización de NNA, violencias sexuales, población privada de la libertad y trata de personas","Este indicador permite evidenciar las acciones de promoción. prevención  el cumplimiento de las siguientes 4 actividades:
1. Estrategia de comunicación para la promoción de derechos y prevención de vulneraciones de DDHH.
2. Procesos de formación y sensibilización.
3. Acompañamiento en espacios de articulación para la implementación del sistema municipal de DDHH
4. Fortalecimiento a mesas de DDHH. comités de DDHH  y organizaciones de DDHH.
","
Monitorear los procesos de promoción de Derechos y prevención de vulneraciones que aporten a la transformacion de la convivencia en los territorios y el goce efectivo de los Derechos","Decreto No. 4100 del 2 de noviembre de 2011 : Por el cual se crea y organiza el Sistema Nacional de Derechos Humanos y Derecho Internacional Humanitario. se modifica la Comisión Intersectorial de Derechos Humanos y Derecho Internacional Humanitario y se dictan otras disposiciones.
Decreto 2363/2019: 
Crea y organiza el SMDDHH y DIH y se articula con el nivel nacional
","(V1/V2)*100","V1: Número de actividades ejecutadas
V2: Número total de actividades de promoción de derechos y  prevención de vulneraciones planificadas ","Constante","Mensual","informes técnicos. informe de supervisión","Primaria","Informes de supervisión </v>
      </c>
      <c r="BI676" s="4" t="str">
        <f t="shared" si="240"/>
        <v>","N/A","0","Subsecretaría de DDHH - Equipo SMDDHH","Secretaría de Inclusión Social. Familia y Derechos Humanos","Bases de datos. documentos de texto (word. pdf)","Registros administrativos","0),</v>
      </c>
      <c r="BJ676" s="4" t="str">
        <f t="shared" si="241"/>
        <v>("5.2.4.1","Acciones de promoción de derechos y prevención de vulneraciones como: uso y utilización de NNA, violencias sexuales, población privada de la libertad y trata de personas","Este indicador permite evidenciar las acciones de promoción. prevención  el cumplimiento de las siguientes 4 actividades:
1. Estrategia de comunicación para la promoción de derechos y prevención de vulneraciones de DDHH.
2. Procesos de formación y sensibilización.
3. Acompañamiento en espacios de articulación para la implementación del sistema municipal de DDHH
4. Fortalecimiento a mesas de DDHH. comités de DDHH  y organizaciones de DDHH.
","
Monitorear los procesos de promoción de Derechos y prevención de vulneraciones que aporten a la transformacion de la convivencia en los territorios y el goce efectivo de los Derechos","Decreto No. 4100 del 2 de noviembre de 2011 : Por el cual se crea y organiza el Sistema Nacional de Derechos Humanos y Derecho Internacional Humanitario. se modifica la Comisión Intersectorial de Derechos Humanos y Derecho Internacional Humanitario y se dictan otras disposiciones.
Decreto 2363/2019: 
Crea y organiza el SMDDHH y DIH y se articula con el nivel nacional
","(V1/V2)*100","V1: Número de actividades ejecutadas
V2: Número total de actividades de promoción de derechos y  prevención de vulneraciones planificadas ","Constante","Mensual","informes técnicos. informe de supervisión","Primaria","Informes de supervisión ","N/A","0","Subsecretaría de DDHH - Equipo SMDDHH","Secretaría de Inclusión Social. Familia y Derechos Humanos","Bases de datos. documentos de texto (word. pdf)","Registros administrativos","0),</v>
      </c>
    </row>
    <row r="677" spans="1:62" x14ac:dyDescent="0.2">
      <c r="A677" s="5" t="s">
        <v>675</v>
      </c>
      <c r="B677" s="6" t="s">
        <v>6285</v>
      </c>
      <c r="C677" s="15" t="s">
        <v>4801</v>
      </c>
      <c r="D677" s="15" t="s">
        <v>4802</v>
      </c>
      <c r="E677" s="15" t="s">
        <v>4803</v>
      </c>
      <c r="F677" s="15" t="s">
        <v>832</v>
      </c>
      <c r="G677" s="15" t="s">
        <v>4804</v>
      </c>
      <c r="H677" s="15" t="s">
        <v>1112</v>
      </c>
      <c r="I677" s="15" t="s">
        <v>903</v>
      </c>
      <c r="J677" s="15" t="s">
        <v>4805</v>
      </c>
      <c r="K677" s="15" t="s">
        <v>3968</v>
      </c>
      <c r="L677" s="15" t="s">
        <v>3267</v>
      </c>
      <c r="M677" s="15">
        <v>2019</v>
      </c>
      <c r="N677" s="15"/>
      <c r="O677" s="15" t="s">
        <v>3268</v>
      </c>
      <c r="P677" s="15" t="s">
        <v>2839</v>
      </c>
      <c r="Q677" s="15" t="s">
        <v>3269</v>
      </c>
      <c r="R677" s="15" t="s">
        <v>897</v>
      </c>
      <c r="S677" s="15"/>
      <c r="U677" s="10" t="s">
        <v>6434</v>
      </c>
      <c r="V677" s="4" t="str">
        <f t="shared" si="220"/>
        <v>5.2.4.2</v>
      </c>
      <c r="W677" s="122" t="s">
        <v>6435</v>
      </c>
      <c r="X677" s="4" t="str">
        <f t="shared" si="221"/>
        <v>Casos de vulneración de derechos humanos en temas de trata de personas, amenazas a líderes/as y defensores/as de DDHH, delito de alto impacto atendidos con rutas de protección y acompañamiento</v>
      </c>
      <c r="Y677" s="4" t="s">
        <v>6435</v>
      </c>
      <c r="Z677" s="4" t="str">
        <f t="shared" si="222"/>
        <v xml:space="preserve">Es la atención oportuna a  los casos de vulneración de DDHH. referidos a la trata de personas. delitos de alto impacto y riesgos de los líderes. lideresas y defensores/as de DDHH para el goce efectivo de sus derechos en el municipio de Medellín
</v>
      </c>
      <c r="AA677" s="4" t="s">
        <v>6435</v>
      </c>
      <c r="AB677" s="4" t="str">
        <f t="shared" si="223"/>
        <v>Medir la atención mediata e inmediata con rutas de protección y acompañamiento a casos de vulneración de derechos como son: trata de personas. amenazas a líderes/as y defensores/as de DDHH  y verificación de derechos a personas privadas de la libertad. delitos de alto impacto. de acuerdo a nivel de vulnerabilidad y las situaciones de riesgo y amenaza contra la vida. la integridad física y la movilidad</v>
      </c>
      <c r="AC677" s="4" t="s">
        <v>6435</v>
      </c>
      <c r="AD677" s="4" t="str">
        <f t="shared" si="224"/>
        <v xml:space="preserve">Ley 985 de 2005:
Por medio de la cual se adoptan medidas contra la trata de personas y normas para la atención y protección de las víctimas de la misma
Acuerdo Municipal 78 DE 2009  GACETA OFICIAL. AÑO XVI. N. 3593. 29. DICIEMBRE. 2009. PÁG. 17. CONCEJO DE MEDELLÍN
Por medio del cual se formula la política pública de prevención y atención a las víctimas de la trata de personas
Decreto 1434 de 3 de agosto de 2018 
Por el cual se adopta la línea de política pública de prevención del reclutamiento. utilización. uso y violencia sexual en contra de niños. niñas y adolescentes por parte de los grupos armados organizados y los grupos delincuenciales organizadas.
Decreto 0184/2018: 
Se Crea la Mesa Municipal de Prevención del Reclutamiento. utilización y violencia sexual de NNA por parte de los grupos organizados al margen de la ley y de los grupos organizados 
</v>
      </c>
      <c r="AE677" s="4" t="s">
        <v>6435</v>
      </c>
      <c r="AF677" s="4" t="str">
        <f t="shared" si="225"/>
        <v>(V1/V2)*100</v>
      </c>
      <c r="AG677" s="4" t="s">
        <v>6435</v>
      </c>
      <c r="AH677" s="4" t="str">
        <f t="shared" si="226"/>
        <v xml:space="preserve">V1: Número de casos de vulneración de derechos humanos atendidos 
V2: Número total de casos de vulneración de derechos humanos identificados que requieren atención  
</v>
      </c>
      <c r="AI677" s="4" t="s">
        <v>6435</v>
      </c>
      <c r="AJ677" s="4" t="str">
        <f t="shared" si="227"/>
        <v>Constante</v>
      </c>
      <c r="AK677" s="4" t="s">
        <v>6435</v>
      </c>
      <c r="AL677" s="4" t="str">
        <f t="shared" si="228"/>
        <v>Mensual</v>
      </c>
      <c r="AM677" s="4" t="s">
        <v>6435</v>
      </c>
      <c r="AN677" s="4" t="str">
        <f t="shared" si="229"/>
        <v>bases de datos</v>
      </c>
      <c r="AO677" s="4" t="s">
        <v>6435</v>
      </c>
      <c r="AP677" s="4" t="str">
        <f t="shared" si="230"/>
        <v>primaria</v>
      </c>
      <c r="AQ677" s="4" t="s">
        <v>6435</v>
      </c>
      <c r="AR677" s="4" t="str">
        <f t="shared" si="231"/>
        <v>Informes de supervisión</v>
      </c>
      <c r="AS677" s="4" t="s">
        <v>6435</v>
      </c>
      <c r="AT677" s="4">
        <f t="shared" si="232"/>
        <v>2019</v>
      </c>
      <c r="AU677" s="4" t="s">
        <v>6435</v>
      </c>
      <c r="AV677" s="4">
        <f t="shared" si="233"/>
        <v>0</v>
      </c>
      <c r="AW677" s="4" t="s">
        <v>6435</v>
      </c>
      <c r="AX677" s="4" t="str">
        <f t="shared" si="234"/>
        <v>Subsecretaría de DDHH - Equipo SMDDHH</v>
      </c>
      <c r="AY677" s="4" t="s">
        <v>6435</v>
      </c>
      <c r="AZ677" s="4" t="str">
        <f t="shared" si="235"/>
        <v>Secretaría de Inclusión Social. Familia y Derechos Humanos</v>
      </c>
      <c r="BA677" s="4" t="s">
        <v>6435</v>
      </c>
      <c r="BB677" s="4" t="str">
        <f t="shared" si="236"/>
        <v>hojas de cálculo (Excel). documentos de texto (word. pdf)</v>
      </c>
      <c r="BC677" s="4" t="s">
        <v>6435</v>
      </c>
      <c r="BD677" s="4" t="str">
        <f t="shared" si="237"/>
        <v>Registros administrativos</v>
      </c>
      <c r="BE677" s="4" t="s">
        <v>6435</v>
      </c>
      <c r="BF677" s="4">
        <f t="shared" si="238"/>
        <v>0</v>
      </c>
      <c r="BG677" s="4" t="s">
        <v>6437</v>
      </c>
      <c r="BH677" s="4" t="str">
        <f t="shared" si="239"/>
        <v>("5.2.4.2","Casos de vulneración de derechos humanos en temas de trata de personas, amenazas a líderes/as y defensores/as de DDHH, delito de alto impacto atendidos con rutas de protección y acompañamiento","Es la atención oportuna a  los casos de vulneración de DDHH. referidos a la trata de personas. delitos de alto impacto y riesgos de los líderes. lideresas y defensores/as de DDHH para el goce efectivo de sus derechos en el municipio de Medellín
","Medir la atención mediata e inmediata con rutas de protección y acompañamiento a casos de vulneración de derechos como son: trata de personas. amenazas a líderes/as y defensores/as de DDHH  y verificación de derechos a personas privadas de la libertad. delitos de alto impacto. de acuerdo a nivel de vulnerabilidad y las situaciones de riesgo y amenaza contra la vida. la integridad física y la movilidad","Ley 985 de 2005:
Por medio de la cual se adoptan medidas contra la trata de personas y normas para la atención y protección de las víctimas de la misma
Acuerdo Municipal 78 DE 2009  GACETA OFICIAL. AÑO XVI. N. 3593. 29. DICIEMBRE. 2009. PÁG. 17. CONCEJO DE MEDELLÍN
Por medio del cual se formula la política pública de prevención y atención a las víctimas de la trata de personas
Decreto 1434 de 3 de agosto de 2018 
Por el cual se adopta la línea de política pública de prevención del reclutamiento. utilización. uso y violencia sexual en contra de niños. niñas y adolescentes por parte de los grupos armados organizados y los grupos delincuenciales organizadas.
Decreto 0184/2018: 
Se Crea la Mesa Municipal de Prevención del Reclutamiento. utilización y violencia sexual de NNA por parte de los grupos organizados al margen de la ley y de los grupos organizados 
","(V1/V2)*100","V1: Número de casos de vulneración de derechos humanos atendidos 
V2: Número total de casos de vulneración de derechos humanos identificados que requieren atención  
","Constante","Mensual","bases de datos","primaria","Informes de supervisión</v>
      </c>
      <c r="BI677" s="4" t="str">
        <f t="shared" si="240"/>
        <v>","2019","0","Subsecretaría de DDHH - Equipo SMDDHH","Secretaría de Inclusión Social. Familia y Derechos Humanos","hojas de cálculo (Excel). documentos de texto (word. pdf)","Registros administrativos","0),</v>
      </c>
      <c r="BJ677" s="4" t="str">
        <f t="shared" si="241"/>
        <v>("5.2.4.2","Casos de vulneración de derechos humanos en temas de trata de personas, amenazas a líderes/as y defensores/as de DDHH, delito de alto impacto atendidos con rutas de protección y acompañamiento","Es la atención oportuna a  los casos de vulneración de DDHH. referidos a la trata de personas. delitos de alto impacto y riesgos de los líderes. lideresas y defensores/as de DDHH para el goce efectivo de sus derechos en el municipio de Medellín
","Medir la atención mediata e inmediata con rutas de protección y acompañamiento a casos de vulneración de derechos como son: trata de personas. amenazas a líderes/as y defensores/as de DDHH  y verificación de derechos a personas privadas de la libertad. delitos de alto impacto. de acuerdo a nivel de vulnerabilidad y las situaciones de riesgo y amenaza contra la vida. la integridad física y la movilidad","Ley 985 de 2005:
Por medio de la cual se adoptan medidas contra la trata de personas y normas para la atención y protección de las víctimas de la misma
Acuerdo Municipal 78 DE 2009  GACETA OFICIAL. AÑO XVI. N. 3593. 29. DICIEMBRE. 2009. PÁG. 17. CONCEJO DE MEDELLÍN
Por medio del cual se formula la política pública de prevención y atención a las víctimas de la trata de personas
Decreto 1434 de 3 de agosto de 2018 
Por el cual se adopta la línea de política pública de prevención del reclutamiento. utilización. uso y violencia sexual en contra de niños. niñas y adolescentes por parte de los grupos armados organizados y los grupos delincuenciales organizadas.
Decreto 0184/2018: 
Se Crea la Mesa Municipal de Prevención del Reclutamiento. utilización y violencia sexual de NNA por parte de los grupos organizados al margen de la ley y de los grupos organizados 
","(V1/V2)*100","V1: Número de casos de vulneración de derechos humanos atendidos 
V2: Número total de casos de vulneración de derechos humanos identificados que requieren atención  
","Constante","Mensual","bases de datos","primaria","Informes de supervisión","2019","0","Subsecretaría de DDHH - Equipo SMDDHH","Secretaría de Inclusión Social. Familia y Derechos Humanos","hojas de cálculo (Excel). documentos de texto (word. pdf)","Registros administrativos","0),</v>
      </c>
    </row>
    <row r="678" spans="1:62" x14ac:dyDescent="0.2">
      <c r="A678" s="5" t="s">
        <v>676</v>
      </c>
      <c r="B678" s="6" t="s">
        <v>6286</v>
      </c>
      <c r="C678" s="15" t="s">
        <v>4806</v>
      </c>
      <c r="D678" s="15" t="s">
        <v>4807</v>
      </c>
      <c r="E678" s="15" t="s">
        <v>4808</v>
      </c>
      <c r="F678" s="15" t="s">
        <v>4809</v>
      </c>
      <c r="G678" s="15" t="s">
        <v>4810</v>
      </c>
      <c r="H678" s="15" t="s">
        <v>1112</v>
      </c>
      <c r="I678" s="15" t="s">
        <v>903</v>
      </c>
      <c r="J678" s="15" t="s">
        <v>3266</v>
      </c>
      <c r="K678" s="15" t="s">
        <v>822</v>
      </c>
      <c r="L678" s="15" t="s">
        <v>4811</v>
      </c>
      <c r="M678" s="15">
        <v>2019</v>
      </c>
      <c r="N678" s="15"/>
      <c r="O678" s="15" t="s">
        <v>3268</v>
      </c>
      <c r="P678" s="15" t="s">
        <v>2839</v>
      </c>
      <c r="Q678" s="15" t="s">
        <v>3269</v>
      </c>
      <c r="R678" s="15" t="s">
        <v>897</v>
      </c>
      <c r="S678" s="15"/>
      <c r="U678" s="10" t="s">
        <v>6434</v>
      </c>
      <c r="V678" s="4" t="str">
        <f t="shared" si="220"/>
        <v>5.2.4.3</v>
      </c>
      <c r="W678" s="122" t="s">
        <v>6435</v>
      </c>
      <c r="X678" s="4" t="str">
        <f t="shared" si="221"/>
        <v>Autoridades y organizaciones sociales de desaparición y desaparición forzada acompañadas en la identificación y/o entrega de cuerpos humanos de personas no identificadas y personas identificadas no reconocidas</v>
      </c>
      <c r="Y678" s="4" t="s">
        <v>6435</v>
      </c>
      <c r="Z678" s="4" t="str">
        <f t="shared" si="222"/>
        <v xml:space="preserve">Corresponde a la identificación de la Autoridades  y organizaciones sociales de desaparición y desaparición
forzada. que son acompañadas por la muncipalidad en la entrega y/o identificación de cuerpos humanos de personas no identificadas on reconocidas. como parte del derechos de las víctimas al proceso de verdad. justicia y reparación </v>
      </c>
      <c r="AA678" s="4" t="s">
        <v>6435</v>
      </c>
      <c r="AB678" s="4" t="str">
        <f t="shared" si="223"/>
        <v xml:space="preserve">
Mide el porcentaje de autoridades y organizaciones sociales acompañadas en el proceso de búsqueda e identificación de personas dadas por desaparecidas.</v>
      </c>
      <c r="AC678" s="4" t="s">
        <v>6435</v>
      </c>
      <c r="AD678" s="4" t="str">
        <f t="shared" si="224"/>
        <v xml:space="preserve">Ley 707 de 2001 
Por medio de la cual se aprueba la Convención Interamericana sobre desaparición forzada de personas de Belém do Pará
Resolución 5194 de 2010
 Por la cual se reglamenta la prestación de los servicios de cementerios. inhumación. exhumación y cremación de cadáveres.
Acuerdo 05 de1998 
Por medio del cual se establecen disposiciones para el programa exequias y adecuación del Jardín Cementerio Universal del Municipio de Medellín
Asamblea General de la ONU Resolución 47/133 de noviembre 18 de 1992.
Declaración sobre la protección de todas las personas contra las desapariciones forzadas
Decreto 1862 de 2014. (septiembre 26)
 por el cual se establece el reglamento de la Comisión de Búsqueda de Personas Desaparecidas creada por la Ley 589 de 2000.
Ley 971 de 2005 (julio 14) Diario Oficial No. 45.970 de 15 de julio de 2005 
Por medio de la cual se reglamenta el mecanismo de búsqueda urgente y se dictan otras disposiciones.
Leyes 1408 de 2010  (Agosto 20) Reglamentada por el Decreto Nacional 303 de 2015 
Por la cual se rinde homenaje a las víctimas del delito de desaparición forzada y se dictan medidas para su localización e identificación y 1448 de 2011.
</v>
      </c>
      <c r="AE678" s="4" t="s">
        <v>6435</v>
      </c>
      <c r="AF678" s="4" t="str">
        <f t="shared" si="225"/>
        <v xml:space="preserve">(V1/V2) * 100 </v>
      </c>
      <c r="AG678" s="4" t="s">
        <v>6435</v>
      </c>
      <c r="AH678" s="4" t="str">
        <f t="shared" si="226"/>
        <v xml:space="preserve">V1: Número de autoridades y organizaciones sociales acompañadas para la búsqueda de personas dadas por desaparecidas en el municipio de Medellín.
V2:  Número total de autoridades y organizaciones sociales que solicitan acompañamiento para la búsqueda de personas dadas por desaparecidas en el municipio de Medellín.
</v>
      </c>
      <c r="AI678" s="4" t="s">
        <v>6435</v>
      </c>
      <c r="AJ678" s="4" t="str">
        <f t="shared" si="227"/>
        <v>Constante</v>
      </c>
      <c r="AK678" s="4" t="s">
        <v>6435</v>
      </c>
      <c r="AL678" s="4" t="str">
        <f t="shared" si="228"/>
        <v>Mensual</v>
      </c>
      <c r="AM678" s="4" t="s">
        <v>6435</v>
      </c>
      <c r="AN678" s="4" t="str">
        <f t="shared" si="229"/>
        <v>informes técnicos. informes de supervisión</v>
      </c>
      <c r="AO678" s="4" t="s">
        <v>6435</v>
      </c>
      <c r="AP678" s="4" t="str">
        <f t="shared" si="230"/>
        <v>Primaria</v>
      </c>
      <c r="AQ678" s="4" t="s">
        <v>6435</v>
      </c>
      <c r="AR678" s="4" t="str">
        <f t="shared" si="231"/>
        <v>Base de datos
Seguimiento a la atención
Actas de reuniones 
Registro Fotografico</v>
      </c>
      <c r="AS678" s="4" t="s">
        <v>6435</v>
      </c>
      <c r="AT678" s="4">
        <f t="shared" si="232"/>
        <v>2019</v>
      </c>
      <c r="AU678" s="4" t="s">
        <v>6435</v>
      </c>
      <c r="AV678" s="4">
        <f t="shared" si="233"/>
        <v>0</v>
      </c>
      <c r="AW678" s="4" t="s">
        <v>6435</v>
      </c>
      <c r="AX678" s="4" t="str">
        <f t="shared" si="234"/>
        <v>Subsecretaría de DDHH - Equipo SMDDHH</v>
      </c>
      <c r="AY678" s="4" t="s">
        <v>6435</v>
      </c>
      <c r="AZ678" s="4" t="str">
        <f t="shared" si="235"/>
        <v>Secretaría de Inclusión Social. Familia y Derechos Humanos</v>
      </c>
      <c r="BA678" s="4" t="s">
        <v>6435</v>
      </c>
      <c r="BB678" s="4" t="str">
        <f t="shared" si="236"/>
        <v>hojas de cálculo (Excel). documentos de texto (word. pdf)</v>
      </c>
      <c r="BC678" s="4" t="s">
        <v>6435</v>
      </c>
      <c r="BD678" s="4" t="str">
        <f t="shared" si="237"/>
        <v>Registros administrativos</v>
      </c>
      <c r="BE678" s="4" t="s">
        <v>6435</v>
      </c>
      <c r="BF678" s="4">
        <f t="shared" si="238"/>
        <v>0</v>
      </c>
      <c r="BG678" s="4" t="s">
        <v>6437</v>
      </c>
      <c r="BH678" s="4" t="str">
        <f t="shared" si="239"/>
        <v>("5.2.4.3","Autoridades y organizaciones sociales de desaparición y desaparición forzada acompañadas en la identificación y/o entrega de cuerpos humanos de personas no identificadas y personas identificadas no reconocidas","Corresponde a la identificación de la Autoridades  y organizaciones sociales de desaparición y desaparición
forzada. que son acompañadas por la muncipalidad en la entrega y/o identificación de cuerpos humanos de personas no identificadas on reconocidas. como parte del derechos de las víctimas al proceso de verdad. justicia y reparación ","
Mide el porcentaje de autoridades y organizaciones sociales acompañadas en el proceso de búsqueda e identificación de personas dadas por desaparecidas.","Ley 707 de 2001 
Por medio de la cual se aprueba la Convención Interamericana sobre desaparición forzada de personas de Belém do Pará
Resolución 5194 de 2010
 Por la cual se reglamenta la prestación de los servicios de cementerios. inhumación. exhumación y cremación de cadáveres.
Acuerdo 05 de1998 
Por medio del cual se establecen disposiciones para el programa exequias y adecuación del Jardín Cementerio Universal del Municipio de Medellín
Asamblea General de la ONU Resolución 47/133 de noviembre 18 de 1992.
Declaración sobre la protección de todas las personas contra las desapariciones forzadas
Decreto 1862 de 2014. (septiembre 26)
 por el cual se establece el reglamento de la Comisión de Búsqueda de Personas Desaparecidas creada por la Ley 589 de 2000.
Ley 971 de 2005 (julio 14) Diario Oficial No. 45.970 de 15 de julio de 2005 
Por medio de la cual se reglamenta el mecanismo de búsqueda urgente y se dictan otras disposiciones.
Leyes 1408 de 2010  (Agosto 20) Reglamentada por el Decreto Nacional 303 de 2015 
Por la cual se rinde homenaje a las víctimas del delito de desaparición forzada y se dictan medidas para su localización e identificación y 1448 de 2011.
","(V1/V2) * 100 ","V1: Número de autoridades y organizaciones sociales acompañadas para la búsqueda de personas dadas por desaparecidas en el municipio de Medellín.
V2:  Número total de autoridades y organizaciones sociales que solicitan acompañamiento para la búsqueda de personas dadas por desaparecidas en el municipio de Medellín.
","Constante","Mensual","informes técnicos. informes de supervisión","Primaria","Base de datos
Seguimiento a la atención
Actas de reuniones 
Registro Fotografico</v>
      </c>
      <c r="BI678" s="4" t="str">
        <f t="shared" si="240"/>
        <v>","2019","0","Subsecretaría de DDHH - Equipo SMDDHH","Secretaría de Inclusión Social. Familia y Derechos Humanos","hojas de cálculo (Excel). documentos de texto (word. pdf)","Registros administrativos","0),</v>
      </c>
      <c r="BJ678" s="4" t="str">
        <f t="shared" si="241"/>
        <v>("5.2.4.3","Autoridades y organizaciones sociales de desaparición y desaparición forzada acompañadas en la identificación y/o entrega de cuerpos humanos de personas no identificadas y personas identificadas no reconocidas","Corresponde a la identificación de la Autoridades  y organizaciones sociales de desaparición y desaparición
forzada. que son acompañadas por la muncipalidad en la entrega y/o identificación de cuerpos humanos de personas no identificadas on reconocidas. como parte del derechos de las víctimas al proceso de verdad. justicia y reparación ","
Mide el porcentaje de autoridades y organizaciones sociales acompañadas en el proceso de búsqueda e identificación de personas dadas por desaparecidas.","Ley 707 de 2001 
Por medio de la cual se aprueba la Convención Interamericana sobre desaparición forzada de personas de Belém do Pará
Resolución 5194 de 2010
 Por la cual se reglamenta la prestación de los servicios de cementerios. inhumación. exhumación y cremación de cadáveres.
Acuerdo 05 de1998 
Por medio del cual se establecen disposiciones para el programa exequias y adecuación del Jardín Cementerio Universal del Municipio de Medellín
Asamblea General de la ONU Resolución 47/133 de noviembre 18 de 1992.
Declaración sobre la protección de todas las personas contra las desapariciones forzadas
Decreto 1862 de 2014. (septiembre 26)
 por el cual se establece el reglamento de la Comisión de Búsqueda de Personas Desaparecidas creada por la Ley 589 de 2000.
Ley 971 de 2005 (julio 14) Diario Oficial No. 45.970 de 15 de julio de 2005 
Por medio de la cual se reglamenta el mecanismo de búsqueda urgente y se dictan otras disposiciones.
Leyes 1408 de 2010  (Agosto 20) Reglamentada por el Decreto Nacional 303 de 2015 
Por la cual se rinde homenaje a las víctimas del delito de desaparición forzada y se dictan medidas para su localización e identificación y 1448 de 2011.
","(V1/V2) * 100 ","V1: Número de autoridades y organizaciones sociales acompañadas para la búsqueda de personas dadas por desaparecidas en el municipio de Medellín.
V2:  Número total de autoridades y organizaciones sociales que solicitan acompañamiento para la búsqueda de personas dadas por desaparecidas en el municipio de Medellín.
","Constante","Mensual","informes técnicos. informes de supervisión","Primaria","Base de datos
Seguimiento a la atención
Actas de reuniones 
Registro Fotografico","2019","0","Subsecretaría de DDHH - Equipo SMDDHH","Secretaría de Inclusión Social. Familia y Derechos Humanos","hojas de cálculo (Excel). documentos de texto (word. pdf)","Registros administrativos","0),</v>
      </c>
    </row>
    <row r="679" spans="1:62" x14ac:dyDescent="0.2">
      <c r="A679" s="5" t="s">
        <v>677</v>
      </c>
      <c r="B679" s="6" t="s">
        <v>6287</v>
      </c>
      <c r="C679" s="86" t="s">
        <v>4812</v>
      </c>
      <c r="D679" s="86" t="s">
        <v>4813</v>
      </c>
      <c r="E679" s="86" t="s">
        <v>972</v>
      </c>
      <c r="F679" s="54" t="s">
        <v>832</v>
      </c>
      <c r="G679" s="86" t="s">
        <v>4814</v>
      </c>
      <c r="H679" s="86" t="s">
        <v>819</v>
      </c>
      <c r="I679" s="86" t="s">
        <v>856</v>
      </c>
      <c r="J679" s="55" t="s">
        <v>3942</v>
      </c>
      <c r="K679" s="86" t="s">
        <v>2554</v>
      </c>
      <c r="L679" s="86" t="s">
        <v>4815</v>
      </c>
      <c r="M679" s="106">
        <v>2019</v>
      </c>
      <c r="N679" s="86"/>
      <c r="O679" s="107" t="s">
        <v>4816</v>
      </c>
      <c r="P679" s="86" t="s">
        <v>3945</v>
      </c>
      <c r="Q679" s="86" t="s">
        <v>4817</v>
      </c>
      <c r="R679" s="86" t="s">
        <v>1214</v>
      </c>
      <c r="S679" s="86" t="s">
        <v>4818</v>
      </c>
      <c r="U679" s="10" t="s">
        <v>6434</v>
      </c>
      <c r="V679" s="4" t="str">
        <f t="shared" si="220"/>
        <v>5.3.1</v>
      </c>
      <c r="W679" s="122" t="s">
        <v>6435</v>
      </c>
      <c r="X679" s="4" t="str">
        <f t="shared" si="221"/>
        <v>Percepción de la seguridad</v>
      </c>
      <c r="Y679" s="4" t="s">
        <v>6435</v>
      </c>
      <c r="Z679" s="4" t="str">
        <f t="shared" si="222"/>
        <v>Indaga sobre la percepción  del ciudadano frente a condiciones de seguridad o inseguridad en su entorno, tanto desde el punto de vista emocional (miedo, rabia, ansiedad, etc.), como institucional (desconocimiento, desconfianza, incertidumbre, etc.).</v>
      </c>
      <c r="AA679" s="4" t="s">
        <v>6435</v>
      </c>
      <c r="AB679" s="4" t="str">
        <f t="shared" si="223"/>
        <v>Determinar porcentaje de la poblacion encuestada (mayores de 15 años) que manifiesta sentirse segura en la ciudad.</v>
      </c>
      <c r="AC679" s="4" t="s">
        <v>6435</v>
      </c>
      <c r="AD679" s="4" t="str">
        <f t="shared" si="224"/>
        <v>N/A</v>
      </c>
      <c r="AE679" s="4" t="s">
        <v>6435</v>
      </c>
      <c r="AF679" s="4" t="str">
        <f t="shared" si="225"/>
        <v>(V1/V2)*100</v>
      </c>
      <c r="AG679" s="4" t="s">
        <v>6435</v>
      </c>
      <c r="AH679" s="4" t="str">
        <f t="shared" si="226"/>
        <v>V1: Encuestados que respondieron sentirse seguros en Medellín.
V2: Total encuestados.</v>
      </c>
      <c r="AI679" s="4" t="s">
        <v>6435</v>
      </c>
      <c r="AJ679" s="4" t="str">
        <f t="shared" si="227"/>
        <v>Creciente</v>
      </c>
      <c r="AK679" s="4" t="s">
        <v>6435</v>
      </c>
      <c r="AL679" s="4" t="str">
        <f t="shared" si="228"/>
        <v>Anual</v>
      </c>
      <c r="AM679" s="4" t="s">
        <v>6435</v>
      </c>
      <c r="AN679" s="4" t="str">
        <f t="shared" si="229"/>
        <v>Alcaldía de Medellín. Secretaría de Seguridad y Convivencia</v>
      </c>
      <c r="AO679" s="4" t="s">
        <v>6435</v>
      </c>
      <c r="AP679" s="4" t="str">
        <f t="shared" si="230"/>
        <v xml:space="preserve">Primaria </v>
      </c>
      <c r="AQ679" s="4" t="s">
        <v>6435</v>
      </c>
      <c r="AR679" s="4" t="str">
        <f t="shared" si="231"/>
        <v>Resultados encuesta</v>
      </c>
      <c r="AS679" s="4" t="s">
        <v>6435</v>
      </c>
      <c r="AT679" s="4">
        <f t="shared" si="232"/>
        <v>2019</v>
      </c>
      <c r="AU679" s="4" t="s">
        <v>6435</v>
      </c>
      <c r="AV679" s="4">
        <f t="shared" si="233"/>
        <v>0</v>
      </c>
      <c r="AW679" s="4" t="s">
        <v>6435</v>
      </c>
      <c r="AX679" s="4" t="str">
        <f t="shared" si="234"/>
        <v xml:space="preserve">Dirección técnica del  SISC </v>
      </c>
      <c r="AY679" s="4" t="s">
        <v>6435</v>
      </c>
      <c r="AZ679" s="4" t="str">
        <f t="shared" si="235"/>
        <v xml:space="preserve">Deiby Johanny Atehortúa - Natalia Cardenas Hoyos
</v>
      </c>
      <c r="BA679" s="4" t="s">
        <v>6435</v>
      </c>
      <c r="BB679" s="4" t="str">
        <f t="shared" si="236"/>
        <v>Archivos planos</v>
      </c>
      <c r="BC679" s="4" t="s">
        <v>6435</v>
      </c>
      <c r="BD679" s="4" t="str">
        <f t="shared" si="237"/>
        <v>Encuesta</v>
      </c>
      <c r="BE679" s="4" t="s">
        <v>6435</v>
      </c>
      <c r="BF679" s="4" t="str">
        <f t="shared" si="238"/>
        <v>El cálculo de este indicador lo realiza la firma encuestadora contratada. Corresponde a los encuestados que a la pregunta "En general, en Medellín, se siente usted:" respondieron "Seguro". Todos los encuestados son mayores de 15 años</v>
      </c>
      <c r="BG679" s="4" t="s">
        <v>6437</v>
      </c>
      <c r="BH679" s="4" t="str">
        <f t="shared" si="239"/>
        <v>("5.3.1","Percepción de la seguridad","Indaga sobre la percepción  del ciudadano frente a condiciones de seguridad o inseguridad en su entorno, tanto desde el punto de vista emocional (miedo, rabia, ansiedad, etc.), como institucional (desconocimiento, desconfianza, incertidumbre, etc.).","Determinar porcentaje de la poblacion encuestada (mayores de 15 años) que manifiesta sentirse segura en la ciudad.","N/A","(V1/V2)*100","V1: Encuestados que respondieron sentirse seguros en Medellín.
V2: Total encuestados.","Creciente","Anual","Alcaldía de Medellín. Secretaría de Seguridad y Convivencia","Primaria ","Resultados encuesta</v>
      </c>
      <c r="BI679" s="4" t="str">
        <f t="shared" si="240"/>
        <v>","2019","0","Dirección técnica del  SISC ","Deiby Johanny Atehortúa - Natalia Cardenas Hoyos
","Archivos planos","Encuesta","El cálculo de este indicador lo realiza la firma encuestadora contratada. Corresponde a los encuestados que a la pregunta "En general, en Medellín, se siente usted:" respondieron "Seguro". Todos los encuestados son mayores de 15 años),</v>
      </c>
      <c r="BJ679" s="4" t="str">
        <f t="shared" si="241"/>
        <v>("5.3.1","Percepción de la seguridad","Indaga sobre la percepción  del ciudadano frente a condiciones de seguridad o inseguridad en su entorno, tanto desde el punto de vista emocional (miedo, rabia, ansiedad, etc.), como institucional (desconocimiento, desconfianza, incertidumbre, etc.).","Determinar porcentaje de la poblacion encuestada (mayores de 15 años) que manifiesta sentirse segura en la ciudad.","N/A","(V1/V2)*100","V1: Encuestados que respondieron sentirse seguros en Medellín.
V2: Total encuestados.","Creciente","Anual","Alcaldía de Medellín. Secretaría de Seguridad y Convivencia","Primaria ","Resultados encuesta","2019","0","Dirección técnica del  SISC ","Deiby Johanny Atehortúa - Natalia Cardenas Hoyos
","Archivos planos","Encuesta","El cálculo de este indicador lo realiza la firma encuestadora contratada. Corresponde a los encuestados que a la pregunta "En general, en Medellín, se siente usted:" respondieron "Seguro". Todos los encuestados son mayores de 15 años),</v>
      </c>
    </row>
    <row r="680" spans="1:62" x14ac:dyDescent="0.2">
      <c r="A680" s="5" t="s">
        <v>678</v>
      </c>
      <c r="B680" s="6" t="s">
        <v>6288</v>
      </c>
      <c r="C680" s="55" t="s">
        <v>4819</v>
      </c>
      <c r="D680" s="55" t="s">
        <v>4820</v>
      </c>
      <c r="E680" s="55" t="s">
        <v>4821</v>
      </c>
      <c r="F680" s="54" t="s">
        <v>4822</v>
      </c>
      <c r="G680" s="55" t="s">
        <v>4823</v>
      </c>
      <c r="H680" s="55" t="s">
        <v>1620</v>
      </c>
      <c r="I680" s="55" t="s">
        <v>4824</v>
      </c>
      <c r="J680" s="55" t="s">
        <v>4825</v>
      </c>
      <c r="K680" s="55" t="s">
        <v>2554</v>
      </c>
      <c r="L680" s="55" t="s">
        <v>916</v>
      </c>
      <c r="M680" s="55">
        <v>2019</v>
      </c>
      <c r="N680" s="55"/>
      <c r="O680" s="86" t="s">
        <v>4816</v>
      </c>
      <c r="P680" s="86" t="s">
        <v>3945</v>
      </c>
      <c r="Q680" s="86" t="s">
        <v>4817</v>
      </c>
      <c r="R680" s="55" t="s">
        <v>897</v>
      </c>
      <c r="S680" s="55" t="s">
        <v>4826</v>
      </c>
      <c r="U680" s="10" t="s">
        <v>6434</v>
      </c>
      <c r="V680" s="4" t="str">
        <f t="shared" si="220"/>
        <v>5.3.2</v>
      </c>
      <c r="W680" s="122" t="s">
        <v>6435</v>
      </c>
      <c r="X680" s="4" t="str">
        <f t="shared" si="221"/>
        <v>Tasa de homicidios</v>
      </c>
      <c r="Y680" s="4" t="s">
        <v>6435</v>
      </c>
      <c r="Z680" s="4" t="str">
        <f t="shared" si="222"/>
        <v>Cantidad de homicidios por cada cien mil habitantes en Medellín</v>
      </c>
      <c r="AA680" s="4" t="s">
        <v>6435</v>
      </c>
      <c r="AB680" s="4" t="str">
        <f t="shared" si="223"/>
        <v>Comprender las dinámicas de violencia homicida en la ciudad y su incidencia con respecto al total de la población. Comprender la significancia del fenómeno al hacerlo comparable en términos temporales -años anteriores- y espaciales -con otras ciudades, departamentos o países-.  A su vez, identificar la representatividad del fenómeno en comparación con otras ciudades, departementos o países en la actualidad y en años anteriores. Medir la efectividad de las acciones llevadas a cabo con el objetivo de disminuir este hecho delictivo.</v>
      </c>
      <c r="AC680" s="4" t="s">
        <v>6435</v>
      </c>
      <c r="AD680" s="4" t="str">
        <f t="shared" si="224"/>
        <v xml:space="preserve">Código penal colombiano. Art 103. Manual para la práctica de autopsias médico - legales. </v>
      </c>
      <c r="AE680" s="4" t="s">
        <v>6435</v>
      </c>
      <c r="AF680" s="4" t="str">
        <f t="shared" si="225"/>
        <v xml:space="preserve">(V1/V2)*100000 </v>
      </c>
      <c r="AG680" s="4" t="s">
        <v>6435</v>
      </c>
      <c r="AH680" s="4" t="str">
        <f t="shared" si="226"/>
        <v>V1: Número de homicidios en Medellín en un periodo determinado.
V2: Proyección de población en Medellín para el mismo periodo. 
(Por cien mil habitantes)</v>
      </c>
      <c r="AI680" s="4" t="s">
        <v>6435</v>
      </c>
      <c r="AJ680" s="4" t="str">
        <f t="shared" si="227"/>
        <v>Decreciente</v>
      </c>
      <c r="AK680" s="4" t="s">
        <v>6435</v>
      </c>
      <c r="AL680" s="4" t="str">
        <f t="shared" si="228"/>
        <v>Diaria</v>
      </c>
      <c r="AM680" s="4" t="s">
        <v>6435</v>
      </c>
      <c r="AN680" s="4" t="str">
        <f t="shared" si="229"/>
        <v>INML, SIJIN, CTI, Secretaría de Seguridad y Convivencia como observador técnico</v>
      </c>
      <c r="AO680" s="4" t="s">
        <v>6435</v>
      </c>
      <c r="AP680" s="4" t="str">
        <f t="shared" si="230"/>
        <v xml:space="preserve">Primaria </v>
      </c>
      <c r="AQ680" s="4" t="s">
        <v>6435</v>
      </c>
      <c r="AR680" s="4" t="str">
        <f t="shared" si="231"/>
        <v>Bases de datos</v>
      </c>
      <c r="AS680" s="4" t="s">
        <v>6435</v>
      </c>
      <c r="AT680" s="4">
        <f t="shared" si="232"/>
        <v>2019</v>
      </c>
      <c r="AU680" s="4" t="s">
        <v>6435</v>
      </c>
      <c r="AV680" s="4">
        <f t="shared" si="233"/>
        <v>0</v>
      </c>
      <c r="AW680" s="4" t="s">
        <v>6435</v>
      </c>
      <c r="AX680" s="4" t="str">
        <f t="shared" si="234"/>
        <v xml:space="preserve">Dirección técnica del  SISC </v>
      </c>
      <c r="AY680" s="4" t="s">
        <v>6435</v>
      </c>
      <c r="AZ680" s="4" t="str">
        <f t="shared" si="235"/>
        <v xml:space="preserve">Deiby Johanny Atehortúa - Natalia Cardenas Hoyos
</v>
      </c>
      <c r="BA680" s="4" t="s">
        <v>6435</v>
      </c>
      <c r="BB680" s="4" t="str">
        <f t="shared" si="236"/>
        <v>Archivos planos</v>
      </c>
      <c r="BC680" s="4" t="s">
        <v>6435</v>
      </c>
      <c r="BD680" s="4" t="str">
        <f t="shared" si="237"/>
        <v>Registros administrativos</v>
      </c>
      <c r="BE680" s="4" t="s">
        <v>6435</v>
      </c>
      <c r="BF680" s="4" t="str">
        <f t="shared" si="238"/>
        <v>Los homicidios que se incluyen en este indicador son los que el Instituto Nacional de Medicina Legal y Ciencias Forenses - INML CF determine en sus dictámenes forenses como causa de la muerte: homicidio, o bien los que Policía o Fiscalía, mediante sus investigaciones así lo determinen.</v>
      </c>
      <c r="BG680" s="4" t="s">
        <v>6437</v>
      </c>
      <c r="BH680" s="4" t="str">
        <f t="shared" si="239"/>
        <v>("5.3.2","Tasa de homicidios","Cantidad de homicidios por cada cien mil habitantes en Medellín","Comprender las dinámicas de violencia homicida en la ciudad y su incidencia con respecto al total de la población. Comprender la significancia del fenómeno al hacerlo comparable en términos temporales -años anteriores- y espaciales -con otras ciudades, departamentos o países-.  A su vez, identificar la representatividad del fenómeno en comparación con otras ciudades, departementos o países en la actualidad y en años anteriores. Medir la efectividad de las acciones llevadas a cabo con el objetivo de disminuir este hecho delictivo.","Código penal colombiano. Art 103. Manual para la práctica de autopsias médico - legales. ","(V1/V2)*100000 ","V1: Número de homicidios en Medellín en un periodo determinado.
V2: Proyección de población en Medellín para el mismo periodo. 
(Por cien mil habitantes)","Decreciente","Diaria","INML, SIJIN, CTI, Secretaría de Seguridad y Convivencia como observador técnico","Primaria ","Bases de datos</v>
      </c>
      <c r="BI680" s="4" t="str">
        <f t="shared" si="240"/>
        <v>","2019","0","Dirección técnica del  SISC ","Deiby Johanny Atehortúa - Natalia Cardenas Hoyos
","Archivos planos","Registros administrativos","Los homicidios que se incluyen en este indicador son los que el Instituto Nacional de Medicina Legal y Ciencias Forenses - INML CF determine en sus dictámenes forenses como causa de la muerte: homicidio, o bien los que Policía o Fiscalía, mediante sus investigaciones así lo determinen.),</v>
      </c>
      <c r="BJ680" s="4" t="str">
        <f t="shared" si="241"/>
        <v>("5.3.2","Tasa de homicidios","Cantidad de homicidios por cada cien mil habitantes en Medellín","Comprender las dinámicas de violencia homicida en la ciudad y su incidencia con respecto al total de la población. Comprender la significancia del fenómeno al hacerlo comparable en términos temporales -años anteriores- y espaciales -con otras ciudades, departamentos o países-.  A su vez, identificar la representatividad del fenómeno en comparación con otras ciudades, departementos o países en la actualidad y en años anteriores. Medir la efectividad de las acciones llevadas a cabo con el objetivo de disminuir este hecho delictivo.","Código penal colombiano. Art 103. Manual para la práctica de autopsias médico - legales. ","(V1/V2)*100000 ","V1: Número de homicidios en Medellín en un periodo determinado.
V2: Proyección de población en Medellín para el mismo periodo. 
(Por cien mil habitantes)","Decreciente","Diaria","INML, SIJIN, CTI, Secretaría de Seguridad y Convivencia como observador técnico","Primaria ","Bases de datos","2019","0","Dirección técnica del  SISC ","Deiby Johanny Atehortúa - Natalia Cardenas Hoyos
","Archivos planos","Registros administrativos","Los homicidios que se incluyen en este indicador son los que el Instituto Nacional de Medicina Legal y Ciencias Forenses - INML CF determine en sus dictámenes forenses como causa de la muerte: homicidio, o bien los que Policía o Fiscalía, mediante sus investigaciones así lo determinen.),</v>
      </c>
    </row>
    <row r="681" spans="1:62" x14ac:dyDescent="0.2">
      <c r="A681" s="5" t="s">
        <v>679</v>
      </c>
      <c r="B681" s="6" t="s">
        <v>6289</v>
      </c>
      <c r="C681" s="86" t="s">
        <v>4827</v>
      </c>
      <c r="D681" s="86" t="s">
        <v>4828</v>
      </c>
      <c r="E681" s="86" t="s">
        <v>4829</v>
      </c>
      <c r="F681" s="54" t="s">
        <v>4822</v>
      </c>
      <c r="G681" s="86" t="s">
        <v>4830</v>
      </c>
      <c r="H681" s="86" t="s">
        <v>1620</v>
      </c>
      <c r="I681" s="86" t="s">
        <v>3349</v>
      </c>
      <c r="J681" s="86" t="s">
        <v>4831</v>
      </c>
      <c r="K681" s="86" t="s">
        <v>2554</v>
      </c>
      <c r="L681" s="86" t="s">
        <v>916</v>
      </c>
      <c r="M681" s="86">
        <v>2019</v>
      </c>
      <c r="N681" s="86"/>
      <c r="O681" s="86" t="s">
        <v>4816</v>
      </c>
      <c r="P681" s="86" t="s">
        <v>3945</v>
      </c>
      <c r="Q681" s="86" t="s">
        <v>4817</v>
      </c>
      <c r="R681" s="86" t="s">
        <v>897</v>
      </c>
      <c r="S681" s="86"/>
      <c r="U681" s="10" t="s">
        <v>6434</v>
      </c>
      <c r="V681" s="4" t="str">
        <f t="shared" si="220"/>
        <v>5.3.3</v>
      </c>
      <c r="W681" s="122" t="s">
        <v>6435</v>
      </c>
      <c r="X681" s="4" t="str">
        <f t="shared" si="221"/>
        <v>Tasa de hurto a personas</v>
      </c>
      <c r="Y681" s="4" t="s">
        <v>6435</v>
      </c>
      <c r="Z681" s="4" t="str">
        <f t="shared" si="222"/>
        <v xml:space="preserve">Número de personas que denunciaron haber sido víctimas de hurto de bienes muebles diferentes a automotores y que hayan ocurrido fuera de su lugar de  residencia, por cada cien mil habitantes
</v>
      </c>
      <c r="AA681" s="4" t="s">
        <v>6435</v>
      </c>
      <c r="AB681" s="4" t="str">
        <f t="shared" si="223"/>
        <v>Comprender de manera más adecuada las dinámicas de violencia personal y los delitos contra el patrimonio en la ciudad y su incidencia con respecto al total de la población. A su vez, identificar la representatividad del fenómeno en comparación con otras ciudades, departementos o países en la actualidad y en años anteriores. Medir la efectividad de las acciones llevadas a cabo con el objetivo de disminuir este hecho delictivo.</v>
      </c>
      <c r="AC681" s="4" t="s">
        <v>6435</v>
      </c>
      <c r="AD681" s="4" t="str">
        <f t="shared" si="224"/>
        <v>Código penal. Art 239</v>
      </c>
      <c r="AE681" s="4" t="s">
        <v>6435</v>
      </c>
      <c r="AF681" s="4" t="str">
        <f t="shared" si="225"/>
        <v xml:space="preserve">(V1/V2)*100000 </v>
      </c>
      <c r="AG681" s="4" t="s">
        <v>6435</v>
      </c>
      <c r="AH681" s="4" t="str">
        <f t="shared" si="226"/>
        <v>V1: Número de personas que denunciaron haber sido víctimas de hurto de bienes muebles en Medellín para un periodo determinado.
V2: Proyección de población en Medellín para el mismo periodo</v>
      </c>
      <c r="AI681" s="4" t="s">
        <v>6435</v>
      </c>
      <c r="AJ681" s="4" t="str">
        <f t="shared" si="227"/>
        <v>Decreciente</v>
      </c>
      <c r="AK681" s="4" t="s">
        <v>6435</v>
      </c>
      <c r="AL681" s="4" t="str">
        <f t="shared" si="228"/>
        <v>Semanal</v>
      </c>
      <c r="AM681" s="4" t="s">
        <v>6435</v>
      </c>
      <c r="AN681" s="4" t="str">
        <f t="shared" si="229"/>
        <v xml:space="preserve">SIJIN de la Policía Nacional. Sistema SIEDCO </v>
      </c>
      <c r="AO681" s="4" t="s">
        <v>6435</v>
      </c>
      <c r="AP681" s="4" t="str">
        <f t="shared" si="230"/>
        <v xml:space="preserve">Primaria </v>
      </c>
      <c r="AQ681" s="4" t="s">
        <v>6435</v>
      </c>
      <c r="AR681" s="4" t="str">
        <f t="shared" si="231"/>
        <v>Bases de datos</v>
      </c>
      <c r="AS681" s="4" t="s">
        <v>6435</v>
      </c>
      <c r="AT681" s="4">
        <f t="shared" si="232"/>
        <v>2019</v>
      </c>
      <c r="AU681" s="4" t="s">
        <v>6435</v>
      </c>
      <c r="AV681" s="4">
        <f t="shared" si="233"/>
        <v>0</v>
      </c>
      <c r="AW681" s="4" t="s">
        <v>6435</v>
      </c>
      <c r="AX681" s="4" t="str">
        <f t="shared" si="234"/>
        <v xml:space="preserve">Dirección técnica del  SISC </v>
      </c>
      <c r="AY681" s="4" t="s">
        <v>6435</v>
      </c>
      <c r="AZ681" s="4" t="str">
        <f t="shared" si="235"/>
        <v xml:space="preserve">Deiby Johanny Atehortúa - Natalia Cardenas Hoyos
</v>
      </c>
      <c r="BA681" s="4" t="s">
        <v>6435</v>
      </c>
      <c r="BB681" s="4" t="str">
        <f t="shared" si="236"/>
        <v>Archivos planos</v>
      </c>
      <c r="BC681" s="4" t="s">
        <v>6435</v>
      </c>
      <c r="BD681" s="4" t="str">
        <f t="shared" si="237"/>
        <v>Registros administrativos</v>
      </c>
      <c r="BE681" s="4" t="s">
        <v>6435</v>
      </c>
      <c r="BF681" s="4">
        <f t="shared" si="238"/>
        <v>0</v>
      </c>
      <c r="BG681" s="4" t="s">
        <v>6437</v>
      </c>
      <c r="BH681" s="4" t="str">
        <f t="shared" si="239"/>
        <v>("5.3.3","Tasa de hurto a personas","Número de personas que denunciaron haber sido víctimas de hurto de bienes muebles diferentes a automotores y que hayan ocurrido fuera de su lugar de  residencia, por cada cien mil habitantes
","Comprender de manera más adecuada las dinámicas de violencia personal y los delitos contra el patrimonio en la ciudad y su incidencia con respecto al total de la población. A su vez, identificar la representatividad del fenómeno en comparación con otras ciudades, departementos o países en la actualidad y en años anteriores. Medir la efectividad de las acciones llevadas a cabo con el objetivo de disminuir este hecho delictivo.","Código penal. Art 239","(V1/V2)*100000 ","V1: Número de personas que denunciaron haber sido víctimas de hurto de bienes muebles en Medellín para un periodo determinado.
V2: Proyección de población en Medellín para el mismo periodo","Decreciente","Semanal","SIJIN de la Policía Nacional. Sistema SIEDCO ","Primaria ","Bases de datos</v>
      </c>
      <c r="BI681" s="4" t="str">
        <f t="shared" si="240"/>
        <v>","2019","0","Dirección técnica del  SISC ","Deiby Johanny Atehortúa - Natalia Cardenas Hoyos
","Archivos planos","Registros administrativos","0),</v>
      </c>
      <c r="BJ681" s="4" t="str">
        <f t="shared" si="241"/>
        <v>("5.3.3","Tasa de hurto a personas","Número de personas que denunciaron haber sido víctimas de hurto de bienes muebles diferentes a automotores y que hayan ocurrido fuera de su lugar de  residencia, por cada cien mil habitantes
","Comprender de manera más adecuada las dinámicas de violencia personal y los delitos contra el patrimonio en la ciudad y su incidencia con respecto al total de la población. A su vez, identificar la representatividad del fenómeno en comparación con otras ciudades, departementos o países en la actualidad y en años anteriores. Medir la efectividad de las acciones llevadas a cabo con el objetivo de disminuir este hecho delictivo.","Código penal. Art 239","(V1/V2)*100000 ","V1: Número de personas que denunciaron haber sido víctimas de hurto de bienes muebles en Medellín para un periodo determinado.
V2: Proyección de población en Medellín para el mismo periodo","Decreciente","Semanal","SIJIN de la Policía Nacional. Sistema SIEDCO ","Primaria ","Bases de datos","2019","0","Dirección técnica del  SISC ","Deiby Johanny Atehortúa - Natalia Cardenas Hoyos
","Archivos planos","Registros administrativos","0),</v>
      </c>
    </row>
    <row r="682" spans="1:62" x14ac:dyDescent="0.2">
      <c r="A682" s="5" t="s">
        <v>680</v>
      </c>
      <c r="B682" s="6" t="s">
        <v>6290</v>
      </c>
      <c r="C682" s="86" t="s">
        <v>4832</v>
      </c>
      <c r="D682" s="86" t="s">
        <v>4833</v>
      </c>
      <c r="E682" s="86" t="s">
        <v>4834</v>
      </c>
      <c r="F682" s="54" t="s">
        <v>817</v>
      </c>
      <c r="G682" s="86" t="s">
        <v>4835</v>
      </c>
      <c r="H682" s="86" t="s">
        <v>1620</v>
      </c>
      <c r="I682" s="86" t="s">
        <v>856</v>
      </c>
      <c r="J682" s="86" t="s">
        <v>4831</v>
      </c>
      <c r="K682" s="86" t="s">
        <v>2554</v>
      </c>
      <c r="L682" s="86" t="s">
        <v>916</v>
      </c>
      <c r="M682" s="54">
        <v>2019</v>
      </c>
      <c r="N682" s="86"/>
      <c r="O682" s="86" t="s">
        <v>4816</v>
      </c>
      <c r="P682" s="86" t="s">
        <v>3945</v>
      </c>
      <c r="Q682" s="86" t="s">
        <v>4817</v>
      </c>
      <c r="R682" s="86" t="s">
        <v>897</v>
      </c>
      <c r="S682" s="86"/>
      <c r="U682" s="10" t="s">
        <v>6434</v>
      </c>
      <c r="V682" s="4" t="str">
        <f t="shared" si="220"/>
        <v>5.3.4</v>
      </c>
      <c r="W682" s="122" t="s">
        <v>6435</v>
      </c>
      <c r="X682" s="4" t="str">
        <f t="shared" si="221"/>
        <v>Vehículos hurtados</v>
      </c>
      <c r="Y682" s="4" t="s">
        <v>6435</v>
      </c>
      <c r="Z682" s="4" t="str">
        <f t="shared" si="222"/>
        <v>Número de carros hurtados en Medellín, según denuncias</v>
      </c>
      <c r="AA682" s="4" t="s">
        <v>6435</v>
      </c>
      <c r="AB682" s="4" t="str">
        <f t="shared" si="223"/>
        <v>Monitorear en detalle la ocurrencia de hurtos de vehículos en la ciudad, con el fin de comprender las dinámicas del hurto a automotores y medir la eficacia de las estrategias de prevención implementadas.</v>
      </c>
      <c r="AC682" s="4" t="s">
        <v>6435</v>
      </c>
      <c r="AD682" s="4" t="str">
        <f t="shared" si="224"/>
        <v>Código penal. artículo 239</v>
      </c>
      <c r="AE682" s="4" t="s">
        <v>6435</v>
      </c>
      <c r="AF682" s="4" t="str">
        <f t="shared" si="225"/>
        <v>V1</v>
      </c>
      <c r="AG682" s="4" t="s">
        <v>6435</v>
      </c>
      <c r="AH682" s="4" t="str">
        <f t="shared" si="226"/>
        <v>V1: Número de denuncias por hurto de carros en Medellín</v>
      </c>
      <c r="AI682" s="4" t="s">
        <v>6435</v>
      </c>
      <c r="AJ682" s="4" t="str">
        <f t="shared" si="227"/>
        <v>Decreciente</v>
      </c>
      <c r="AK682" s="4" t="s">
        <v>6435</v>
      </c>
      <c r="AL682" s="4" t="str">
        <f t="shared" si="228"/>
        <v>Anual</v>
      </c>
      <c r="AM682" s="4" t="s">
        <v>6435</v>
      </c>
      <c r="AN682" s="4" t="str">
        <f t="shared" si="229"/>
        <v xml:space="preserve">SIJIN de la Policía Nacional. Sistema SIEDCO </v>
      </c>
      <c r="AO682" s="4" t="s">
        <v>6435</v>
      </c>
      <c r="AP682" s="4" t="str">
        <f t="shared" si="230"/>
        <v xml:space="preserve">Primaria </v>
      </c>
      <c r="AQ682" s="4" t="s">
        <v>6435</v>
      </c>
      <c r="AR682" s="4" t="str">
        <f t="shared" si="231"/>
        <v>Bases de datos</v>
      </c>
      <c r="AS682" s="4" t="s">
        <v>6435</v>
      </c>
      <c r="AT682" s="4">
        <f t="shared" si="232"/>
        <v>2019</v>
      </c>
      <c r="AU682" s="4" t="s">
        <v>6435</v>
      </c>
      <c r="AV682" s="4">
        <f t="shared" si="233"/>
        <v>0</v>
      </c>
      <c r="AW682" s="4" t="s">
        <v>6435</v>
      </c>
      <c r="AX682" s="4" t="str">
        <f t="shared" si="234"/>
        <v xml:space="preserve">Dirección técnica del  SISC </v>
      </c>
      <c r="AY682" s="4" t="s">
        <v>6435</v>
      </c>
      <c r="AZ682" s="4" t="str">
        <f t="shared" si="235"/>
        <v xml:space="preserve">Deiby Johanny Atehortúa - Natalia Cardenas Hoyos
</v>
      </c>
      <c r="BA682" s="4" t="s">
        <v>6435</v>
      </c>
      <c r="BB682" s="4" t="str">
        <f t="shared" si="236"/>
        <v>Archivos planos</v>
      </c>
      <c r="BC682" s="4" t="s">
        <v>6435</v>
      </c>
      <c r="BD682" s="4" t="str">
        <f t="shared" si="237"/>
        <v>Registros administrativos</v>
      </c>
      <c r="BE682" s="4" t="s">
        <v>6435</v>
      </c>
      <c r="BF682" s="4">
        <f t="shared" si="238"/>
        <v>0</v>
      </c>
      <c r="BG682" s="4" t="s">
        <v>6437</v>
      </c>
      <c r="BH682" s="4" t="str">
        <f t="shared" si="239"/>
        <v>("5.3.4","Vehículos hurtados","Número de carros hurtados en Medellín, según denuncias","Monitorear en detalle la ocurrencia de hurtos de vehículos en la ciudad, con el fin de comprender las dinámicas del hurto a automotores y medir la eficacia de las estrategias de prevención implementadas.","Código penal. artículo 239","V1","V1: Número de denuncias por hurto de carros en Medellín","Decreciente","Anual","SIJIN de la Policía Nacional. Sistema SIEDCO ","Primaria ","Bases de datos</v>
      </c>
      <c r="BI682" s="4" t="str">
        <f t="shared" si="240"/>
        <v>","2019","0","Dirección técnica del  SISC ","Deiby Johanny Atehortúa - Natalia Cardenas Hoyos
","Archivos planos","Registros administrativos","0),</v>
      </c>
      <c r="BJ682" s="4" t="str">
        <f t="shared" si="241"/>
        <v>("5.3.4","Vehículos hurtados","Número de carros hurtados en Medellín, según denuncias","Monitorear en detalle la ocurrencia de hurtos de vehículos en la ciudad, con el fin de comprender las dinámicas del hurto a automotores y medir la eficacia de las estrategias de prevención implementadas.","Código penal. artículo 239","V1","V1: Número de denuncias por hurto de carros en Medellín","Decreciente","Anual","SIJIN de la Policía Nacional. Sistema SIEDCO ","Primaria ","Bases de datos","2019","0","Dirección técnica del  SISC ","Deiby Johanny Atehortúa - Natalia Cardenas Hoyos
","Archivos planos","Registros administrativos","0),</v>
      </c>
    </row>
    <row r="683" spans="1:62" x14ac:dyDescent="0.2">
      <c r="A683" s="5" t="s">
        <v>681</v>
      </c>
      <c r="B683" s="6" t="s">
        <v>6291</v>
      </c>
      <c r="C683" s="55" t="s">
        <v>4836</v>
      </c>
      <c r="D683" s="55" t="s">
        <v>4837</v>
      </c>
      <c r="E683" s="55" t="s">
        <v>4838</v>
      </c>
      <c r="F683" s="54" t="s">
        <v>817</v>
      </c>
      <c r="G683" s="86" t="s">
        <v>4839</v>
      </c>
      <c r="H683" s="55" t="s">
        <v>1620</v>
      </c>
      <c r="I683" s="55" t="s">
        <v>856</v>
      </c>
      <c r="J683" s="86" t="s">
        <v>4831</v>
      </c>
      <c r="K683" s="86" t="s">
        <v>2554</v>
      </c>
      <c r="L683" s="86" t="s">
        <v>916</v>
      </c>
      <c r="M683" s="54">
        <v>2019</v>
      </c>
      <c r="N683" s="86"/>
      <c r="O683" s="86" t="s">
        <v>4816</v>
      </c>
      <c r="P683" s="86" t="s">
        <v>3945</v>
      </c>
      <c r="Q683" s="86" t="s">
        <v>4817</v>
      </c>
      <c r="R683" s="86" t="s">
        <v>897</v>
      </c>
      <c r="S683" s="55"/>
      <c r="U683" s="10" t="s">
        <v>6434</v>
      </c>
      <c r="V683" s="4" t="str">
        <f t="shared" si="220"/>
        <v>5.3.5</v>
      </c>
      <c r="W683" s="122" t="s">
        <v>6435</v>
      </c>
      <c r="X683" s="4" t="str">
        <f t="shared" si="221"/>
        <v>Motocicletas hurtadas</v>
      </c>
      <c r="Y683" s="4" t="s">
        <v>6435</v>
      </c>
      <c r="Z683" s="4" t="str">
        <f t="shared" si="222"/>
        <v>Número de motocicletas hurtadas en Medellín, según denuncias</v>
      </c>
      <c r="AA683" s="4" t="s">
        <v>6435</v>
      </c>
      <c r="AB683" s="4" t="str">
        <f t="shared" si="223"/>
        <v>Monitorear en detalle la ocurrencia de hurtos a motociclestas en la ciudad, con el fin de comprender las dinámicas del hurto a automotores y medir la eficacia de las estrategias de prevención implementadas.</v>
      </c>
      <c r="AC683" s="4" t="s">
        <v>6435</v>
      </c>
      <c r="AD683" s="4" t="str">
        <f t="shared" si="224"/>
        <v>Código penal. Artículo 239</v>
      </c>
      <c r="AE683" s="4" t="s">
        <v>6435</v>
      </c>
      <c r="AF683" s="4" t="str">
        <f t="shared" si="225"/>
        <v>V1</v>
      </c>
      <c r="AG683" s="4" t="s">
        <v>6435</v>
      </c>
      <c r="AH683" s="4" t="str">
        <f t="shared" si="226"/>
        <v>V1: Número de denuncias por hurto de motocicletas en Medellín</v>
      </c>
      <c r="AI683" s="4" t="s">
        <v>6435</v>
      </c>
      <c r="AJ683" s="4" t="str">
        <f t="shared" si="227"/>
        <v>Decreciente</v>
      </c>
      <c r="AK683" s="4" t="s">
        <v>6435</v>
      </c>
      <c r="AL683" s="4" t="str">
        <f t="shared" si="228"/>
        <v>Anual</v>
      </c>
      <c r="AM683" s="4" t="s">
        <v>6435</v>
      </c>
      <c r="AN683" s="4" t="str">
        <f t="shared" si="229"/>
        <v xml:space="preserve">SIJIN de la Policía Nacional. Sistema SIEDCO </v>
      </c>
      <c r="AO683" s="4" t="s">
        <v>6435</v>
      </c>
      <c r="AP683" s="4" t="str">
        <f t="shared" si="230"/>
        <v xml:space="preserve">Primaria </v>
      </c>
      <c r="AQ683" s="4" t="s">
        <v>6435</v>
      </c>
      <c r="AR683" s="4" t="str">
        <f t="shared" si="231"/>
        <v>Bases de datos</v>
      </c>
      <c r="AS683" s="4" t="s">
        <v>6435</v>
      </c>
      <c r="AT683" s="4">
        <f t="shared" si="232"/>
        <v>2019</v>
      </c>
      <c r="AU683" s="4" t="s">
        <v>6435</v>
      </c>
      <c r="AV683" s="4">
        <f t="shared" si="233"/>
        <v>0</v>
      </c>
      <c r="AW683" s="4" t="s">
        <v>6435</v>
      </c>
      <c r="AX683" s="4" t="str">
        <f t="shared" si="234"/>
        <v xml:space="preserve">Dirección técnica del  SISC </v>
      </c>
      <c r="AY683" s="4" t="s">
        <v>6435</v>
      </c>
      <c r="AZ683" s="4" t="str">
        <f t="shared" si="235"/>
        <v xml:space="preserve">Deiby Johanny Atehortúa - Natalia Cardenas Hoyos
</v>
      </c>
      <c r="BA683" s="4" t="s">
        <v>6435</v>
      </c>
      <c r="BB683" s="4" t="str">
        <f t="shared" si="236"/>
        <v>Archivos planos</v>
      </c>
      <c r="BC683" s="4" t="s">
        <v>6435</v>
      </c>
      <c r="BD683" s="4" t="str">
        <f t="shared" si="237"/>
        <v>Registros administrativos</v>
      </c>
      <c r="BE683" s="4" t="s">
        <v>6435</v>
      </c>
      <c r="BF683" s="4">
        <f t="shared" si="238"/>
        <v>0</v>
      </c>
      <c r="BG683" s="4" t="s">
        <v>6437</v>
      </c>
      <c r="BH683" s="4" t="str">
        <f t="shared" si="239"/>
        <v>("5.3.5","Motocicletas hurtadas","Número de motocicletas hurtadas en Medellín, según denuncias","Monitorear en detalle la ocurrencia de hurtos a motociclestas en la ciudad, con el fin de comprender las dinámicas del hurto a automotores y medir la eficacia de las estrategias de prevención implementadas.","Código penal. Artículo 239","V1","V1: Número de denuncias por hurto de motocicletas en Medellín","Decreciente","Anual","SIJIN de la Policía Nacional. Sistema SIEDCO ","Primaria ","Bases de datos</v>
      </c>
      <c r="BI683" s="4" t="str">
        <f t="shared" si="240"/>
        <v>","2019","0","Dirección técnica del  SISC ","Deiby Johanny Atehortúa - Natalia Cardenas Hoyos
","Archivos planos","Registros administrativos","0),</v>
      </c>
      <c r="BJ683" s="4" t="str">
        <f t="shared" si="241"/>
        <v>("5.3.5","Motocicletas hurtadas","Número de motocicletas hurtadas en Medellín, según denuncias","Monitorear en detalle la ocurrencia de hurtos a motociclestas en la ciudad, con el fin de comprender las dinámicas del hurto a automotores y medir la eficacia de las estrategias de prevención implementadas.","Código penal. Artículo 239","V1","V1: Número de denuncias por hurto de motocicletas en Medellín","Decreciente","Anual","SIJIN de la Policía Nacional. Sistema SIEDCO ","Primaria ","Bases de datos","2019","0","Dirección técnica del  SISC ","Deiby Johanny Atehortúa - Natalia Cardenas Hoyos
","Archivos planos","Registros administrativos","0),</v>
      </c>
    </row>
    <row r="684" spans="1:62" x14ac:dyDescent="0.2">
      <c r="A684" s="5" t="s">
        <v>682</v>
      </c>
      <c r="B684" s="6" t="s">
        <v>6292</v>
      </c>
      <c r="C684" s="55" t="s">
        <v>4840</v>
      </c>
      <c r="D684" s="55" t="s">
        <v>4841</v>
      </c>
      <c r="E684" s="55" t="s">
        <v>4838</v>
      </c>
      <c r="F684" s="54" t="s">
        <v>817</v>
      </c>
      <c r="G684" s="86" t="s">
        <v>4842</v>
      </c>
      <c r="H684" s="55" t="s">
        <v>1620</v>
      </c>
      <c r="I684" s="55" t="s">
        <v>856</v>
      </c>
      <c r="J684" s="86" t="s">
        <v>4831</v>
      </c>
      <c r="K684" s="86" t="s">
        <v>2554</v>
      </c>
      <c r="L684" s="86" t="s">
        <v>916</v>
      </c>
      <c r="M684" s="54">
        <v>2019</v>
      </c>
      <c r="N684" s="86"/>
      <c r="O684" s="86" t="s">
        <v>4816</v>
      </c>
      <c r="P684" s="86" t="s">
        <v>3945</v>
      </c>
      <c r="Q684" s="86" t="s">
        <v>4817</v>
      </c>
      <c r="R684" s="86" t="s">
        <v>897</v>
      </c>
      <c r="S684" s="55"/>
      <c r="U684" s="10" t="s">
        <v>6434</v>
      </c>
      <c r="V684" s="4" t="str">
        <f t="shared" si="220"/>
        <v>5.3.6</v>
      </c>
      <c r="W684" s="122" t="s">
        <v>6435</v>
      </c>
      <c r="X684" s="4" t="str">
        <f t="shared" si="221"/>
        <v>Hurto a establecimientos comerciales</v>
      </c>
      <c r="Y684" s="4" t="s">
        <v>6435</v>
      </c>
      <c r="Z684" s="4" t="str">
        <f t="shared" si="222"/>
        <v>Número de hurtos a establecimientos comerciales, según denuncias</v>
      </c>
      <c r="AA684" s="4" t="s">
        <v>6435</v>
      </c>
      <c r="AB684" s="4" t="str">
        <f t="shared" si="223"/>
        <v xml:space="preserve">Monitorear en detalle la ocurrencia de hurtos a establecimientos comerciales en la ciudad y medir la efectividad de las acciones llevadas a cabo con el objetivo de disminuir este hecho delictivo. Asimismo se busca comprender el comportamiento del fenómeno y compararlo con otras ciudades, departementos o países en la actualidad y en años anteriores, según el caso. </v>
      </c>
      <c r="AC684" s="4" t="s">
        <v>6435</v>
      </c>
      <c r="AD684" s="4" t="str">
        <f t="shared" si="224"/>
        <v>Código penal. Artículo 239</v>
      </c>
      <c r="AE684" s="4" t="s">
        <v>6435</v>
      </c>
      <c r="AF684" s="4" t="str">
        <f t="shared" si="225"/>
        <v>V1</v>
      </c>
      <c r="AG684" s="4" t="s">
        <v>6435</v>
      </c>
      <c r="AH684" s="4" t="str">
        <f t="shared" si="226"/>
        <v>V1: Número de denuncias por hurto a establecimientos comerciales en Medellín</v>
      </c>
      <c r="AI684" s="4" t="s">
        <v>6435</v>
      </c>
      <c r="AJ684" s="4" t="str">
        <f t="shared" si="227"/>
        <v>Decreciente</v>
      </c>
      <c r="AK684" s="4" t="s">
        <v>6435</v>
      </c>
      <c r="AL684" s="4" t="str">
        <f t="shared" si="228"/>
        <v>Anual</v>
      </c>
      <c r="AM684" s="4" t="s">
        <v>6435</v>
      </c>
      <c r="AN684" s="4" t="str">
        <f t="shared" si="229"/>
        <v xml:space="preserve">SIJIN de la Policía Nacional. Sistema SIEDCO </v>
      </c>
      <c r="AO684" s="4" t="s">
        <v>6435</v>
      </c>
      <c r="AP684" s="4" t="str">
        <f t="shared" si="230"/>
        <v xml:space="preserve">Primaria </v>
      </c>
      <c r="AQ684" s="4" t="s">
        <v>6435</v>
      </c>
      <c r="AR684" s="4" t="str">
        <f t="shared" si="231"/>
        <v>Bases de datos</v>
      </c>
      <c r="AS684" s="4" t="s">
        <v>6435</v>
      </c>
      <c r="AT684" s="4">
        <f t="shared" si="232"/>
        <v>2019</v>
      </c>
      <c r="AU684" s="4" t="s">
        <v>6435</v>
      </c>
      <c r="AV684" s="4">
        <f t="shared" si="233"/>
        <v>0</v>
      </c>
      <c r="AW684" s="4" t="s">
        <v>6435</v>
      </c>
      <c r="AX684" s="4" t="str">
        <f t="shared" si="234"/>
        <v xml:space="preserve">Dirección técnica del  SISC </v>
      </c>
      <c r="AY684" s="4" t="s">
        <v>6435</v>
      </c>
      <c r="AZ684" s="4" t="str">
        <f t="shared" si="235"/>
        <v xml:space="preserve">Deiby Johanny Atehortúa - Natalia Cardenas Hoyos
</v>
      </c>
      <c r="BA684" s="4" t="s">
        <v>6435</v>
      </c>
      <c r="BB684" s="4" t="str">
        <f t="shared" si="236"/>
        <v>Archivos planos</v>
      </c>
      <c r="BC684" s="4" t="s">
        <v>6435</v>
      </c>
      <c r="BD684" s="4" t="str">
        <f t="shared" si="237"/>
        <v>Registros administrativos</v>
      </c>
      <c r="BE684" s="4" t="s">
        <v>6435</v>
      </c>
      <c r="BF684" s="4">
        <f t="shared" si="238"/>
        <v>0</v>
      </c>
      <c r="BG684" s="4" t="s">
        <v>6437</v>
      </c>
      <c r="BH684" s="4" t="str">
        <f t="shared" si="239"/>
        <v>("5.3.6","Hurto a establecimientos comerciales","Número de hurtos a establecimientos comerciales, según denuncias","Monitorear en detalle la ocurrencia de hurtos a establecimientos comerciales en la ciudad y medir la efectividad de las acciones llevadas a cabo con el objetivo de disminuir este hecho delictivo. Asimismo se busca comprender el comportamiento del fenómeno y compararlo con otras ciudades, departementos o países en la actualidad y en años anteriores, según el caso. ","Código penal. Artículo 239","V1","V1: Número de denuncias por hurto a establecimientos comerciales en Medellín","Decreciente","Anual","SIJIN de la Policía Nacional. Sistema SIEDCO ","Primaria ","Bases de datos</v>
      </c>
      <c r="BI684" s="4" t="str">
        <f t="shared" si="240"/>
        <v>","2019","0","Dirección técnica del  SISC ","Deiby Johanny Atehortúa - Natalia Cardenas Hoyos
","Archivos planos","Registros administrativos","0),</v>
      </c>
      <c r="BJ684" s="4" t="str">
        <f t="shared" si="241"/>
        <v>("5.3.6","Hurto a establecimientos comerciales","Número de hurtos a establecimientos comerciales, según denuncias","Monitorear en detalle la ocurrencia de hurtos a establecimientos comerciales en la ciudad y medir la efectividad de las acciones llevadas a cabo con el objetivo de disminuir este hecho delictivo. Asimismo se busca comprender el comportamiento del fenómeno y compararlo con otras ciudades, departementos o países en la actualidad y en años anteriores, según el caso. ","Código penal. Artículo 239","V1","V1: Número de denuncias por hurto a establecimientos comerciales en Medellín","Decreciente","Anual","SIJIN de la Policía Nacional. Sistema SIEDCO ","Primaria ","Bases de datos","2019","0","Dirección técnica del  SISC ","Deiby Johanny Atehortúa - Natalia Cardenas Hoyos
","Archivos planos","Registros administrativos","0),</v>
      </c>
    </row>
    <row r="685" spans="1:62" x14ac:dyDescent="0.2">
      <c r="A685" s="5" t="s">
        <v>683</v>
      </c>
      <c r="B685" s="6" t="s">
        <v>6293</v>
      </c>
      <c r="C685" s="96" t="s">
        <v>4843</v>
      </c>
      <c r="D685" s="55" t="s">
        <v>4844</v>
      </c>
      <c r="E685" s="55" t="s">
        <v>4838</v>
      </c>
      <c r="F685" s="54" t="s">
        <v>817</v>
      </c>
      <c r="G685" s="86" t="s">
        <v>4845</v>
      </c>
      <c r="H685" s="55" t="s">
        <v>1620</v>
      </c>
      <c r="I685" s="55" t="s">
        <v>856</v>
      </c>
      <c r="J685" s="86" t="s">
        <v>4831</v>
      </c>
      <c r="K685" s="86" t="s">
        <v>2554</v>
      </c>
      <c r="L685" s="86" t="s">
        <v>916</v>
      </c>
      <c r="M685" s="54">
        <v>2019</v>
      </c>
      <c r="N685" s="86"/>
      <c r="O685" s="86" t="s">
        <v>4816</v>
      </c>
      <c r="P685" s="86" t="s">
        <v>3945</v>
      </c>
      <c r="Q685" s="86" t="s">
        <v>4817</v>
      </c>
      <c r="R685" s="86" t="s">
        <v>897</v>
      </c>
      <c r="S685" s="55"/>
      <c r="U685" s="10" t="s">
        <v>6434</v>
      </c>
      <c r="V685" s="4" t="str">
        <f t="shared" si="220"/>
        <v>5.3.7</v>
      </c>
      <c r="W685" s="122" t="s">
        <v>6435</v>
      </c>
      <c r="X685" s="4" t="str">
        <f t="shared" si="221"/>
        <v>Hurto a residencias</v>
      </c>
      <c r="Y685" s="4" t="s">
        <v>6435</v>
      </c>
      <c r="Z685" s="4" t="str">
        <f t="shared" si="222"/>
        <v>Número de hurtos a residencias, según denuncias</v>
      </c>
      <c r="AA685" s="4" t="s">
        <v>6435</v>
      </c>
      <c r="AB685" s="4" t="str">
        <f t="shared" si="223"/>
        <v>Monitorear en detalle la ocurrencia de hurtos a residencias en la ciudad y medir la efectividad de las acciones llevadas a cabo con el objetivo de disminuir este hecho delictivo. Asimismo se busca comprender el comportamiento del fenómeno y compararlo con otras ciudades, departementos o países en la actualidad y en años anteriores, según el caso.</v>
      </c>
      <c r="AC685" s="4" t="s">
        <v>6435</v>
      </c>
      <c r="AD685" s="4" t="str">
        <f t="shared" si="224"/>
        <v>Código penal. Artículo 239</v>
      </c>
      <c r="AE685" s="4" t="s">
        <v>6435</v>
      </c>
      <c r="AF685" s="4" t="str">
        <f t="shared" si="225"/>
        <v>V1</v>
      </c>
      <c r="AG685" s="4" t="s">
        <v>6435</v>
      </c>
      <c r="AH685" s="4" t="str">
        <f t="shared" si="226"/>
        <v>V1: Número de denuncias por hurto a residencias en Medellín</v>
      </c>
      <c r="AI685" s="4" t="s">
        <v>6435</v>
      </c>
      <c r="AJ685" s="4" t="str">
        <f t="shared" si="227"/>
        <v>Decreciente</v>
      </c>
      <c r="AK685" s="4" t="s">
        <v>6435</v>
      </c>
      <c r="AL685" s="4" t="str">
        <f t="shared" si="228"/>
        <v>Anual</v>
      </c>
      <c r="AM685" s="4" t="s">
        <v>6435</v>
      </c>
      <c r="AN685" s="4" t="str">
        <f t="shared" si="229"/>
        <v xml:space="preserve">SIJIN de la Policía Nacional. Sistema SIEDCO </v>
      </c>
      <c r="AO685" s="4" t="s">
        <v>6435</v>
      </c>
      <c r="AP685" s="4" t="str">
        <f t="shared" si="230"/>
        <v xml:space="preserve">Primaria </v>
      </c>
      <c r="AQ685" s="4" t="s">
        <v>6435</v>
      </c>
      <c r="AR685" s="4" t="str">
        <f t="shared" si="231"/>
        <v>Bases de datos</v>
      </c>
      <c r="AS685" s="4" t="s">
        <v>6435</v>
      </c>
      <c r="AT685" s="4">
        <f t="shared" si="232"/>
        <v>2019</v>
      </c>
      <c r="AU685" s="4" t="s">
        <v>6435</v>
      </c>
      <c r="AV685" s="4">
        <f t="shared" si="233"/>
        <v>0</v>
      </c>
      <c r="AW685" s="4" t="s">
        <v>6435</v>
      </c>
      <c r="AX685" s="4" t="str">
        <f t="shared" si="234"/>
        <v xml:space="preserve">Dirección técnica del  SISC </v>
      </c>
      <c r="AY685" s="4" t="s">
        <v>6435</v>
      </c>
      <c r="AZ685" s="4" t="str">
        <f t="shared" si="235"/>
        <v xml:space="preserve">Deiby Johanny Atehortúa - Natalia Cardenas Hoyos
</v>
      </c>
      <c r="BA685" s="4" t="s">
        <v>6435</v>
      </c>
      <c r="BB685" s="4" t="str">
        <f t="shared" si="236"/>
        <v>Archivos planos</v>
      </c>
      <c r="BC685" s="4" t="s">
        <v>6435</v>
      </c>
      <c r="BD685" s="4" t="str">
        <f t="shared" si="237"/>
        <v>Registros administrativos</v>
      </c>
      <c r="BE685" s="4" t="s">
        <v>6435</v>
      </c>
      <c r="BF685" s="4">
        <f t="shared" si="238"/>
        <v>0</v>
      </c>
      <c r="BG685" s="4" t="s">
        <v>6437</v>
      </c>
      <c r="BH685" s="4" t="str">
        <f t="shared" si="239"/>
        <v>("5.3.7","Hurto a residencias","Número de hurtos a residencias, según denuncias","Monitorear en detalle la ocurrencia de hurtos a residencias en la ciudad y medir la efectividad de las acciones llevadas a cabo con el objetivo de disminuir este hecho delictivo. Asimismo se busca comprender el comportamiento del fenómeno y compararlo con otras ciudades, departementos o países en la actualidad y en años anteriores, según el caso.","Código penal. Artículo 239","V1","V1: Número de denuncias por hurto a residencias en Medellín","Decreciente","Anual","SIJIN de la Policía Nacional. Sistema SIEDCO ","Primaria ","Bases de datos</v>
      </c>
      <c r="BI685" s="4" t="str">
        <f t="shared" si="240"/>
        <v>","2019","0","Dirección técnica del  SISC ","Deiby Johanny Atehortúa - Natalia Cardenas Hoyos
","Archivos planos","Registros administrativos","0),</v>
      </c>
      <c r="BJ685" s="4" t="str">
        <f t="shared" si="241"/>
        <v>("5.3.7","Hurto a residencias","Número de hurtos a residencias, según denuncias","Monitorear en detalle la ocurrencia de hurtos a residencias en la ciudad y medir la efectividad de las acciones llevadas a cabo con el objetivo de disminuir este hecho delictivo. Asimismo se busca comprender el comportamiento del fenómeno y compararlo con otras ciudades, departementos o países en la actualidad y en años anteriores, según el caso.","Código penal. Artículo 239","V1","V1: Número de denuncias por hurto a residencias en Medellín","Decreciente","Anual","SIJIN de la Policía Nacional. Sistema SIEDCO ","Primaria ","Bases de datos","2019","0","Dirección técnica del  SISC ","Deiby Johanny Atehortúa - Natalia Cardenas Hoyos
","Archivos planos","Registros administrativos","0),</v>
      </c>
    </row>
    <row r="686" spans="1:62" x14ac:dyDescent="0.2">
      <c r="A686" s="5" t="s">
        <v>684</v>
      </c>
      <c r="B686" s="6" t="s">
        <v>6294</v>
      </c>
      <c r="C686" s="79" t="s">
        <v>4846</v>
      </c>
      <c r="D686" s="86" t="s">
        <v>4847</v>
      </c>
      <c r="E686" s="86" t="s">
        <v>4848</v>
      </c>
      <c r="F686" s="54" t="s">
        <v>4849</v>
      </c>
      <c r="G686" s="86" t="s">
        <v>4850</v>
      </c>
      <c r="H686" s="86" t="s">
        <v>1620</v>
      </c>
      <c r="I686" s="86" t="s">
        <v>856</v>
      </c>
      <c r="J686" s="86" t="s">
        <v>4851</v>
      </c>
      <c r="K686" s="86" t="s">
        <v>2554</v>
      </c>
      <c r="L686" s="86" t="s">
        <v>916</v>
      </c>
      <c r="M686" s="54">
        <v>2019</v>
      </c>
      <c r="N686" s="86"/>
      <c r="O686" s="86" t="s">
        <v>4816</v>
      </c>
      <c r="P686" s="86" t="s">
        <v>3945</v>
      </c>
      <c r="Q686" s="86" t="s">
        <v>4817</v>
      </c>
      <c r="R686" s="86" t="s">
        <v>897</v>
      </c>
      <c r="S686" s="86"/>
      <c r="U686" s="10" t="s">
        <v>6434</v>
      </c>
      <c r="V686" s="4" t="str">
        <f t="shared" si="220"/>
        <v>5.3.8</v>
      </c>
      <c r="W686" s="122" t="s">
        <v>6435</v>
      </c>
      <c r="X686" s="4" t="str">
        <f t="shared" si="221"/>
        <v>Tasa de delitos sexuales</v>
      </c>
      <c r="Y686" s="4" t="s">
        <v>6435</v>
      </c>
      <c r="Z686" s="4" t="str">
        <f t="shared" si="222"/>
        <v>Cantidad de denuncias por delitos contra la integridad sexual, por cada cien mil habitantes en Medellín</v>
      </c>
      <c r="AA686" s="4" t="s">
        <v>6435</v>
      </c>
      <c r="AB686" s="4" t="str">
        <f t="shared" si="223"/>
        <v>Identificar y comprender las causas, características y consecuencias de este delito por medio de la formulación de un indicador que permite calcular su incidencia con respecto al total de la población. Comprender la significancia del fenómeno y compararlo con otras ciudades, departementos o países en la actualidad y en años anteriores, según el caso. Medir la efectividad de las acciones llevadas a cabo con el objetivo de disminuir este hecho delictivo.</v>
      </c>
      <c r="AC686" s="4" t="s">
        <v>6435</v>
      </c>
      <c r="AD686" s="4" t="str">
        <f t="shared" si="224"/>
        <v>Código penal. Artículos 188A, 205, 206, 207, 208, 209, 210, 210A, 213, 213A, 214, 217, 217A, 218, 219 y 219A</v>
      </c>
      <c r="AE686" s="4" t="s">
        <v>6435</v>
      </c>
      <c r="AF686" s="4" t="str">
        <f t="shared" si="225"/>
        <v>(V1/V2)*100000</v>
      </c>
      <c r="AG686" s="4" t="s">
        <v>6435</v>
      </c>
      <c r="AH686" s="4" t="str">
        <f t="shared" si="226"/>
        <v>V1: Número de Víctimas de presuntos delitos sexuales en Medellín, en un periodo determinado.
V2: Proyección de población en Medellín en ese mismo periodo.</v>
      </c>
      <c r="AI686" s="4" t="s">
        <v>6435</v>
      </c>
      <c r="AJ686" s="4" t="str">
        <f t="shared" si="227"/>
        <v>Decreciente</v>
      </c>
      <c r="AK686" s="4" t="s">
        <v>6435</v>
      </c>
      <c r="AL686" s="4" t="str">
        <f t="shared" si="228"/>
        <v>Anual</v>
      </c>
      <c r="AM686" s="4" t="s">
        <v>6435</v>
      </c>
      <c r="AN686" s="4" t="str">
        <f t="shared" si="229"/>
        <v>Centro de Atención Integral a Víctimas de Abuso Sexual - Caivas. Fiscalía</v>
      </c>
      <c r="AO686" s="4" t="s">
        <v>6435</v>
      </c>
      <c r="AP686" s="4" t="str">
        <f t="shared" si="230"/>
        <v xml:space="preserve">Primaria </v>
      </c>
      <c r="AQ686" s="4" t="s">
        <v>6435</v>
      </c>
      <c r="AR686" s="4" t="str">
        <f t="shared" si="231"/>
        <v>Bases de datos</v>
      </c>
      <c r="AS686" s="4" t="s">
        <v>6435</v>
      </c>
      <c r="AT686" s="4">
        <f t="shared" si="232"/>
        <v>2019</v>
      </c>
      <c r="AU686" s="4" t="s">
        <v>6435</v>
      </c>
      <c r="AV686" s="4">
        <f t="shared" si="233"/>
        <v>0</v>
      </c>
      <c r="AW686" s="4" t="s">
        <v>6435</v>
      </c>
      <c r="AX686" s="4" t="str">
        <f t="shared" si="234"/>
        <v xml:space="preserve">Dirección técnica del  SISC </v>
      </c>
      <c r="AY686" s="4" t="s">
        <v>6435</v>
      </c>
      <c r="AZ686" s="4" t="str">
        <f t="shared" si="235"/>
        <v xml:space="preserve">Deiby Johanny Atehortúa - Natalia Cardenas Hoyos
</v>
      </c>
      <c r="BA686" s="4" t="s">
        <v>6435</v>
      </c>
      <c r="BB686" s="4" t="str">
        <f t="shared" si="236"/>
        <v>Archivos planos</v>
      </c>
      <c r="BC686" s="4" t="s">
        <v>6435</v>
      </c>
      <c r="BD686" s="4" t="str">
        <f t="shared" si="237"/>
        <v>Registros administrativos</v>
      </c>
      <c r="BE686" s="4" t="s">
        <v>6435</v>
      </c>
      <c r="BF686" s="4">
        <f t="shared" si="238"/>
        <v>0</v>
      </c>
      <c r="BG686" s="4" t="s">
        <v>6437</v>
      </c>
      <c r="BH686" s="4" t="str">
        <f t="shared" si="239"/>
        <v>("5.3.8","Tasa de delitos sexuales","Cantidad de denuncias por delitos contra la integridad sexual, por cada cien mil habitantes en Medellín","Identificar y comprender las causas, características y consecuencias de este delito por medio de la formulación de un indicador que permite calcular su incidencia con respecto al total de la población. Comprender la significancia del fenómeno y compararlo con otras ciudades, departementos o países en la actualidad y en años anteriores, según el caso. Medir la efectividad de las acciones llevadas a cabo con el objetivo de disminuir este hecho delictivo.","Código penal. Artículos 188A, 205, 206, 207, 208, 209, 210, 210A, 213, 213A, 214, 217, 217A, 218, 219 y 219A","(V1/V2)*100000","V1: Número de Víctimas de presuntos delitos sexuales en Medellín, en un periodo determinado.
V2: Proyección de población en Medellín en ese mismo periodo.","Decreciente","Anual","Centro de Atención Integral a Víctimas de Abuso Sexual - Caivas. Fiscalía","Primaria ","Bases de datos</v>
      </c>
      <c r="BI686" s="4" t="str">
        <f t="shared" si="240"/>
        <v>","2019","0","Dirección técnica del  SISC ","Deiby Johanny Atehortúa - Natalia Cardenas Hoyos
","Archivos planos","Registros administrativos","0),</v>
      </c>
      <c r="BJ686" s="4" t="str">
        <f t="shared" si="241"/>
        <v>("5.3.8","Tasa de delitos sexuales","Cantidad de denuncias por delitos contra la integridad sexual, por cada cien mil habitantes en Medellín","Identificar y comprender las causas, características y consecuencias de este delito por medio de la formulación de un indicador que permite calcular su incidencia con respecto al total de la población. Comprender la significancia del fenómeno y compararlo con otras ciudades, departementos o países en la actualidad y en años anteriores, según el caso. Medir la efectividad de las acciones llevadas a cabo con el objetivo de disminuir este hecho delictivo.","Código penal. Artículos 188A, 205, 206, 207, 208, 209, 210, 210A, 213, 213A, 214, 217, 217A, 218, 219 y 219A","(V1/V2)*100000","V1: Número de Víctimas de presuntos delitos sexuales en Medellín, en un periodo determinado.
V2: Proyección de población en Medellín en ese mismo periodo.","Decreciente","Anual","Centro de Atención Integral a Víctimas de Abuso Sexual - Caivas. Fiscalía","Primaria ","Bases de datos","2019","0","Dirección técnica del  SISC ","Deiby Johanny Atehortúa - Natalia Cardenas Hoyos
","Archivos planos","Registros administrativos","0),</v>
      </c>
    </row>
    <row r="687" spans="1:62" x14ac:dyDescent="0.2">
      <c r="A687" s="5" t="s">
        <v>685</v>
      </c>
      <c r="B687" s="6" t="s">
        <v>6295</v>
      </c>
      <c r="C687" s="55" t="s">
        <v>4852</v>
      </c>
      <c r="D687" s="55" t="s">
        <v>4853</v>
      </c>
      <c r="E687" s="55" t="s">
        <v>972</v>
      </c>
      <c r="F687" s="54" t="s">
        <v>832</v>
      </c>
      <c r="G687" s="55" t="s">
        <v>4854</v>
      </c>
      <c r="H687" s="55" t="s">
        <v>1620</v>
      </c>
      <c r="I687" s="55" t="s">
        <v>856</v>
      </c>
      <c r="J687" s="55" t="s">
        <v>3942</v>
      </c>
      <c r="K687" s="55" t="s">
        <v>2554</v>
      </c>
      <c r="L687" s="55" t="s">
        <v>4815</v>
      </c>
      <c r="M687" s="54">
        <v>2019</v>
      </c>
      <c r="N687" s="55"/>
      <c r="O687" s="55" t="s">
        <v>4816</v>
      </c>
      <c r="P687" s="55" t="s">
        <v>3945</v>
      </c>
      <c r="Q687" s="55" t="s">
        <v>4817</v>
      </c>
      <c r="R687" s="55" t="s">
        <v>1214</v>
      </c>
      <c r="S687" s="86" t="s">
        <v>4855</v>
      </c>
      <c r="U687" s="10" t="s">
        <v>6434</v>
      </c>
      <c r="V687" s="4" t="str">
        <f t="shared" si="220"/>
        <v>5.3.9</v>
      </c>
      <c r="W687" s="122" t="s">
        <v>6435</v>
      </c>
      <c r="X687" s="4" t="str">
        <f t="shared" si="221"/>
        <v>Índice de victimización en Medellín</v>
      </c>
      <c r="Y687" s="4" t="s">
        <v>6435</v>
      </c>
      <c r="Z687" s="4" t="str">
        <f t="shared" si="222"/>
        <v>Porcentaje de personas encuestadas que han sido víctima de algún delito durante el último año en Medellín</v>
      </c>
      <c r="AA687" s="4" t="s">
        <v>6435</v>
      </c>
      <c r="AB687" s="4" t="str">
        <f t="shared" si="223"/>
        <v>Identificar el nivel de victimización que hay en la ciudad según la cantidad de veces y tipos de delitos por los que han sido victimizados los habitantes de Medellín mayores de 15 años.</v>
      </c>
      <c r="AC687" s="4" t="s">
        <v>6435</v>
      </c>
      <c r="AD687" s="4" t="str">
        <f t="shared" si="224"/>
        <v>N/A</v>
      </c>
      <c r="AE687" s="4" t="s">
        <v>6435</v>
      </c>
      <c r="AF687" s="4" t="str">
        <f t="shared" si="225"/>
        <v>(V1/V2)*100</v>
      </c>
      <c r="AG687" s="4" t="s">
        <v>6435</v>
      </c>
      <c r="AH687" s="4" t="str">
        <f t="shared" si="226"/>
        <v>V1: Encuestados que fueron víctimas de algún delito durante el último año.
V2: Total encuestados.</v>
      </c>
      <c r="AI687" s="4" t="s">
        <v>6435</v>
      </c>
      <c r="AJ687" s="4" t="str">
        <f t="shared" si="227"/>
        <v>Decreciente</v>
      </c>
      <c r="AK687" s="4" t="s">
        <v>6435</v>
      </c>
      <c r="AL687" s="4" t="str">
        <f t="shared" si="228"/>
        <v>Anual</v>
      </c>
      <c r="AM687" s="4" t="s">
        <v>6435</v>
      </c>
      <c r="AN687" s="4" t="str">
        <f t="shared" si="229"/>
        <v>Alcaldía de Medellín. Secretaría de Seguridad y Convivencia</v>
      </c>
      <c r="AO687" s="4" t="s">
        <v>6435</v>
      </c>
      <c r="AP687" s="4" t="str">
        <f t="shared" si="230"/>
        <v xml:space="preserve">Primaria </v>
      </c>
      <c r="AQ687" s="4" t="s">
        <v>6435</v>
      </c>
      <c r="AR687" s="4" t="str">
        <f t="shared" si="231"/>
        <v>Resultados encuesta</v>
      </c>
      <c r="AS687" s="4" t="s">
        <v>6435</v>
      </c>
      <c r="AT687" s="4">
        <f t="shared" si="232"/>
        <v>2019</v>
      </c>
      <c r="AU687" s="4" t="s">
        <v>6435</v>
      </c>
      <c r="AV687" s="4">
        <f t="shared" si="233"/>
        <v>0</v>
      </c>
      <c r="AW687" s="4" t="s">
        <v>6435</v>
      </c>
      <c r="AX687" s="4" t="str">
        <f t="shared" si="234"/>
        <v xml:space="preserve">Dirección técnica del  SISC </v>
      </c>
      <c r="AY687" s="4" t="s">
        <v>6435</v>
      </c>
      <c r="AZ687" s="4" t="str">
        <f t="shared" si="235"/>
        <v xml:space="preserve">Deiby Johanny Atehortúa - Natalia Cardenas Hoyos
</v>
      </c>
      <c r="BA687" s="4" t="s">
        <v>6435</v>
      </c>
      <c r="BB687" s="4" t="str">
        <f t="shared" si="236"/>
        <v>Archivos planos</v>
      </c>
      <c r="BC687" s="4" t="s">
        <v>6435</v>
      </c>
      <c r="BD687" s="4" t="str">
        <f t="shared" si="237"/>
        <v>Encuesta</v>
      </c>
      <c r="BE687" s="4" t="s">
        <v>6435</v>
      </c>
      <c r="BF687" s="4" t="str">
        <f t="shared" si="238"/>
        <v>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 “Durante los últimos 12 meses,  ¿Ha sido víctima de alguno o varios de los siguientes delitos?:  Hurto a personas (Atraco, Cosquilleo, Raponazo, Fraude, Engaño, Paseo Millonario, etc.); Hurto a residencias; Hurto a establecimientos comerciales; Hurto de vehículos o alguna de sus partes (Autos, Motos, Bicicletas, todo tipo de vehículo); Pago de Extorsiones/ Vacunas; Riñas y Golpes (Callejeras, familiares, en el sitio de trabajo, en centros educativos); Vandalismo; Petardos o granadas.  El índice de victimización es de múltiple respuesta, es decir, un ciudadano pudo haber sido víctima de varios delitos en el año. Para el indicador lo que hacemos es analizar cuántas personas fueron víctimas (independiente de si fue uno o varios delitos). Todos los encuestados son mayores de 15 años</v>
      </c>
      <c r="BG687" s="4" t="s">
        <v>6437</v>
      </c>
      <c r="BH687" s="4" t="str">
        <f t="shared" si="239"/>
        <v>("5.3.9","Índice de victimización en Medellín","Porcentaje de personas encuestadas que han sido víctima de algún delito durante el último año en Medellín","Identificar el nivel de victimización que hay en la ciudad según la cantidad de veces y tipos de delitos por los que han sido victimizados los habitantes de Medellín mayores de 15 años.","N/A","(V1/V2)*100","V1: Encuestados que fueron víctimas de algún delito durante el último año.
V2: Total encuestados.","Decreciente","Anual","Alcaldía de Medellín. Secretaría de Seguridad y Convivencia","Primaria ","Resultados encuesta</v>
      </c>
      <c r="BI687" s="4" t="str">
        <f t="shared" si="240"/>
        <v>","2019","0","Dirección técnica del  SISC ","Deiby Johanny Atehortúa - Natalia Cardenas Hoyos
","Archivos planos","Encuesta","Ese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 “Durante los últimos 12 meses,  ¿Ha sido víctima de alguno o varios de los siguientes delitos?:  Hurto a personas (Atraco, Cosquilleo, Raponazo, Fraude, Engaño, Paseo Millonario, etc.); Hurto a residencias; Hurto a establecimientos comerciales; Hurto de vehículos o alguna de sus partes (Autos, Motos, Bicicletas, todo tipo de vehículo); Pago de Extorsiones/ Vacunas; Riñas y Golpes (Callejeras, familiares, en el sitio de trabajo, en centros educativos); Vandalismo; Petardos o granadas.  El índice de victimización es de múltiple respuesta, es decir, un ciudadano pudo haber sido víctima de varios delitos en el año. Para el indicador lo que hacemos es analizar cuántas personas fueron víctimas (independiente de si fue uno o varios delitos). Todos los encuestados son mayores de 15 años),</v>
      </c>
      <c r="BJ687" s="4" t="str">
        <f t="shared" si="241"/>
        <v>("5.3.9","Índice de victimización en Medellín","Porcentaje de personas encuestadas que han sido víctima de algún delito durante el último año en Medellín","Identificar el nivel de victimización que hay en la ciudad según la cantidad de veces y tipos de delitos por los que han sido victimizados los habitantes de Medellín mayores de 15 años.","N/A","(V1/V2)*100","V1: Encuestados que fueron víctimas de algún delito durante el último año.
V2: Total encuestados.","Decreciente","Anual","Alcaldía de Medellín. Secretaría de Seguridad y Convivencia","Primaria ","Resultados encuesta","2019","0","Dirección técnica del  SISC ","Deiby Johanny Atehortúa - Natalia Cardenas Hoyos
","Archivos planos","Encuesta","Ese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 “Durante los últimos 12 meses,  ¿Ha sido víctima de alguno o varios de los siguientes delitos?:  Hurto a personas (Atraco, Cosquilleo, Raponazo, Fraude, Engaño, Paseo Millonario, etc.); Hurto a residencias; Hurto a establecimientos comerciales; Hurto de vehículos o alguna de sus partes (Autos, Motos, Bicicletas, todo tipo de vehículo); Pago de Extorsiones/ Vacunas; Riñas y Golpes (Callejeras, familiares, en el sitio de trabajo, en centros educativos); Vandalismo; Petardos o granadas.  El índice de victimización es de múltiple respuesta, es decir, un ciudadano pudo haber sido víctima de varios delitos en el año. Para el indicador lo que hacemos es analizar cuántas personas fueron víctimas (independiente de si fue uno o varios delitos). Todos los encuestados son mayores de 15 años),</v>
      </c>
    </row>
    <row r="688" spans="1:62" x14ac:dyDescent="0.2">
      <c r="A688" s="5" t="s">
        <v>686</v>
      </c>
      <c r="B688" s="6" t="s">
        <v>6296</v>
      </c>
      <c r="C688" s="55" t="s">
        <v>4856</v>
      </c>
      <c r="D688" s="55" t="s">
        <v>4857</v>
      </c>
      <c r="E688" s="55" t="s">
        <v>972</v>
      </c>
      <c r="F688" s="54" t="s">
        <v>832</v>
      </c>
      <c r="G688" s="55" t="s">
        <v>4858</v>
      </c>
      <c r="H688" s="55" t="s">
        <v>1620</v>
      </c>
      <c r="I688" s="55" t="s">
        <v>856</v>
      </c>
      <c r="J688" s="55" t="s">
        <v>3942</v>
      </c>
      <c r="K688" s="55" t="s">
        <v>2554</v>
      </c>
      <c r="L688" s="55" t="s">
        <v>4815</v>
      </c>
      <c r="M688" s="54">
        <v>2019</v>
      </c>
      <c r="N688" s="55"/>
      <c r="O688" s="55" t="s">
        <v>4816</v>
      </c>
      <c r="P688" s="55" t="s">
        <v>3945</v>
      </c>
      <c r="Q688" s="55" t="s">
        <v>4817</v>
      </c>
      <c r="R688" s="55" t="s">
        <v>1214</v>
      </c>
      <c r="S688" s="86" t="s">
        <v>4859</v>
      </c>
      <c r="U688" s="10" t="s">
        <v>6434</v>
      </c>
      <c r="V688" s="4" t="str">
        <f t="shared" si="220"/>
        <v>5.3.10</v>
      </c>
      <c r="W688" s="122" t="s">
        <v>6435</v>
      </c>
      <c r="X688" s="4" t="str">
        <f t="shared" si="221"/>
        <v>Victimización de violencias contra las mujeres</v>
      </c>
      <c r="Y688" s="4" t="s">
        <v>6435</v>
      </c>
      <c r="Z688" s="4" t="str">
        <f t="shared" si="222"/>
        <v>Porcentaje de personas encuestadas que durante los ultimos 12 meses han sido víctimas de “violencias contra la mujer en todos los ámbitos (físico, psicológico, económico, sexual)”</v>
      </c>
      <c r="AA688" s="4" t="s">
        <v>6435</v>
      </c>
      <c r="AB688" s="4" t="str">
        <f t="shared" si="223"/>
        <v>Estimar el porcentaje de mujeres mayores de 15 años que han sufrido algún tipo de violencia en la ciudad.</v>
      </c>
      <c r="AC688" s="4" t="s">
        <v>6435</v>
      </c>
      <c r="AD688" s="4" t="str">
        <f t="shared" si="224"/>
        <v>N/A</v>
      </c>
      <c r="AE688" s="4" t="s">
        <v>6435</v>
      </c>
      <c r="AF688" s="4" t="str">
        <f t="shared" si="225"/>
        <v>(V1/V2)*100</v>
      </c>
      <c r="AG688" s="4" t="s">
        <v>6435</v>
      </c>
      <c r="AH688" s="4" t="str">
        <f t="shared" si="226"/>
        <v>V1: Encuestados que respondieron haber sido víctimas de “violencias contra la mujer en todos los ámbitos (físico, psicológico, económico, sexual)”.
V2: Total encuestados.</v>
      </c>
      <c r="AI688" s="4" t="s">
        <v>6435</v>
      </c>
      <c r="AJ688" s="4" t="str">
        <f t="shared" si="227"/>
        <v>Decreciente</v>
      </c>
      <c r="AK688" s="4" t="s">
        <v>6435</v>
      </c>
      <c r="AL688" s="4" t="str">
        <f t="shared" si="228"/>
        <v>Anual</v>
      </c>
      <c r="AM688" s="4" t="s">
        <v>6435</v>
      </c>
      <c r="AN688" s="4" t="str">
        <f t="shared" si="229"/>
        <v>Alcaldía de Medellín. Secretaría de Seguridad y Convivencia</v>
      </c>
      <c r="AO688" s="4" t="s">
        <v>6435</v>
      </c>
      <c r="AP688" s="4" t="str">
        <f t="shared" si="230"/>
        <v xml:space="preserve">Primaria </v>
      </c>
      <c r="AQ688" s="4" t="s">
        <v>6435</v>
      </c>
      <c r="AR688" s="4" t="str">
        <f t="shared" si="231"/>
        <v>Resultados encuesta</v>
      </c>
      <c r="AS688" s="4" t="s">
        <v>6435</v>
      </c>
      <c r="AT688" s="4">
        <f t="shared" si="232"/>
        <v>2019</v>
      </c>
      <c r="AU688" s="4" t="s">
        <v>6435</v>
      </c>
      <c r="AV688" s="4">
        <f t="shared" si="233"/>
        <v>0</v>
      </c>
      <c r="AW688" s="4" t="s">
        <v>6435</v>
      </c>
      <c r="AX688" s="4" t="str">
        <f t="shared" si="234"/>
        <v xml:space="preserve">Dirección técnica del  SISC </v>
      </c>
      <c r="AY688" s="4" t="s">
        <v>6435</v>
      </c>
      <c r="AZ688" s="4" t="str">
        <f t="shared" si="235"/>
        <v xml:space="preserve">Deiby Johanny Atehortúa - Natalia Cardenas Hoyos
</v>
      </c>
      <c r="BA688" s="4" t="s">
        <v>6435</v>
      </c>
      <c r="BB688" s="4" t="str">
        <f t="shared" si="236"/>
        <v>Archivos planos</v>
      </c>
      <c r="BC688" s="4" t="s">
        <v>6435</v>
      </c>
      <c r="BD688" s="4" t="str">
        <f t="shared" si="237"/>
        <v>Encuesta</v>
      </c>
      <c r="BE688" s="4" t="s">
        <v>6435</v>
      </c>
      <c r="BF688" s="4" t="str">
        <f t="shared" si="238"/>
        <v>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"Durante los últimos 12 meses,  ¿Ha sido víctima de alguno o varios de los siguientes delitos?" respondieron haber sido víctimas de “violencias contra la mujer en todos los ámbitos (físico, psicológico, económico, sexual)”. Para el indicador lo que hacemos es analizar cuántas personas fueron víctimas de violencias contra las mujeres. Todos los encuestados son mayores de 15 años</v>
      </c>
      <c r="BG688" s="4" t="s">
        <v>6437</v>
      </c>
      <c r="BH688" s="4" t="str">
        <f t="shared" si="239"/>
        <v>("5.3.10","Victimización de violencias contra las mujeres","Porcentaje de personas encuestadas que durante los ultimos 12 meses han sido víctimas de “violencias contra la mujer en todos los ámbitos (físico, psicológico, económico, sexual)”","Estimar el porcentaje de mujeres mayores de 15 años que han sufrido algún tipo de violencia en la ciudad.","N/A","(V1/V2)*100","V1: Encuestados que respondieron haber sido víctimas de “violencias contra la mujer en todos los ámbitos (físico, psicológico, económico, sexual)”.
V2: Total encuestados.","Decreciente","Anual","Alcaldía de Medellín. Secretaría de Seguridad y Convivencia","Primaria ","Resultados encuesta</v>
      </c>
      <c r="BI688" s="4" t="str">
        <f t="shared" si="240"/>
        <v>","2019","0","Dirección técnica del  SISC ","Deiby Johanny Atehortúa - Natalia Cardenas Hoyos
","Archivos planos","Encuesta","Ese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"Durante los últimos 12 meses,  ¿Ha sido víctima de alguno o varios de los siguientes delitos?" respondieron haber sido víctimas de “violencias contra la mujer en todos los ámbitos (físico, psicológico, económico, sexual)”. Para el indicador lo que hacemos es analizar cuántas personas fueron víctimas de violencias contra las mujeres. Todos los encuestados son mayores de 15 años),</v>
      </c>
      <c r="BJ688" s="4" t="str">
        <f t="shared" si="241"/>
        <v>("5.3.10","Victimización de violencias contra las mujeres","Porcentaje de personas encuestadas que durante los ultimos 12 meses han sido víctimas de “violencias contra la mujer en todos los ámbitos (físico, psicológico, económico, sexual)”","Estimar el porcentaje de mujeres mayores de 15 años que han sufrido algún tipo de violencia en la ciudad.","N/A","(V1/V2)*100","V1: Encuestados que respondieron haber sido víctimas de “violencias contra la mujer en todos los ámbitos (físico, psicológico, económico, sexual)”.
V2: Total encuestados.","Decreciente","Anual","Alcaldía de Medellín. Secretaría de Seguridad y Convivencia","Primaria ","Resultados encuesta","2019","0","Dirección técnica del  SISC ","Deiby Johanny Atehortúa - Natalia Cardenas Hoyos
","Archivos planos","Encuesta","Ese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"Durante los últimos 12 meses,  ¿Ha sido víctima de alguno o varios de los siguientes delitos?" respondieron haber sido víctimas de “violencias contra la mujer en todos los ámbitos (físico, psicológico, económico, sexual)”. Para el indicador lo que hacemos es analizar cuántas personas fueron víctimas de violencias contra las mujeres. Todos los encuestados son mayores de 15 años),</v>
      </c>
    </row>
    <row r="689" spans="1:62" x14ac:dyDescent="0.2">
      <c r="A689" s="5" t="s">
        <v>687</v>
      </c>
      <c r="B689" s="6" t="s">
        <v>6297</v>
      </c>
      <c r="C689" s="18" t="s">
        <v>4860</v>
      </c>
      <c r="D689" s="18" t="s">
        <v>4861</v>
      </c>
      <c r="E689" s="18" t="s">
        <v>4862</v>
      </c>
      <c r="F689" s="18" t="s">
        <v>4849</v>
      </c>
      <c r="G689" s="19" t="s">
        <v>4863</v>
      </c>
      <c r="H689" s="18" t="s">
        <v>1620</v>
      </c>
      <c r="I689" s="18" t="s">
        <v>903</v>
      </c>
      <c r="J689" s="18" t="s">
        <v>4864</v>
      </c>
      <c r="K689" s="18" t="s">
        <v>2554</v>
      </c>
      <c r="L689" s="18" t="s">
        <v>916</v>
      </c>
      <c r="M689" s="18">
        <v>2019</v>
      </c>
      <c r="N689" s="18"/>
      <c r="O689" s="18" t="s">
        <v>4865</v>
      </c>
      <c r="P689" s="18" t="s">
        <v>3945</v>
      </c>
      <c r="Q689" s="18" t="s">
        <v>4817</v>
      </c>
      <c r="R689" s="18" t="s">
        <v>897</v>
      </c>
      <c r="S689" s="18" t="s">
        <v>4866</v>
      </c>
      <c r="U689" s="10" t="s">
        <v>6434</v>
      </c>
      <c r="V689" s="4" t="str">
        <f t="shared" si="220"/>
        <v>5.3.11</v>
      </c>
      <c r="W689" s="122" t="s">
        <v>6435</v>
      </c>
      <c r="X689" s="4" t="str">
        <f t="shared" si="221"/>
        <v>Tasa de Feminicidios</v>
      </c>
      <c r="Y689" s="4" t="s">
        <v>6435</v>
      </c>
      <c r="Z689" s="4" t="str">
        <f t="shared" si="222"/>
        <v>Cantidad de presuntos feminicidios (Homicidios de mujeres por su condición de ser mujeres o por motivos de su identidad de género) en Medellín, por cada 100.000 mujeres.</v>
      </c>
      <c r="AA689" s="4" t="s">
        <v>6435</v>
      </c>
      <c r="AB689" s="4" t="str">
        <f t="shared" si="223"/>
        <v>Comprender las dinámicas de violencia mortal contra las mujeres por asuntos de género o situaciones que vulneren particularmente a las mujeres. A su vez, garantizar la protección de las mujeres mediante el diseño y fortalecimiento de mecanismos y acciones de prevención y atención de las violencias. Identificar la representatividad del fenómeno en comparación con otras ciudades, departamentos o países en la actualidad y en años anteriores.</v>
      </c>
      <c r="AC689" s="4" t="s">
        <v>6435</v>
      </c>
      <c r="AD689" s="4" t="str">
        <f t="shared" si="224"/>
        <v>Cód penal. Art 104A</v>
      </c>
      <c r="AE689" s="4" t="s">
        <v>6435</v>
      </c>
      <c r="AF689" s="4" t="str">
        <f t="shared" si="225"/>
        <v>(V1/V2)*100000</v>
      </c>
      <c r="AG689" s="4" t="s">
        <v>6435</v>
      </c>
      <c r="AH689" s="4" t="str">
        <f t="shared" si="226"/>
        <v>V1: Número de feminicidios en Medellín para un periodo determinado.
V2: Proyección de población de mujeres en Medellín en ese mismo periodo.</v>
      </c>
      <c r="AI689" s="4" t="s">
        <v>6435</v>
      </c>
      <c r="AJ689" s="4" t="str">
        <f t="shared" si="227"/>
        <v>Decreciente</v>
      </c>
      <c r="AK689" s="4" t="s">
        <v>6435</v>
      </c>
      <c r="AL689" s="4" t="str">
        <f t="shared" si="228"/>
        <v>Mensual</v>
      </c>
      <c r="AM689" s="4" t="s">
        <v>6435</v>
      </c>
      <c r="AN689" s="4" t="str">
        <f t="shared" si="229"/>
        <v>Comsión primera del consejo de seguridad pública para las mujeres. INML, SIJIN, CTI, Datos procesados por SISC - Secretaría de Seguridad, como observador técnico</v>
      </c>
      <c r="AO689" s="4" t="s">
        <v>6435</v>
      </c>
      <c r="AP689" s="4" t="str">
        <f t="shared" si="230"/>
        <v xml:space="preserve">Primaria </v>
      </c>
      <c r="AQ689" s="4" t="s">
        <v>6435</v>
      </c>
      <c r="AR689" s="4" t="str">
        <f t="shared" si="231"/>
        <v>Bases de datos</v>
      </c>
      <c r="AS689" s="4" t="s">
        <v>6435</v>
      </c>
      <c r="AT689" s="4">
        <f t="shared" si="232"/>
        <v>2019</v>
      </c>
      <c r="AU689" s="4" t="s">
        <v>6435</v>
      </c>
      <c r="AV689" s="4">
        <f t="shared" si="233"/>
        <v>0</v>
      </c>
      <c r="AW689" s="4" t="s">
        <v>6435</v>
      </c>
      <c r="AX689" s="4" t="str">
        <f t="shared" si="234"/>
        <v xml:space="preserve">Dirección técnica del  SISC 
</v>
      </c>
      <c r="AY689" s="4" t="s">
        <v>6435</v>
      </c>
      <c r="AZ689" s="4" t="str">
        <f t="shared" si="235"/>
        <v xml:space="preserve">Deiby Johanny Atehortúa - Natalia Cardenas Hoyos
</v>
      </c>
      <c r="BA689" s="4" t="s">
        <v>6435</v>
      </c>
      <c r="BB689" s="4" t="str">
        <f t="shared" si="236"/>
        <v>Archivos planos</v>
      </c>
      <c r="BC689" s="4" t="s">
        <v>6435</v>
      </c>
      <c r="BD689" s="4" t="str">
        <f t="shared" si="237"/>
        <v>Registros administrativos</v>
      </c>
      <c r="BE689" s="4" t="s">
        <v>6435</v>
      </c>
      <c r="BF689" s="4" t="str">
        <f t="shared" si="238"/>
        <v>Los feminicidios que se reportan en este indicador son los homicidios de mujeres (identidad de género, no sexo biológico) que la comisión primera del consejo de seguridad pública para las mujeres -integrada por instituciones que atienden casos de violencias contra ellas- clasifica como presuntos feminicidios. Sin embargo, el denominador incluye sólo la proyección de población de mujeres y no la relacionada con la población trans. Notas aclaratorias: No todos los homicidios de mujeres son considerados feminicidios; El feminicidio puede ser cometido por hombres y mujeres; Esta categoría también cobija a las mujeres transgénero, el feminicidio no sólo comprende aquellos casos cometidos por parejas o exparejas.</v>
      </c>
      <c r="BG689" s="4" t="s">
        <v>6437</v>
      </c>
      <c r="BH689" s="4" t="str">
        <f t="shared" si="239"/>
        <v>("5.3.11","Tasa de Feminicidios","Cantidad de presuntos feminicidios (Homicidios de mujeres por su condición de ser mujeres o por motivos de su identidad de género) en Medellín, por cada 100.000 mujeres.","Comprender las dinámicas de violencia mortal contra las mujeres por asuntos de género o situaciones que vulneren particularmente a las mujeres. A su vez, garantizar la protección de las mujeres mediante el diseño y fortalecimiento de mecanismos y acciones de prevención y atención de las violencias. Identificar la representatividad del fenómeno en comparación con otras ciudades, departamentos o países en la actualidad y en años anteriores.","Cód penal. Art 104A","(V1/V2)*100000","V1: Número de feminicidios en Medellín para un periodo determinado.
V2: Proyección de población de mujeres en Medellín en ese mismo periodo.","Decreciente","Mensual","Comsión primera del consejo de seguridad pública para las mujeres. INML, SIJIN, CTI, Datos procesados por SISC - Secretaría de Seguridad, como observador técnico","Primaria ","Bases de datos</v>
      </c>
      <c r="BI689" s="4" t="str">
        <f t="shared" si="240"/>
        <v>","2019","0","Dirección técnica del  SISC 
","Deiby Johanny Atehortúa - Natalia Cardenas Hoyos
","Archivos planos","Registros administrativos","Los feminicidios que se reportan en este indicador son los homicidios de mujeres (identidad de género, no sexo biológico) que la comisión primera del consejo de seguridad pública para las mujeres -integrada por instituciones que atienden casos de violencias contra ellas- clasifica como presuntos feminicidios. Sin embargo, el denominador incluye sólo la proyección de población de mujeres y no la relacionada con la población trans. Notas aclaratorias: No todos los homicidios de mujeres son considerados feminicidios; El feminicidio puede ser cometido por hombres y mujeres; Esta categoría también cobija a las mujeres transgénero, el feminicidio no sólo comprende aquellos casos cometidos por parejas o exparejas.),</v>
      </c>
      <c r="BJ689" s="4" t="str">
        <f t="shared" si="241"/>
        <v>("5.3.11","Tasa de Feminicidios","Cantidad de presuntos feminicidios (Homicidios de mujeres por su condición de ser mujeres o por motivos de su identidad de género) en Medellín, por cada 100.000 mujeres.","Comprender las dinámicas de violencia mortal contra las mujeres por asuntos de género o situaciones que vulneren particularmente a las mujeres. A su vez, garantizar la protección de las mujeres mediante el diseño y fortalecimiento de mecanismos y acciones de prevención y atención de las violencias. Identificar la representatividad del fenómeno en comparación con otras ciudades, departamentos o países en la actualidad y en años anteriores.","Cód penal. Art 104A","(V1/V2)*100000","V1: Número de feminicidios en Medellín para un periodo determinado.
V2: Proyección de población de mujeres en Medellín en ese mismo periodo.","Decreciente","Mensual","Comsión primera del consejo de seguridad pública para las mujeres. INML, SIJIN, CTI, Datos procesados por SISC - Secretaría de Seguridad, como observador técnico","Primaria ","Bases de datos","2019","0","Dirección técnica del  SISC 
","Deiby Johanny Atehortúa - Natalia Cardenas Hoyos
","Archivos planos","Registros administrativos","Los feminicidios que se reportan en este indicador son los homicidios de mujeres (identidad de género, no sexo biológico) que la comisión primera del consejo de seguridad pública para las mujeres -integrada por instituciones que atienden casos de violencias contra ellas- clasifica como presuntos feminicidios. Sin embargo, el denominador incluye sólo la proyección de población de mujeres y no la relacionada con la población trans. Notas aclaratorias: No todos los homicidios de mujeres son considerados feminicidios; El feminicidio puede ser cometido por hombres y mujeres; Esta categoría también cobija a las mujeres transgénero, el feminicidio no sólo comprende aquellos casos cometidos por parejas o exparejas.),</v>
      </c>
    </row>
    <row r="690" spans="1:62" x14ac:dyDescent="0.2">
      <c r="A690" s="5" t="s">
        <v>688</v>
      </c>
      <c r="B690" s="6" t="s">
        <v>6298</v>
      </c>
      <c r="C690" s="18" t="s">
        <v>4867</v>
      </c>
      <c r="D690" s="18" t="s">
        <v>4868</v>
      </c>
      <c r="E690" s="18" t="s">
        <v>4862</v>
      </c>
      <c r="F690" s="18" t="s">
        <v>817</v>
      </c>
      <c r="G690" s="19" t="s">
        <v>4869</v>
      </c>
      <c r="H690" s="18" t="s">
        <v>1620</v>
      </c>
      <c r="I690" s="18" t="s">
        <v>903</v>
      </c>
      <c r="J690" s="18" t="s">
        <v>4864</v>
      </c>
      <c r="K690" s="18" t="s">
        <v>2554</v>
      </c>
      <c r="L690" s="18" t="s">
        <v>916</v>
      </c>
      <c r="M690" s="18">
        <v>2019</v>
      </c>
      <c r="N690" s="18"/>
      <c r="O690" s="18" t="s">
        <v>4865</v>
      </c>
      <c r="P690" s="18" t="s">
        <v>3945</v>
      </c>
      <c r="Q690" s="18" t="s">
        <v>4817</v>
      </c>
      <c r="R690" s="18" t="s">
        <v>897</v>
      </c>
      <c r="S690" s="18" t="s">
        <v>4870</v>
      </c>
      <c r="U690" s="10" t="s">
        <v>6434</v>
      </c>
      <c r="V690" s="4" t="str">
        <f t="shared" si="220"/>
        <v>5.3.12</v>
      </c>
      <c r="W690" s="122" t="s">
        <v>6435</v>
      </c>
      <c r="X690" s="4" t="str">
        <f t="shared" si="221"/>
        <v>Feminicidios</v>
      </c>
      <c r="Y690" s="4" t="s">
        <v>6435</v>
      </c>
      <c r="Z690" s="4" t="str">
        <f t="shared" si="222"/>
        <v>Cantidad de presuntos feminicidios (Homicidios de mujeres por su condición de ser mujeres o por motivos de su identidad de género) en Medellín</v>
      </c>
      <c r="AA690" s="4" t="s">
        <v>6435</v>
      </c>
      <c r="AB690" s="4" t="str">
        <f t="shared" si="223"/>
        <v>Comprender las dinámicas de violencia mortal contra las mujeres por asuntos de género o situaciones que vulneren particularmente a las mujeres. A su vez, garantizar la protección de las mujeres mediante el diseño y fortalecimiento de mecanismos y acciones de prevención y atención de las violencias.</v>
      </c>
      <c r="AC690" s="4" t="s">
        <v>6435</v>
      </c>
      <c r="AD690" s="4" t="str">
        <f t="shared" si="224"/>
        <v>Cód penal. Art 104A</v>
      </c>
      <c r="AE690" s="4" t="s">
        <v>6435</v>
      </c>
      <c r="AF690" s="4" t="str">
        <f t="shared" si="225"/>
        <v>V1</v>
      </c>
      <c r="AG690" s="4" t="s">
        <v>6435</v>
      </c>
      <c r="AH690" s="4" t="str">
        <f t="shared" si="226"/>
        <v>V1: Número de presuntos feminicidios en Medellín</v>
      </c>
      <c r="AI690" s="4" t="s">
        <v>6435</v>
      </c>
      <c r="AJ690" s="4" t="str">
        <f t="shared" si="227"/>
        <v>Decreciente</v>
      </c>
      <c r="AK690" s="4" t="s">
        <v>6435</v>
      </c>
      <c r="AL690" s="4" t="str">
        <f t="shared" si="228"/>
        <v>Mensual</v>
      </c>
      <c r="AM690" s="4" t="s">
        <v>6435</v>
      </c>
      <c r="AN690" s="4" t="str">
        <f t="shared" si="229"/>
        <v>Comsión primera del consejo de seguridad pública para las mujeres. INML, SIJIN, CTI, Datos procesados por SISC - Secretaría de Seguridad, como observador técnico</v>
      </c>
      <c r="AO690" s="4" t="s">
        <v>6435</v>
      </c>
      <c r="AP690" s="4" t="str">
        <f t="shared" si="230"/>
        <v xml:space="preserve">Primaria </v>
      </c>
      <c r="AQ690" s="4" t="s">
        <v>6435</v>
      </c>
      <c r="AR690" s="4" t="str">
        <f t="shared" si="231"/>
        <v>Bases de datos</v>
      </c>
      <c r="AS690" s="4" t="s">
        <v>6435</v>
      </c>
      <c r="AT690" s="4">
        <f t="shared" si="232"/>
        <v>2019</v>
      </c>
      <c r="AU690" s="4" t="s">
        <v>6435</v>
      </c>
      <c r="AV690" s="4">
        <f t="shared" si="233"/>
        <v>0</v>
      </c>
      <c r="AW690" s="4" t="s">
        <v>6435</v>
      </c>
      <c r="AX690" s="4" t="str">
        <f t="shared" si="234"/>
        <v xml:space="preserve">Dirección técnica del  SISC 
</v>
      </c>
      <c r="AY690" s="4" t="s">
        <v>6435</v>
      </c>
      <c r="AZ690" s="4" t="str">
        <f t="shared" si="235"/>
        <v xml:space="preserve">Deiby Johanny Atehortúa - Natalia Cardenas Hoyos
</v>
      </c>
      <c r="BA690" s="4" t="s">
        <v>6435</v>
      </c>
      <c r="BB690" s="4" t="str">
        <f t="shared" si="236"/>
        <v>Archivos planos</v>
      </c>
      <c r="BC690" s="4" t="s">
        <v>6435</v>
      </c>
      <c r="BD690" s="4" t="str">
        <f t="shared" si="237"/>
        <v>Registros administrativos</v>
      </c>
      <c r="BE690" s="4" t="s">
        <v>6435</v>
      </c>
      <c r="BF690" s="4" t="str">
        <f t="shared" si="238"/>
        <v>Los feminicidios que se reportan en este indicador son los homicidios de mujeres (identidad de género, no sexo biológico) que la comisión primera del consejo de seguridad pública para las mujeres -integrada por instituciones que atienden casos de violencias contra ellas- clasifica como presuntos feminicidios. Notas aclaratorias: No todos los homicidios de mujeres son considerados feminicidios; El feminicidio puede ser cometido por hombres y mujeres; Esta categoría también cobija a las mujeres transgénero, el feminicidio no sólo comprende aquellos casos cometidos por parejas o exparejas.</v>
      </c>
      <c r="BG690" s="4" t="s">
        <v>6437</v>
      </c>
      <c r="BH690" s="4" t="str">
        <f t="shared" si="239"/>
        <v>("5.3.12","Feminicidios","Cantidad de presuntos feminicidios (Homicidios de mujeres por su condición de ser mujeres o por motivos de su identidad de género) en Medellín","Comprender las dinámicas de violencia mortal contra las mujeres por asuntos de género o situaciones que vulneren particularmente a las mujeres. A su vez, garantizar la protección de las mujeres mediante el diseño y fortalecimiento de mecanismos y acciones de prevención y atención de las violencias.","Cód penal. Art 104A","V1","V1: Número de presuntos feminicidios en Medellín","Decreciente","Mensual","Comsión primera del consejo de seguridad pública para las mujeres. INML, SIJIN, CTI, Datos procesados por SISC - Secretaría de Seguridad, como observador técnico","Primaria ","Bases de datos</v>
      </c>
      <c r="BI690" s="4" t="str">
        <f t="shared" si="240"/>
        <v>","2019","0","Dirección técnica del  SISC 
","Deiby Johanny Atehortúa - Natalia Cardenas Hoyos
","Archivos planos","Registros administrativos","Los feminicidios que se reportan en este indicador son los homicidios de mujeres (identidad de género, no sexo biológico) que la comisión primera del consejo de seguridad pública para las mujeres -integrada por instituciones que atienden casos de violencias contra ellas- clasifica como presuntos feminicidios. Notas aclaratorias: No todos los homicidios de mujeres son considerados feminicidios; El feminicidio puede ser cometido por hombres y mujeres; Esta categoría también cobija a las mujeres transgénero, el feminicidio no sólo comprende aquellos casos cometidos por parejas o exparejas.),</v>
      </c>
      <c r="BJ690" s="4" t="str">
        <f t="shared" si="241"/>
        <v>("5.3.12","Feminicidios","Cantidad de presuntos feminicidios (Homicidios de mujeres por su condición de ser mujeres o por motivos de su identidad de género) en Medellín","Comprender las dinámicas de violencia mortal contra las mujeres por asuntos de género o situaciones que vulneren particularmente a las mujeres. A su vez, garantizar la protección de las mujeres mediante el diseño y fortalecimiento de mecanismos y acciones de prevención y atención de las violencias.","Cód penal. Art 104A","V1","V1: Número de presuntos feminicidios en Medellín","Decreciente","Mensual","Comsión primera del consejo de seguridad pública para las mujeres. INML, SIJIN, CTI, Datos procesados por SISC - Secretaría de Seguridad, como observador técnico","Primaria ","Bases de datos","2019","0","Dirección técnica del  SISC 
","Deiby Johanny Atehortúa - Natalia Cardenas Hoyos
","Archivos planos","Registros administrativos","Los feminicidios que se reportan en este indicador son los homicidios de mujeres (identidad de género, no sexo biológico) que la comisión primera del consejo de seguridad pública para las mujeres -integrada por instituciones que atienden casos de violencias contra ellas- clasifica como presuntos feminicidios. Notas aclaratorias: No todos los homicidios de mujeres son considerados feminicidios; El feminicidio puede ser cometido por hombres y mujeres; Esta categoría también cobija a las mujeres transgénero, el feminicidio no sólo comprende aquellos casos cometidos por parejas o exparejas.),</v>
      </c>
    </row>
    <row r="691" spans="1:62" x14ac:dyDescent="0.2">
      <c r="A691" s="5" t="s">
        <v>689</v>
      </c>
      <c r="B691" s="6" t="s">
        <v>6299</v>
      </c>
      <c r="C691" s="55" t="s">
        <v>4871</v>
      </c>
      <c r="D691" s="55" t="s">
        <v>4872</v>
      </c>
      <c r="E691" s="55" t="s">
        <v>4873</v>
      </c>
      <c r="F691" s="54" t="s">
        <v>1202</v>
      </c>
      <c r="G691" s="79" t="s">
        <v>4874</v>
      </c>
      <c r="H691" s="55" t="s">
        <v>1620</v>
      </c>
      <c r="I691" s="55" t="s">
        <v>856</v>
      </c>
      <c r="J691" s="55" t="s">
        <v>4875</v>
      </c>
      <c r="K691" s="55" t="s">
        <v>822</v>
      </c>
      <c r="L691" s="55" t="s">
        <v>4876</v>
      </c>
      <c r="M691" s="54">
        <v>2019</v>
      </c>
      <c r="N691" s="55"/>
      <c r="O691" s="55" t="s">
        <v>4877</v>
      </c>
      <c r="P691" s="55" t="s">
        <v>3945</v>
      </c>
      <c r="Q691" s="55" t="s">
        <v>4817</v>
      </c>
      <c r="R691" s="86" t="s">
        <v>897</v>
      </c>
      <c r="S691" s="55" t="s">
        <v>4878</v>
      </c>
      <c r="U691" s="10" t="s">
        <v>6434</v>
      </c>
      <c r="V691" s="4" t="str">
        <f t="shared" si="220"/>
        <v>5.3.13</v>
      </c>
      <c r="W691" s="122" t="s">
        <v>6435</v>
      </c>
      <c r="X691" s="4" t="str">
        <f t="shared" si="221"/>
        <v>Solicitudes de medida de protección por violencia intrafamiliar otorgadas</v>
      </c>
      <c r="Y691" s="4" t="s">
        <v>6435</v>
      </c>
      <c r="Z691" s="4" t="str">
        <f t="shared" si="222"/>
        <v>Número de solicitudes de medida de protección por violencia intrafamiliar y procesos de restablecimiento de derechos de niñas, niños y adolescentes recibidas en el sistema de justicia cercana al ciudadano: Comisarías de familia, inspecciones de policia, Casas de justicia y Unidades permanentes de justicia.</v>
      </c>
      <c r="AA691" s="4" t="s">
        <v>6435</v>
      </c>
      <c r="AB691" s="4" t="str">
        <f t="shared" si="223"/>
        <v>Realizar seguimiento a la violencia intrafamiliar en Medellín para su sensibilización, prevención y sanción.</v>
      </c>
      <c r="AC691" s="4" t="s">
        <v>6435</v>
      </c>
      <c r="AD691" s="4" t="str">
        <f t="shared" si="224"/>
        <v>Ley 294 de 1996, Ley 575 de 2000, Decreto 652 de 2001, Ley 640 de 2001, Ley 1098 de 2006, Decreto 4840 de 2007, Ley 1257 de 2008, Decreto 4799 de 2011 y Decreto 2734 de 2012. Articulo 229 del código penal Colombiano</v>
      </c>
      <c r="AE691" s="4" t="s">
        <v>6435</v>
      </c>
      <c r="AF691" s="4" t="str">
        <f t="shared" si="225"/>
        <v>V1+V2</v>
      </c>
      <c r="AG691" s="4" t="s">
        <v>6435</v>
      </c>
      <c r="AH691" s="4" t="str">
        <f t="shared" si="226"/>
        <v>V1: Número de solicitudes de medida de protección por violencia intrafamiliar en Medellín
V2: Número de procesos administrativos de restablecimiento de derechos (Ley 1098) de NNA</v>
      </c>
      <c r="AI691" s="4" t="s">
        <v>6435</v>
      </c>
      <c r="AJ691" s="4" t="str">
        <f t="shared" si="227"/>
        <v>Decreciente</v>
      </c>
      <c r="AK691" s="4" t="s">
        <v>6435</v>
      </c>
      <c r="AL691" s="4" t="str">
        <f t="shared" si="228"/>
        <v>Anual</v>
      </c>
      <c r="AM691" s="4" t="s">
        <v>6435</v>
      </c>
      <c r="AN691" s="4" t="str">
        <f t="shared" si="229"/>
        <v>Subsecretaría de Gobierno local y Convivencia, sistema de información Theta</v>
      </c>
      <c r="AO691" s="4" t="s">
        <v>6435</v>
      </c>
      <c r="AP691" s="4" t="str">
        <f t="shared" si="230"/>
        <v>Primaria</v>
      </c>
      <c r="AQ691" s="4" t="s">
        <v>6435</v>
      </c>
      <c r="AR691" s="4" t="str">
        <f t="shared" si="231"/>
        <v xml:space="preserve">Informes físico y digitales </v>
      </c>
      <c r="AS691" s="4" t="s">
        <v>6435</v>
      </c>
      <c r="AT691" s="4">
        <f t="shared" si="232"/>
        <v>2019</v>
      </c>
      <c r="AU691" s="4" t="s">
        <v>6435</v>
      </c>
      <c r="AV691" s="4">
        <f t="shared" si="233"/>
        <v>0</v>
      </c>
      <c r="AW691" s="4" t="s">
        <v>6435</v>
      </c>
      <c r="AX691" s="4" t="str">
        <f t="shared" si="234"/>
        <v>Dirección técnica del  SISC</v>
      </c>
      <c r="AY691" s="4" t="s">
        <v>6435</v>
      </c>
      <c r="AZ691" s="4" t="str">
        <f t="shared" si="235"/>
        <v xml:space="preserve">Deiby Johanny Atehortúa - Natalia Cardenas Hoyos
</v>
      </c>
      <c r="BA691" s="4" t="s">
        <v>6435</v>
      </c>
      <c r="BB691" s="4" t="str">
        <f t="shared" si="236"/>
        <v>Archivos planos</v>
      </c>
      <c r="BC691" s="4" t="s">
        <v>6435</v>
      </c>
      <c r="BD691" s="4" t="str">
        <f t="shared" si="237"/>
        <v>Registros administrativos</v>
      </c>
      <c r="BE691" s="4" t="s">
        <v>6435</v>
      </c>
      <c r="BF691" s="4" t="str">
        <f t="shared" si="238"/>
        <v>Yury, es cuestión de términos, en menores se llama proceso de restrablecimiento de derechos y en mayores medidas de protección. Por eso se deben tener las dos y sumarse. Para que cubra toda la población</v>
      </c>
      <c r="BG691" s="4" t="s">
        <v>6437</v>
      </c>
      <c r="BH691" s="4" t="str">
        <f t="shared" si="239"/>
        <v xml:space="preserve">("5.3.13","Solicitudes de medida de protección por violencia intrafamiliar otorgadas","Número de solicitudes de medida de protección por violencia intrafamiliar y procesos de restablecimiento de derechos de niñas, niños y adolescentes recibidas en el sistema de justicia cercana al ciudadano: Comisarías de familia, inspecciones de policia, Casas de justicia y Unidades permanentes de justicia.","Realizar seguimiento a la violencia intrafamiliar en Medellín para su sensibilización, prevención y sanción.","Ley 294 de 1996, Ley 575 de 2000, Decreto 652 de 2001, Ley 640 de 2001, Ley 1098 de 2006, Decreto 4840 de 2007, Ley 1257 de 2008, Decreto 4799 de 2011 y Decreto 2734 de 2012. Articulo 229 del código penal Colombiano","V1+V2","V1: Número de solicitudes de medida de protección por violencia intrafamiliar en Medellín
V2: Número de procesos administrativos de restablecimiento de derechos (Ley 1098) de NNA","Decreciente","Anual","Subsecretaría de Gobierno local y Convivencia, sistema de información Theta","Primaria","Informes físico y digitales </v>
      </c>
      <c r="BI691" s="4" t="str">
        <f t="shared" si="240"/>
        <v>","2019","0","Dirección técnica del  SISC","Deiby Johanny Atehortúa - Natalia Cardenas Hoyos
","Archivos planos","Registros administrativos","Yury, es cuestión de términos, en menores se llama proceso de restrablecimiento de derechos y en mayores medidas de protección. Por eso se deben tener las dos y sumarse. Para que cubra toda la población),</v>
      </c>
      <c r="BJ691" s="4" t="str">
        <f t="shared" si="241"/>
        <v>("5.3.13","Solicitudes de medida de protección por violencia intrafamiliar otorgadas","Número de solicitudes de medida de protección por violencia intrafamiliar y procesos de restablecimiento de derechos de niñas, niños y adolescentes recibidas en el sistema de justicia cercana al ciudadano: Comisarías de familia, inspecciones de policia, Casas de justicia y Unidades permanentes de justicia.","Realizar seguimiento a la violencia intrafamiliar en Medellín para su sensibilización, prevención y sanción.","Ley 294 de 1996, Ley 575 de 2000, Decreto 652 de 2001, Ley 640 de 2001, Ley 1098 de 2006, Decreto 4840 de 2007, Ley 1257 de 2008, Decreto 4799 de 2011 y Decreto 2734 de 2012. Articulo 229 del código penal Colombiano","V1+V2","V1: Número de solicitudes de medida de protección por violencia intrafamiliar en Medellín
V2: Número de procesos administrativos de restablecimiento de derechos (Ley 1098) de NNA","Decreciente","Anual","Subsecretaría de Gobierno local y Convivencia, sistema de información Theta","Primaria","Informes físico y digitales ","2019","0","Dirección técnica del  SISC","Deiby Johanny Atehortúa - Natalia Cardenas Hoyos
","Archivos planos","Registros administrativos","Yury, es cuestión de términos, en menores se llama proceso de restrablecimiento de derechos y en mayores medidas de protección. Por eso se deben tener las dos y sumarse. Para que cubra toda la población),</v>
      </c>
    </row>
    <row r="692" spans="1:62" x14ac:dyDescent="0.2">
      <c r="A692" s="5" t="s">
        <v>690</v>
      </c>
      <c r="B692" s="6" t="s">
        <v>6300</v>
      </c>
      <c r="C692" s="55" t="s">
        <v>4879</v>
      </c>
      <c r="D692" s="55" t="s">
        <v>4880</v>
      </c>
      <c r="E692" s="55" t="s">
        <v>972</v>
      </c>
      <c r="F692" s="54" t="s">
        <v>817</v>
      </c>
      <c r="G692" s="86" t="s">
        <v>4881</v>
      </c>
      <c r="H692" s="55" t="s">
        <v>1620</v>
      </c>
      <c r="I692" s="55" t="s">
        <v>4824</v>
      </c>
      <c r="J692" s="55" t="s">
        <v>4882</v>
      </c>
      <c r="K692" s="55" t="s">
        <v>822</v>
      </c>
      <c r="L692" s="55" t="s">
        <v>916</v>
      </c>
      <c r="M692" s="54">
        <v>2019</v>
      </c>
      <c r="N692" s="55"/>
      <c r="O692" s="55" t="s">
        <v>4877</v>
      </c>
      <c r="P692" s="86" t="s">
        <v>3945</v>
      </c>
      <c r="Q692" s="86" t="s">
        <v>4817</v>
      </c>
      <c r="R692" s="86" t="s">
        <v>897</v>
      </c>
      <c r="S692" s="55"/>
      <c r="U692" s="10" t="s">
        <v>6434</v>
      </c>
      <c r="V692" s="4" t="str">
        <f t="shared" si="220"/>
        <v>5.3.14</v>
      </c>
      <c r="W692" s="122" t="s">
        <v>6435</v>
      </c>
      <c r="X692" s="4" t="str">
        <f t="shared" si="221"/>
        <v>Riñas reportadas</v>
      </c>
      <c r="Y692" s="4" t="s">
        <v>6435</v>
      </c>
      <c r="Z692" s="4" t="str">
        <f t="shared" si="222"/>
        <v xml:space="preserve"> Número de llamadas al NUSE 123 reportando riñas en Medellín</v>
      </c>
      <c r="AA692" s="4" t="s">
        <v>6435</v>
      </c>
      <c r="AB692" s="4" t="str">
        <f t="shared" si="223"/>
        <v>Comprender  las dinámicas de la violencia interpersonal que se manfiesta en riñas en la ciudad a partir del análisis de sus características que permita compararlo con otras ciudades, departamentos o países para la formulación de estrategias de prevención.</v>
      </c>
      <c r="AC692" s="4" t="s">
        <v>6435</v>
      </c>
      <c r="AD692" s="4" t="str">
        <f t="shared" si="224"/>
        <v>N/A</v>
      </c>
      <c r="AE692" s="4" t="s">
        <v>6435</v>
      </c>
      <c r="AF692" s="4" t="str">
        <f t="shared" si="225"/>
        <v>V1</v>
      </c>
      <c r="AG692" s="4" t="s">
        <v>6435</v>
      </c>
      <c r="AH692" s="4" t="str">
        <f t="shared" si="226"/>
        <v>V1:  Llamadas al 123 reportando riñas y que son verificadas por Policía Nacional.</v>
      </c>
      <c r="AI692" s="4" t="s">
        <v>6435</v>
      </c>
      <c r="AJ692" s="4" t="str">
        <f t="shared" si="227"/>
        <v>Decreciente</v>
      </c>
      <c r="AK692" s="4" t="s">
        <v>6435</v>
      </c>
      <c r="AL692" s="4" t="str">
        <f t="shared" si="228"/>
        <v>Diaria</v>
      </c>
      <c r="AM692" s="4" t="s">
        <v>6435</v>
      </c>
      <c r="AN692" s="4" t="str">
        <f t="shared" si="229"/>
        <v>Sistema integrado de emergencias y seguridad metropolitano -SIESM. Sistema de información SECAD</v>
      </c>
      <c r="AO692" s="4" t="s">
        <v>6435</v>
      </c>
      <c r="AP692" s="4" t="str">
        <f t="shared" si="230"/>
        <v>Primaria</v>
      </c>
      <c r="AQ692" s="4" t="s">
        <v>6435</v>
      </c>
      <c r="AR692" s="4" t="str">
        <f t="shared" si="231"/>
        <v>Bases de datos</v>
      </c>
      <c r="AS692" s="4" t="s">
        <v>6435</v>
      </c>
      <c r="AT692" s="4">
        <f t="shared" si="232"/>
        <v>2019</v>
      </c>
      <c r="AU692" s="4" t="s">
        <v>6435</v>
      </c>
      <c r="AV692" s="4">
        <f t="shared" si="233"/>
        <v>0</v>
      </c>
      <c r="AW692" s="4" t="s">
        <v>6435</v>
      </c>
      <c r="AX692" s="4" t="str">
        <f t="shared" si="234"/>
        <v>Dirección técnica del  SISC</v>
      </c>
      <c r="AY692" s="4" t="s">
        <v>6435</v>
      </c>
      <c r="AZ692" s="4" t="str">
        <f t="shared" si="235"/>
        <v xml:space="preserve">Deiby Johanny Atehortúa - Natalia Cardenas Hoyos
</v>
      </c>
      <c r="BA692" s="4" t="s">
        <v>6435</v>
      </c>
      <c r="BB692" s="4" t="str">
        <f t="shared" si="236"/>
        <v>Archivos planos</v>
      </c>
      <c r="BC692" s="4" t="s">
        <v>6435</v>
      </c>
      <c r="BD692" s="4" t="str">
        <f t="shared" si="237"/>
        <v>Registros administrativos</v>
      </c>
      <c r="BE692" s="4" t="s">
        <v>6435</v>
      </c>
      <c r="BF692" s="4">
        <f t="shared" si="238"/>
        <v>0</v>
      </c>
      <c r="BG692" s="4" t="s">
        <v>6437</v>
      </c>
      <c r="BH692" s="4" t="str">
        <f t="shared" si="239"/>
        <v>("5.3.14","Riñas reportadas"," Número de llamadas al NUSE 123 reportando riñas en Medellín","Comprender  las dinámicas de la violencia interpersonal que se manfiesta en riñas en la ciudad a partir del análisis de sus características que permita compararlo con otras ciudades, departamentos o países para la formulación de estrategias de prevención.","N/A","V1","V1:  Llamadas al 123 reportando riñas y que son verificadas por Policía Nacional.","Decreciente","Diaria","Sistema integrado de emergencias y seguridad metropolitano -SIESM. Sistema de información SECAD","Primaria","Bases de datos</v>
      </c>
      <c r="BI692" s="4" t="str">
        <f t="shared" si="240"/>
        <v>","2019","0","Dirección técnica del  SISC","Deiby Johanny Atehortúa - Natalia Cardenas Hoyos
","Archivos planos","Registros administrativos","0),</v>
      </c>
      <c r="BJ692" s="4" t="str">
        <f t="shared" si="241"/>
        <v>("5.3.14","Riñas reportadas"," Número de llamadas al NUSE 123 reportando riñas en Medellín","Comprender  las dinámicas de la violencia interpersonal que se manfiesta en riñas en la ciudad a partir del análisis de sus características que permita compararlo con otras ciudades, departamentos o países para la formulación de estrategias de prevención.","N/A","V1","V1:  Llamadas al 123 reportando riñas y que son verificadas por Policía Nacional.","Decreciente","Diaria","Sistema integrado de emergencias y seguridad metropolitano -SIESM. Sistema de información SECAD","Primaria","Bases de datos","2019","0","Dirección técnica del  SISC","Deiby Johanny Atehortúa - Natalia Cardenas Hoyos
","Archivos planos","Registros administrativos","0),</v>
      </c>
    </row>
    <row r="693" spans="1:62" x14ac:dyDescent="0.2">
      <c r="A693" s="5" t="s">
        <v>691</v>
      </c>
      <c r="B693" s="6" t="s">
        <v>6301</v>
      </c>
      <c r="C693" s="55" t="s">
        <v>4883</v>
      </c>
      <c r="D693" s="55" t="s">
        <v>4884</v>
      </c>
      <c r="E693" s="55" t="s">
        <v>4885</v>
      </c>
      <c r="F693" s="54" t="s">
        <v>4849</v>
      </c>
      <c r="G693" s="86" t="s">
        <v>4886</v>
      </c>
      <c r="H693" s="55" t="s">
        <v>1620</v>
      </c>
      <c r="I693" s="55" t="s">
        <v>3349</v>
      </c>
      <c r="J693" s="86" t="s">
        <v>4831</v>
      </c>
      <c r="K693" s="55" t="s">
        <v>822</v>
      </c>
      <c r="L693" s="86" t="s">
        <v>916</v>
      </c>
      <c r="M693" s="54">
        <v>2019</v>
      </c>
      <c r="N693" s="86"/>
      <c r="O693" s="86" t="s">
        <v>4816</v>
      </c>
      <c r="P693" s="86" t="s">
        <v>3945</v>
      </c>
      <c r="Q693" s="86" t="s">
        <v>4817</v>
      </c>
      <c r="R693" s="86" t="s">
        <v>897</v>
      </c>
      <c r="S693" s="55"/>
      <c r="U693" s="10" t="s">
        <v>6434</v>
      </c>
      <c r="V693" s="4" t="str">
        <f t="shared" si="220"/>
        <v>5.3.15</v>
      </c>
      <c r="W693" s="122" t="s">
        <v>6435</v>
      </c>
      <c r="X693" s="4" t="str">
        <f t="shared" si="221"/>
        <v>Tasa de lesiones personales</v>
      </c>
      <c r="Y693" s="4" t="s">
        <v>6435</v>
      </c>
      <c r="Z693" s="4" t="str">
        <f t="shared" si="222"/>
        <v>Cantidad de casos por lesiones personales por cada cien mil habitantes en Medellín</v>
      </c>
      <c r="AA693" s="4" t="s">
        <v>6435</v>
      </c>
      <c r="AB693" s="4" t="str">
        <f t="shared" si="223"/>
        <v>Comprender  las dinámicas de la violencia interpersonal que se manfiesta en la generación de lesiones personales en la ciudad a partir del análisis de sus características que permita compararlo con otras ciudades, departamentos o países para la formulación de estrategias de prevención.</v>
      </c>
      <c r="AC693" s="4" t="s">
        <v>6435</v>
      </c>
      <c r="AD693" s="4" t="str">
        <f t="shared" si="224"/>
        <v>Articulo 111 del Código penal Colombiano</v>
      </c>
      <c r="AE693" s="4" t="s">
        <v>6435</v>
      </c>
      <c r="AF693" s="4" t="str">
        <f t="shared" si="225"/>
        <v>(V1/V2)*100000</v>
      </c>
      <c r="AG693" s="4" t="s">
        <v>6435</v>
      </c>
      <c r="AH693" s="4" t="str">
        <f t="shared" si="226"/>
        <v>V1: Número de lesiones no fatales dolosas en Medellín, en un periodo determinado.
V2: Proyección de población en Medellín en ese mismo periodo.
(Por cien mil habitantes)</v>
      </c>
      <c r="AI693" s="4" t="s">
        <v>6435</v>
      </c>
      <c r="AJ693" s="4" t="str">
        <f t="shared" si="227"/>
        <v>Decreciente</v>
      </c>
      <c r="AK693" s="4" t="s">
        <v>6435</v>
      </c>
      <c r="AL693" s="4" t="str">
        <f t="shared" si="228"/>
        <v>Semanal</v>
      </c>
      <c r="AM693" s="4" t="s">
        <v>6435</v>
      </c>
      <c r="AN693" s="4" t="str">
        <f t="shared" si="229"/>
        <v xml:space="preserve">SIJIN de la Policía Nacional. Sistema SIEDCO </v>
      </c>
      <c r="AO693" s="4" t="s">
        <v>6435</v>
      </c>
      <c r="AP693" s="4" t="str">
        <f t="shared" si="230"/>
        <v>Primaria</v>
      </c>
      <c r="AQ693" s="4" t="s">
        <v>6435</v>
      </c>
      <c r="AR693" s="4" t="str">
        <f t="shared" si="231"/>
        <v>Bases de datos</v>
      </c>
      <c r="AS693" s="4" t="s">
        <v>6435</v>
      </c>
      <c r="AT693" s="4">
        <f t="shared" si="232"/>
        <v>2019</v>
      </c>
      <c r="AU693" s="4" t="s">
        <v>6435</v>
      </c>
      <c r="AV693" s="4">
        <f t="shared" si="233"/>
        <v>0</v>
      </c>
      <c r="AW693" s="4" t="s">
        <v>6435</v>
      </c>
      <c r="AX693" s="4" t="str">
        <f t="shared" si="234"/>
        <v xml:space="preserve">Dirección técnica del  SISC </v>
      </c>
      <c r="AY693" s="4" t="s">
        <v>6435</v>
      </c>
      <c r="AZ693" s="4" t="str">
        <f t="shared" si="235"/>
        <v xml:space="preserve">Deiby Johanny Atehortúa - Natalia Cardenas Hoyos
</v>
      </c>
      <c r="BA693" s="4" t="s">
        <v>6435</v>
      </c>
      <c r="BB693" s="4" t="str">
        <f t="shared" si="236"/>
        <v>Archivos planos</v>
      </c>
      <c r="BC693" s="4" t="s">
        <v>6435</v>
      </c>
      <c r="BD693" s="4" t="str">
        <f t="shared" si="237"/>
        <v>Registros administrativos</v>
      </c>
      <c r="BE693" s="4" t="s">
        <v>6435</v>
      </c>
      <c r="BF693" s="4">
        <f t="shared" si="238"/>
        <v>0</v>
      </c>
      <c r="BG693" s="4" t="s">
        <v>6437</v>
      </c>
      <c r="BH693" s="4" t="str">
        <f t="shared" si="239"/>
        <v>("5.3.15","Tasa de lesiones personales","Cantidad de casos por lesiones personales por cada cien mil habitantes en Medellín","Comprender  las dinámicas de la violencia interpersonal que se manfiesta en la generación de lesiones personales en la ciudad a partir del análisis de sus características que permita compararlo con otras ciudades, departamentos o países para la formulación de estrategias de prevención.","Articulo 111 del Código penal Colombiano","(V1/V2)*100000","V1: Número de lesiones no fatales dolosas en Medellín, en un periodo determinado.
V2: Proyección de población en Medellín en ese mismo periodo.
(Por cien mil habitantes)","Decreciente","Semanal","SIJIN de la Policía Nacional. Sistema SIEDCO ","Primaria","Bases de datos</v>
      </c>
      <c r="BI693" s="4" t="str">
        <f t="shared" si="240"/>
        <v>","2019","0","Dirección técnica del  SISC ","Deiby Johanny Atehortúa - Natalia Cardenas Hoyos
","Archivos planos","Registros administrativos","0),</v>
      </c>
      <c r="BJ693" s="4" t="str">
        <f t="shared" si="241"/>
        <v>("5.3.15","Tasa de lesiones personales","Cantidad de casos por lesiones personales por cada cien mil habitantes en Medellín","Comprender  las dinámicas de la violencia interpersonal que se manfiesta en la generación de lesiones personales en la ciudad a partir del análisis de sus características que permita compararlo con otras ciudades, departamentos o países para la formulación de estrategias de prevención.","Articulo 111 del Código penal Colombiano","(V1/V2)*100000","V1: Número de lesiones no fatales dolosas en Medellín, en un periodo determinado.
V2: Proyección de población en Medellín en ese mismo periodo.
(Por cien mil habitantes)","Decreciente","Semanal","SIJIN de la Policía Nacional. Sistema SIEDCO ","Primaria","Bases de datos","2019","0","Dirección técnica del  SISC ","Deiby Johanny Atehortúa - Natalia Cardenas Hoyos
","Archivos planos","Registros administrativos","0),</v>
      </c>
    </row>
    <row r="694" spans="1:62" x14ac:dyDescent="0.2">
      <c r="A694" s="5" t="s">
        <v>692</v>
      </c>
      <c r="B694" s="6" t="s">
        <v>6302</v>
      </c>
      <c r="C694" s="55" t="s">
        <v>4887</v>
      </c>
      <c r="D694" s="55" t="s">
        <v>4888</v>
      </c>
      <c r="E694" s="55" t="s">
        <v>4889</v>
      </c>
      <c r="F694" s="54" t="s">
        <v>817</v>
      </c>
      <c r="G694" s="86" t="s">
        <v>4890</v>
      </c>
      <c r="H694" s="55" t="s">
        <v>1620</v>
      </c>
      <c r="I694" s="55" t="s">
        <v>4824</v>
      </c>
      <c r="J694" s="55" t="s">
        <v>4875</v>
      </c>
      <c r="K694" s="55" t="s">
        <v>822</v>
      </c>
      <c r="L694" s="55" t="s">
        <v>916</v>
      </c>
      <c r="M694" s="54">
        <v>2019</v>
      </c>
      <c r="N694" s="55"/>
      <c r="O694" s="55" t="s">
        <v>4877</v>
      </c>
      <c r="P694" s="86" t="s">
        <v>3945</v>
      </c>
      <c r="Q694" s="86" t="s">
        <v>4817</v>
      </c>
      <c r="R694" s="86" t="s">
        <v>897</v>
      </c>
      <c r="S694" s="55"/>
      <c r="U694" s="10" t="s">
        <v>6434</v>
      </c>
      <c r="V694" s="4" t="str">
        <f t="shared" si="220"/>
        <v>5.3.16</v>
      </c>
      <c r="W694" s="122" t="s">
        <v>6435</v>
      </c>
      <c r="X694" s="4" t="str">
        <f t="shared" si="221"/>
        <v>Conductas contrarias a convivencia relacionados con la misionalidad de la Unidad de Convivencia reportadas</v>
      </c>
      <c r="Y694" s="4" t="s">
        <v>6435</v>
      </c>
      <c r="Z694" s="4" t="str">
        <f t="shared" si="222"/>
        <v>Número de procesos por comportamientos contrarios a la convivencia tramitados en las Inspecciones de Policía de la ciudad de Medellín por agresión versbal, fisica, infracciones urbanísticas, ocupación indebida del espacio público, ruido, maltrato animal y mala disposición de residuos sólidos y escombros.</v>
      </c>
      <c r="AA694" s="4" t="s">
        <v>6435</v>
      </c>
      <c r="AB694" s="4" t="str">
        <f t="shared" si="223"/>
        <v>Identificar y comprender las causas, características y consecuencias de los comportamientos contrarios a la convivencia descritos en la definición</v>
      </c>
      <c r="AC694" s="4" t="s">
        <v>6435</v>
      </c>
      <c r="AD694" s="4" t="str">
        <f t="shared" si="224"/>
        <v>Ley 1801 de 2016. Código Nacional de Policía y Convivencia</v>
      </c>
      <c r="AE694" s="4" t="s">
        <v>6435</v>
      </c>
      <c r="AF694" s="4" t="str">
        <f t="shared" si="225"/>
        <v>V1</v>
      </c>
      <c r="AG694" s="4" t="s">
        <v>6435</v>
      </c>
      <c r="AH694" s="4" t="str">
        <f t="shared" si="226"/>
        <v>V1: Número de procesos por comportamientos contrarios a la convivencia tramitados en las Inspecciones de Policía de la ciudad de Medellín</v>
      </c>
      <c r="AI694" s="4" t="s">
        <v>6435</v>
      </c>
      <c r="AJ694" s="4" t="str">
        <f t="shared" si="227"/>
        <v>Decreciente</v>
      </c>
      <c r="AK694" s="4" t="s">
        <v>6435</v>
      </c>
      <c r="AL694" s="4" t="str">
        <f t="shared" si="228"/>
        <v>Diaria</v>
      </c>
      <c r="AM694" s="4" t="s">
        <v>6435</v>
      </c>
      <c r="AN694" s="4" t="str">
        <f t="shared" si="229"/>
        <v>Subsecretaría de Gobierno local y Convivencia, sistema de información Theta</v>
      </c>
      <c r="AO694" s="4" t="s">
        <v>6435</v>
      </c>
      <c r="AP694" s="4" t="str">
        <f t="shared" si="230"/>
        <v>Primaria</v>
      </c>
      <c r="AQ694" s="4" t="s">
        <v>6435</v>
      </c>
      <c r="AR694" s="4" t="str">
        <f t="shared" si="231"/>
        <v>Bases de datos</v>
      </c>
      <c r="AS694" s="4" t="s">
        <v>6435</v>
      </c>
      <c r="AT694" s="4">
        <f t="shared" si="232"/>
        <v>2019</v>
      </c>
      <c r="AU694" s="4" t="s">
        <v>6435</v>
      </c>
      <c r="AV694" s="4">
        <f t="shared" si="233"/>
        <v>0</v>
      </c>
      <c r="AW694" s="4" t="s">
        <v>6435</v>
      </c>
      <c r="AX694" s="4" t="str">
        <f t="shared" si="234"/>
        <v>Dirección técnica del  SISC</v>
      </c>
      <c r="AY694" s="4" t="s">
        <v>6435</v>
      </c>
      <c r="AZ694" s="4" t="str">
        <f t="shared" si="235"/>
        <v xml:space="preserve">Deiby Johanny Atehortúa - Natalia Cardenas Hoyos
</v>
      </c>
      <c r="BA694" s="4" t="s">
        <v>6435</v>
      </c>
      <c r="BB694" s="4" t="str">
        <f t="shared" si="236"/>
        <v>Archivos planos</v>
      </c>
      <c r="BC694" s="4" t="s">
        <v>6435</v>
      </c>
      <c r="BD694" s="4" t="str">
        <f t="shared" si="237"/>
        <v>Registros administrativos</v>
      </c>
      <c r="BE694" s="4" t="s">
        <v>6435</v>
      </c>
      <c r="BF694" s="4">
        <f t="shared" si="238"/>
        <v>0</v>
      </c>
      <c r="BG694" s="4" t="s">
        <v>6437</v>
      </c>
      <c r="BH694" s="4" t="str">
        <f t="shared" si="239"/>
        <v>("5.3.16","Conductas contrarias a convivencia relacionados con la misionalidad de la Unidad de Convivencia reportadas","Número de procesos por comportamientos contrarios a la convivencia tramitados en las Inspecciones de Policía de la ciudad de Medellín por agresión versbal, fisica, infracciones urbanísticas, ocupación indebida del espacio público, ruido, maltrato animal y mala disposición de residuos sólidos y escombros.","Identificar y comprender las causas, características y consecuencias de los comportamientos contrarios a la convivencia descritos en la definición","Ley 1801 de 2016. Código Nacional de Policía y Convivencia","V1","V1: Número de procesos por comportamientos contrarios a la convivencia tramitados en las Inspecciones de Policía de la ciudad de Medellín","Decreciente","Diaria","Subsecretaría de Gobierno local y Convivencia, sistema de información Theta","Primaria","Bases de datos</v>
      </c>
      <c r="BI694" s="4" t="str">
        <f t="shared" si="240"/>
        <v>","2019","0","Dirección técnica del  SISC","Deiby Johanny Atehortúa - Natalia Cardenas Hoyos
","Archivos planos","Registros administrativos","0),</v>
      </c>
      <c r="BJ694" s="4" t="str">
        <f t="shared" si="241"/>
        <v>("5.3.16","Conductas contrarias a convivencia relacionados con la misionalidad de la Unidad de Convivencia reportadas","Número de procesos por comportamientos contrarios a la convivencia tramitados en las Inspecciones de Policía de la ciudad de Medellín por agresión versbal, fisica, infracciones urbanísticas, ocupación indebida del espacio público, ruido, maltrato animal y mala disposición de residuos sólidos y escombros.","Identificar y comprender las causas, características y consecuencias de los comportamientos contrarios a la convivencia descritos en la definición","Ley 1801 de 2016. Código Nacional de Policía y Convivencia","V1","V1: Número de procesos por comportamientos contrarios a la convivencia tramitados en las Inspecciones de Policía de la ciudad de Medellín","Decreciente","Diaria","Subsecretaría de Gobierno local y Convivencia, sistema de información Theta","Primaria","Bases de datos","2019","0","Dirección técnica del  SISC","Deiby Johanny Atehortúa - Natalia Cardenas Hoyos
","Archivos planos","Registros administrativos","0),</v>
      </c>
    </row>
    <row r="695" spans="1:62" x14ac:dyDescent="0.2">
      <c r="A695" s="5" t="s">
        <v>693</v>
      </c>
      <c r="B695" s="6" t="s">
        <v>6303</v>
      </c>
      <c r="C695" s="55" t="s">
        <v>4891</v>
      </c>
      <c r="D695" s="55" t="s">
        <v>4892</v>
      </c>
      <c r="E695" s="55" t="s">
        <v>4821</v>
      </c>
      <c r="F695" s="54" t="s">
        <v>4822</v>
      </c>
      <c r="G695" s="55" t="s">
        <v>4893</v>
      </c>
      <c r="H695" s="55" t="s">
        <v>1620</v>
      </c>
      <c r="I695" s="55" t="s">
        <v>4824</v>
      </c>
      <c r="J695" s="55" t="s">
        <v>4825</v>
      </c>
      <c r="K695" s="55" t="s">
        <v>2554</v>
      </c>
      <c r="L695" s="55" t="s">
        <v>916</v>
      </c>
      <c r="M695" s="54">
        <v>2019</v>
      </c>
      <c r="N695" s="55"/>
      <c r="O695" s="86" t="s">
        <v>4816</v>
      </c>
      <c r="P695" s="86" t="s">
        <v>3945</v>
      </c>
      <c r="Q695" s="86" t="s">
        <v>4817</v>
      </c>
      <c r="R695" s="55" t="s">
        <v>897</v>
      </c>
      <c r="S695" s="55" t="s">
        <v>4894</v>
      </c>
      <c r="U695" s="10" t="s">
        <v>6434</v>
      </c>
      <c r="V695" s="4" t="str">
        <f t="shared" si="220"/>
        <v>5.3.17</v>
      </c>
      <c r="W695" s="122" t="s">
        <v>6435</v>
      </c>
      <c r="X695" s="4" t="str">
        <f t="shared" si="221"/>
        <v>Tasa de homicidio de jóvenes</v>
      </c>
      <c r="Y695" s="4" t="s">
        <v>6435</v>
      </c>
      <c r="Z695" s="4" t="str">
        <f t="shared" si="222"/>
        <v>Cantidad de casos de homicidios de jóvenes (14 a 28 años) por cada cien mil jóvenes de la ciudad.</v>
      </c>
      <c r="AA695" s="4" t="s">
        <v>6435</v>
      </c>
      <c r="AB695" s="4" t="str">
        <f t="shared" si="223"/>
        <v>Comprender de manera más adecuada las dinámicas de violencia homicida hacia jóvenes en la ciudad. Comprender la significancia del fenómeno al hacerlo comparable en términos temporales -años anteriores- y espaciales -con otras ciudades, departamentos o países-. Medir la efectividad de las acciones llevadas a cabo con el objetivo de disminuir este hecho contra la población más afectada por este delito.</v>
      </c>
      <c r="AC695" s="4" t="s">
        <v>6435</v>
      </c>
      <c r="AD695" s="4" t="str">
        <f t="shared" si="224"/>
        <v xml:space="preserve">Código penal colombiano. Art 103. Manual para la práctica de autopsias médico - legales. </v>
      </c>
      <c r="AE695" s="4" t="s">
        <v>6435</v>
      </c>
      <c r="AF695" s="4" t="str">
        <f t="shared" si="225"/>
        <v xml:space="preserve">(V1/V2)*100000 </v>
      </c>
      <c r="AG695" s="4" t="s">
        <v>6435</v>
      </c>
      <c r="AH695" s="4" t="str">
        <f t="shared" si="226"/>
        <v>V1: Número de homicidios de jovenes en Medellín en un periodo determinado.
V2: Proyección de población joven en Medellín para el mismo periodo. 
(Por cien mil jovenes)</v>
      </c>
      <c r="AI695" s="4" t="s">
        <v>6435</v>
      </c>
      <c r="AJ695" s="4" t="str">
        <f t="shared" si="227"/>
        <v>Decreciente</v>
      </c>
      <c r="AK695" s="4" t="s">
        <v>6435</v>
      </c>
      <c r="AL695" s="4" t="str">
        <f t="shared" si="228"/>
        <v>Diaria</v>
      </c>
      <c r="AM695" s="4" t="s">
        <v>6435</v>
      </c>
      <c r="AN695" s="4" t="str">
        <f t="shared" si="229"/>
        <v>INML, SIJIN, CTI, Secretaría de Seguridad y Convivencia como observador técnico</v>
      </c>
      <c r="AO695" s="4" t="s">
        <v>6435</v>
      </c>
      <c r="AP695" s="4" t="str">
        <f t="shared" si="230"/>
        <v xml:space="preserve">Primaria </v>
      </c>
      <c r="AQ695" s="4" t="s">
        <v>6435</v>
      </c>
      <c r="AR695" s="4" t="str">
        <f t="shared" si="231"/>
        <v>Bases de datos</v>
      </c>
      <c r="AS695" s="4" t="s">
        <v>6435</v>
      </c>
      <c r="AT695" s="4">
        <f t="shared" si="232"/>
        <v>2019</v>
      </c>
      <c r="AU695" s="4" t="s">
        <v>6435</v>
      </c>
      <c r="AV695" s="4">
        <f t="shared" si="233"/>
        <v>0</v>
      </c>
      <c r="AW695" s="4" t="s">
        <v>6435</v>
      </c>
      <c r="AX695" s="4" t="str">
        <f t="shared" si="234"/>
        <v xml:space="preserve">Dirección técnica del  SISC </v>
      </c>
      <c r="AY695" s="4" t="s">
        <v>6435</v>
      </c>
      <c r="AZ695" s="4" t="str">
        <f t="shared" si="235"/>
        <v xml:space="preserve">Deiby Johanny Atehortúa - Natalia Cardenas Hoyos
</v>
      </c>
      <c r="BA695" s="4" t="s">
        <v>6435</v>
      </c>
      <c r="BB695" s="4" t="str">
        <f t="shared" si="236"/>
        <v>Archivos planos</v>
      </c>
      <c r="BC695" s="4" t="s">
        <v>6435</v>
      </c>
      <c r="BD695" s="4" t="str">
        <f t="shared" si="237"/>
        <v>Registros administrativos</v>
      </c>
      <c r="BE695" s="4" t="s">
        <v>6435</v>
      </c>
      <c r="BF695" s="4" t="str">
        <f t="shared" si="238"/>
        <v>Los homicidios que se incluyen en este indicador son los que el Instituto Nacional de Medicina Legal y Ciencias Forenses - INML CF determine en sus dictámenes forenses como causa de la muerte: homicidio, o bien los que Policía o Fiscalía, mediante sus investigaciones así lo determinen y en los cuáles la víctima en el momento de su muerte tuviera entre 14 y 28 años de edad.</v>
      </c>
      <c r="BG695" s="4" t="s">
        <v>6437</v>
      </c>
      <c r="BH695" s="4" t="str">
        <f t="shared" si="239"/>
        <v>("5.3.17","Tasa de homicidio de jóvenes","Cantidad de casos de homicidios de jóvenes (14 a 28 años) por cada cien mil jóvenes de la ciudad.","Comprender de manera más adecuada las dinámicas de violencia homicida hacia jóvenes en la ciudad. Comprender la significancia del fenómeno al hacerlo comparable en términos temporales -años anteriores- y espaciales -con otras ciudades, departamentos o países-. Medir la efectividad de las acciones llevadas a cabo con el objetivo de disminuir este hecho contra la población más afectada por este delito.","Código penal colombiano. Art 103. Manual para la práctica de autopsias médico - legales. ","(V1/V2)*100000 ","V1: Número de homicidios de jovenes en Medellín en un periodo determinado.
V2: Proyección de población joven en Medellín para el mismo periodo. 
(Por cien mil jovenes)","Decreciente","Diaria","INML, SIJIN, CTI, Secretaría de Seguridad y Convivencia como observador técnico","Primaria ","Bases de datos</v>
      </c>
      <c r="BI695" s="4" t="str">
        <f t="shared" si="240"/>
        <v>","2019","0","Dirección técnica del  SISC ","Deiby Johanny Atehortúa - Natalia Cardenas Hoyos
","Archivos planos","Registros administrativos","Los homicidios que se incluyen en este indicador son los que el Instituto Nacional de Medicina Legal y Ciencias Forenses - INML CF determine en sus dictámenes forenses como causa de la muerte: homicidio, o bien los que Policía o Fiscalía, mediante sus investigaciones así lo determinen y en los cuáles la víctima en el momento de su muerte tuviera entre 14 y 28 años de edad.),</v>
      </c>
      <c r="BJ695" s="4" t="str">
        <f t="shared" si="241"/>
        <v>("5.3.17","Tasa de homicidio de jóvenes","Cantidad de casos de homicidios de jóvenes (14 a 28 años) por cada cien mil jóvenes de la ciudad.","Comprender de manera más adecuada las dinámicas de violencia homicida hacia jóvenes en la ciudad. Comprender la significancia del fenómeno al hacerlo comparable en términos temporales -años anteriores- y espaciales -con otras ciudades, departamentos o países-. Medir la efectividad de las acciones llevadas a cabo con el objetivo de disminuir este hecho contra la población más afectada por este delito.","Código penal colombiano. Art 103. Manual para la práctica de autopsias médico - legales. ","(V1/V2)*100000 ","V1: Número de homicidios de jovenes en Medellín en un periodo determinado.
V2: Proyección de población joven en Medellín para el mismo periodo. 
(Por cien mil jovenes)","Decreciente","Diaria","INML, SIJIN, CTI, Secretaría de Seguridad y Convivencia como observador técnico","Primaria ","Bases de datos","2019","0","Dirección técnica del  SISC ","Deiby Johanny Atehortúa - Natalia Cardenas Hoyos
","Archivos planos","Registros administrativos","Los homicidios que se incluyen en este indicador son los que el Instituto Nacional de Medicina Legal y Ciencias Forenses - INML CF determine en sus dictámenes forenses como causa de la muerte: homicidio, o bien los que Policía o Fiscalía, mediante sus investigaciones así lo determinen y en los cuáles la víctima en el momento de su muerte tuviera entre 14 y 28 años de edad.),</v>
      </c>
    </row>
    <row r="696" spans="1:62" x14ac:dyDescent="0.2">
      <c r="A696" s="5" t="s">
        <v>694</v>
      </c>
      <c r="B696" s="6" t="s">
        <v>6304</v>
      </c>
      <c r="C696" s="96" t="s">
        <v>4895</v>
      </c>
      <c r="D696" s="55" t="s">
        <v>4896</v>
      </c>
      <c r="E696" s="55" t="s">
        <v>4897</v>
      </c>
      <c r="F696" s="54" t="s">
        <v>832</v>
      </c>
      <c r="G696" s="55" t="s">
        <v>4898</v>
      </c>
      <c r="H696" s="55" t="s">
        <v>1620</v>
      </c>
      <c r="I696" s="55" t="s">
        <v>856</v>
      </c>
      <c r="J696" s="55" t="s">
        <v>3942</v>
      </c>
      <c r="K696" s="55" t="s">
        <v>2554</v>
      </c>
      <c r="L696" s="55" t="s">
        <v>4815</v>
      </c>
      <c r="M696" s="54">
        <v>2019</v>
      </c>
      <c r="N696" s="55"/>
      <c r="O696" s="55" t="s">
        <v>4816</v>
      </c>
      <c r="P696" s="55" t="s">
        <v>3945</v>
      </c>
      <c r="Q696" s="55" t="s">
        <v>4817</v>
      </c>
      <c r="R696" s="55" t="s">
        <v>1214</v>
      </c>
      <c r="S696" s="55" t="s">
        <v>4899</v>
      </c>
      <c r="U696" s="10" t="s">
        <v>6434</v>
      </c>
      <c r="V696" s="4" t="str">
        <f t="shared" si="220"/>
        <v>5.3.18</v>
      </c>
      <c r="W696" s="122" t="s">
        <v>6435</v>
      </c>
      <c r="X696" s="4" t="str">
        <f t="shared" si="221"/>
        <v>Victimización por extorsión</v>
      </c>
      <c r="Y696" s="4" t="s">
        <v>6435</v>
      </c>
      <c r="Z696" s="4" t="str">
        <f t="shared" si="222"/>
        <v>Porcentaje de personas encuestadas (mayores de 15 años) que han sido víctimas de extorsión durante el último año en Medellín</v>
      </c>
      <c r="AA696" s="4" t="s">
        <v>6435</v>
      </c>
      <c r="AB696" s="4" t="str">
        <f t="shared" si="223"/>
        <v>Identificar el nivel de victimización por extorsión que han tenido los habitantes de Medellín mayores de 15 años, mediante otra fuente de información diferente a la denuncia</v>
      </c>
      <c r="AC696" s="4" t="s">
        <v>6435</v>
      </c>
      <c r="AD696" s="4" t="str">
        <f t="shared" si="224"/>
        <v>Art 244 y 245 del Código penal Colombiano</v>
      </c>
      <c r="AE696" s="4" t="s">
        <v>6435</v>
      </c>
      <c r="AF696" s="4" t="str">
        <f t="shared" si="225"/>
        <v>(V1/V2)*100</v>
      </c>
      <c r="AG696" s="4" t="s">
        <v>6435</v>
      </c>
      <c r="AH696" s="4" t="str">
        <f t="shared" si="226"/>
        <v>V1: Encuestados que fueron víctimas de extorsión durante el último año.
V2: Total encuestados.</v>
      </c>
      <c r="AI696" s="4" t="s">
        <v>6435</v>
      </c>
      <c r="AJ696" s="4" t="str">
        <f t="shared" si="227"/>
        <v>Decreciente</v>
      </c>
      <c r="AK696" s="4" t="s">
        <v>6435</v>
      </c>
      <c r="AL696" s="4" t="str">
        <f t="shared" si="228"/>
        <v>Anual</v>
      </c>
      <c r="AM696" s="4" t="s">
        <v>6435</v>
      </c>
      <c r="AN696" s="4" t="str">
        <f t="shared" si="229"/>
        <v>Alcaldía de Medellín. Secretaría de Seguridad y Convivencia</v>
      </c>
      <c r="AO696" s="4" t="s">
        <v>6435</v>
      </c>
      <c r="AP696" s="4" t="str">
        <f t="shared" si="230"/>
        <v xml:space="preserve">Primaria </v>
      </c>
      <c r="AQ696" s="4" t="s">
        <v>6435</v>
      </c>
      <c r="AR696" s="4" t="str">
        <f t="shared" si="231"/>
        <v>Resultados encuesta</v>
      </c>
      <c r="AS696" s="4" t="s">
        <v>6435</v>
      </c>
      <c r="AT696" s="4">
        <f t="shared" si="232"/>
        <v>2019</v>
      </c>
      <c r="AU696" s="4" t="s">
        <v>6435</v>
      </c>
      <c r="AV696" s="4">
        <f t="shared" si="233"/>
        <v>0</v>
      </c>
      <c r="AW696" s="4" t="s">
        <v>6435</v>
      </c>
      <c r="AX696" s="4" t="str">
        <f t="shared" si="234"/>
        <v xml:space="preserve">Dirección técnica del  SISC </v>
      </c>
      <c r="AY696" s="4" t="s">
        <v>6435</v>
      </c>
      <c r="AZ696" s="4" t="str">
        <f t="shared" si="235"/>
        <v xml:space="preserve">Deiby Johanny Atehortúa - Natalia Cardenas Hoyos
</v>
      </c>
      <c r="BA696" s="4" t="s">
        <v>6435</v>
      </c>
      <c r="BB696" s="4" t="str">
        <f t="shared" si="236"/>
        <v>Archivos planos</v>
      </c>
      <c r="BC696" s="4" t="s">
        <v>6435</v>
      </c>
      <c r="BD696" s="4" t="str">
        <f t="shared" si="237"/>
        <v>Encuesta</v>
      </c>
      <c r="BE696" s="4" t="s">
        <v>6435</v>
      </c>
      <c r="BF696" s="4" t="str">
        <f t="shared" si="238"/>
        <v>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 “Durante los últimos 12 meses,  ¿Ha sido víctima de alguno o varios de los siguientes delitos? respondió: Sí, Pago de Extorsiones/ Vacunas.  Todos los encuestados son mayores de 15 años</v>
      </c>
      <c r="BG696" s="4" t="s">
        <v>6437</v>
      </c>
      <c r="BH696" s="4" t="str">
        <f t="shared" si="239"/>
        <v>("5.3.18","Victimización por extorsión","Porcentaje de personas encuestadas (mayores de 15 años) que han sido víctimas de extorsión durante el último año en Medellín","Identificar el nivel de victimización por extorsión que han tenido los habitantes de Medellín mayores de 15 años, mediante otra fuente de información diferente a la denuncia","Art 244 y 245 del Código penal Colombiano","(V1/V2)*100","V1: Encuestados que fueron víctimas de extorsión durante el último año.
V2: Total encuestados.","Decreciente","Anual","Alcaldía de Medellín. Secretaría de Seguridad y Convivencia","Primaria ","Resultados encuesta</v>
      </c>
      <c r="BI696" s="4" t="str">
        <f t="shared" si="240"/>
        <v>","2019","0","Dirección técnica del  SISC ","Deiby Johanny Atehortúa - Natalia Cardenas Hoyos
","Archivos planos","Encuesta","Ese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 “Durante los últimos 12 meses,  ¿Ha sido víctima de alguno o varios de los siguientes delitos? respondió: Sí, Pago de Extorsiones/ Vacunas.  Todos los encuestados son mayores de 15 años),</v>
      </c>
      <c r="BJ696" s="4" t="str">
        <f t="shared" si="241"/>
        <v>("5.3.18","Victimización por extorsión","Porcentaje de personas encuestadas (mayores de 15 años) que han sido víctimas de extorsión durante el último año en Medellín","Identificar el nivel de victimización por extorsión que han tenido los habitantes de Medellín mayores de 15 años, mediante otra fuente de información diferente a la denuncia","Art 244 y 245 del Código penal Colombiano","(V1/V2)*100","V1: Encuestados que fueron víctimas de extorsión durante el último año.
V2: Total encuestados.","Decreciente","Anual","Alcaldía de Medellín. Secretaría de Seguridad y Convivencia","Primaria ","Resultados encuesta","2019","0","Dirección técnica del  SISC ","Deiby Johanny Atehortúa - Natalia Cardenas Hoyos
","Archivos planos","Encuesta","Ese indicador se extrae de los resultados de la encuesta de percepción sobre la seguridad, la convivencia ciudadana y los niveles de victimización de los habitantes de Medellín. El cálculo de este indicador lo realiza la firma encuestadora contratada. Corresponde a los encuestados que a la pregunta " “Durante los últimos 12 meses,  ¿Ha sido víctima de alguno o varios de los siguientes delitos? respondió: Sí, Pago de Extorsiones/ Vacunas.  Todos los encuestados son mayores de 15 años),</v>
      </c>
    </row>
    <row r="697" spans="1:62" x14ac:dyDescent="0.2">
      <c r="A697" s="5" t="s">
        <v>695</v>
      </c>
      <c r="B697" s="6" t="s">
        <v>6305</v>
      </c>
      <c r="C697" s="55" t="s">
        <v>4900</v>
      </c>
      <c r="D697" s="55" t="s">
        <v>4901</v>
      </c>
      <c r="E697" s="55" t="s">
        <v>972</v>
      </c>
      <c r="F697" s="54" t="s">
        <v>817</v>
      </c>
      <c r="G697" s="86" t="s">
        <v>4902</v>
      </c>
      <c r="H697" s="55" t="s">
        <v>1620</v>
      </c>
      <c r="I697" s="55" t="s">
        <v>4824</v>
      </c>
      <c r="J697" s="55" t="s">
        <v>4825</v>
      </c>
      <c r="K697" s="55" t="s">
        <v>822</v>
      </c>
      <c r="L697" s="55" t="s">
        <v>916</v>
      </c>
      <c r="M697" s="54">
        <v>2019</v>
      </c>
      <c r="N697" s="55"/>
      <c r="O697" s="55" t="s">
        <v>4877</v>
      </c>
      <c r="P697" s="55" t="s">
        <v>3945</v>
      </c>
      <c r="Q697" s="55" t="s">
        <v>4817</v>
      </c>
      <c r="R697" s="55" t="s">
        <v>897</v>
      </c>
      <c r="S697" s="55"/>
      <c r="U697" s="10" t="s">
        <v>6434</v>
      </c>
      <c r="V697" s="4" t="str">
        <f t="shared" si="220"/>
        <v>5.3.19</v>
      </c>
      <c r="W697" s="122" t="s">
        <v>6435</v>
      </c>
      <c r="X697" s="4" t="str">
        <f t="shared" si="221"/>
        <v>Homicidios por convivencia</v>
      </c>
      <c r="Y697" s="4" t="s">
        <v>6435</v>
      </c>
      <c r="Z697" s="4" t="str">
        <f t="shared" si="222"/>
        <v>Número acumulado de homicidios asociados a problemas de convivencia</v>
      </c>
      <c r="AA697" s="4" t="s">
        <v>6435</v>
      </c>
      <c r="AB697" s="4" t="str">
        <f t="shared" si="223"/>
        <v>Medir de manera adecuada los homicidios que se dan en el marco de las relaciones interpersonales de los habitantes de Medellín y sobre los que se pueden aplicar estrategias diferenciadas, con un enfoque comunitario y preventivo. Diferenciar las dinámicas de violencia asociadas a las estructuras delincuenciales, de aquellas que se dan como producto del relacionamiento diario.</v>
      </c>
      <c r="AC697" s="4" t="s">
        <v>6435</v>
      </c>
      <c r="AD697" s="4" t="str">
        <f t="shared" si="224"/>
        <v>N/A</v>
      </c>
      <c r="AE697" s="4" t="s">
        <v>6435</v>
      </c>
      <c r="AF697" s="4" t="str">
        <f t="shared" si="225"/>
        <v>V1</v>
      </c>
      <c r="AG697" s="4" t="s">
        <v>6435</v>
      </c>
      <c r="AH697" s="4" t="str">
        <f t="shared" si="226"/>
        <v>V1: Número de víctimas de homicidios caracterizados como homicidios por convivencia</v>
      </c>
      <c r="AI697" s="4" t="s">
        <v>6435</v>
      </c>
      <c r="AJ697" s="4" t="str">
        <f t="shared" si="227"/>
        <v>Decreciente</v>
      </c>
      <c r="AK697" s="4" t="s">
        <v>6435</v>
      </c>
      <c r="AL697" s="4" t="str">
        <f t="shared" si="228"/>
        <v>Diaria</v>
      </c>
      <c r="AM697" s="4" t="s">
        <v>6435</v>
      </c>
      <c r="AN697" s="4" t="str">
        <f t="shared" si="229"/>
        <v>INML, SIJIN, CTI, Secretaría de Seguridad y Convivencia como observador técnico</v>
      </c>
      <c r="AO697" s="4" t="s">
        <v>6435</v>
      </c>
      <c r="AP697" s="4" t="str">
        <f t="shared" si="230"/>
        <v>Primaria</v>
      </c>
      <c r="AQ697" s="4" t="s">
        <v>6435</v>
      </c>
      <c r="AR697" s="4" t="str">
        <f t="shared" si="231"/>
        <v>Bases de datos</v>
      </c>
      <c r="AS697" s="4" t="s">
        <v>6435</v>
      </c>
      <c r="AT697" s="4">
        <f t="shared" si="232"/>
        <v>2019</v>
      </c>
      <c r="AU697" s="4" t="s">
        <v>6435</v>
      </c>
      <c r="AV697" s="4">
        <f t="shared" si="233"/>
        <v>0</v>
      </c>
      <c r="AW697" s="4" t="s">
        <v>6435</v>
      </c>
      <c r="AX697" s="4" t="str">
        <f t="shared" si="234"/>
        <v>Dirección técnica del  SISC</v>
      </c>
      <c r="AY697" s="4" t="s">
        <v>6435</v>
      </c>
      <c r="AZ697" s="4" t="str">
        <f t="shared" si="235"/>
        <v xml:space="preserve">Deiby Johanny Atehortúa - Natalia Cardenas Hoyos
</v>
      </c>
      <c r="BA697" s="4" t="s">
        <v>6435</v>
      </c>
      <c r="BB697" s="4" t="str">
        <f t="shared" si="236"/>
        <v>Archivos planos</v>
      </c>
      <c r="BC697" s="4" t="s">
        <v>6435</v>
      </c>
      <c r="BD697" s="4" t="str">
        <f t="shared" si="237"/>
        <v>Registros administrativos</v>
      </c>
      <c r="BE697" s="4" t="s">
        <v>6435</v>
      </c>
      <c r="BF697" s="4">
        <f t="shared" si="238"/>
        <v>0</v>
      </c>
      <c r="BG697" s="4" t="s">
        <v>6437</v>
      </c>
      <c r="BH697" s="4" t="str">
        <f t="shared" si="239"/>
        <v>("5.3.19","Homicidios por convivencia","Número acumulado de homicidios asociados a problemas de convivencia","Medir de manera adecuada los homicidios que se dan en el marco de las relaciones interpersonales de los habitantes de Medellín y sobre los que se pueden aplicar estrategias diferenciadas, con un enfoque comunitario y preventivo. Diferenciar las dinámicas de violencia asociadas a las estructuras delincuenciales, de aquellas que se dan como producto del relacionamiento diario.","N/A","V1","V1: Número de víctimas de homicidios caracterizados como homicidios por convivencia","Decreciente","Diaria","INML, SIJIN, CTI, Secretaría de Seguridad y Convivencia como observador técnico","Primaria","Bases de datos</v>
      </c>
      <c r="BI697" s="4" t="str">
        <f t="shared" si="240"/>
        <v>","2019","0","Dirección técnica del  SISC","Deiby Johanny Atehortúa - Natalia Cardenas Hoyos
","Archivos planos","Registros administrativos","0),</v>
      </c>
      <c r="BJ697" s="4" t="str">
        <f t="shared" si="241"/>
        <v>("5.3.19","Homicidios por convivencia","Número acumulado de homicidios asociados a problemas de convivencia","Medir de manera adecuada los homicidios que se dan en el marco de las relaciones interpersonales de los habitantes de Medellín y sobre los que se pueden aplicar estrategias diferenciadas, con un enfoque comunitario y preventivo. Diferenciar las dinámicas de violencia asociadas a las estructuras delincuenciales, de aquellas que se dan como producto del relacionamiento diario.","N/A","V1","V1: Número de víctimas de homicidios caracterizados como homicidios por convivencia","Decreciente","Diaria","INML, SIJIN, CTI, Secretaría de Seguridad y Convivencia como observador técnico","Primaria","Bases de datos","2019","0","Dirección técnica del  SISC","Deiby Johanny Atehortúa - Natalia Cardenas Hoyos
","Archivos planos","Registros administrativos","0),</v>
      </c>
    </row>
    <row r="698" spans="1:62" x14ac:dyDescent="0.2">
      <c r="A698" s="5" t="s">
        <v>696</v>
      </c>
      <c r="B698" s="6" t="s">
        <v>6306</v>
      </c>
      <c r="C698" s="55" t="s">
        <v>4903</v>
      </c>
      <c r="D698" s="55" t="s">
        <v>4904</v>
      </c>
      <c r="E698" s="55" t="s">
        <v>4897</v>
      </c>
      <c r="F698" s="54" t="s">
        <v>817</v>
      </c>
      <c r="G698" s="86" t="s">
        <v>4905</v>
      </c>
      <c r="H698" s="55" t="s">
        <v>1620</v>
      </c>
      <c r="I698" s="55" t="s">
        <v>3349</v>
      </c>
      <c r="J698" s="86" t="s">
        <v>4831</v>
      </c>
      <c r="K698" s="55" t="s">
        <v>822</v>
      </c>
      <c r="L698" s="55" t="s">
        <v>916</v>
      </c>
      <c r="M698" s="54">
        <v>2019</v>
      </c>
      <c r="N698" s="55"/>
      <c r="O698" s="55" t="s">
        <v>4877</v>
      </c>
      <c r="P698" s="55" t="s">
        <v>3945</v>
      </c>
      <c r="Q698" s="55" t="s">
        <v>4817</v>
      </c>
      <c r="R698" s="55" t="s">
        <v>897</v>
      </c>
      <c r="S698" s="55"/>
      <c r="U698" s="10" t="s">
        <v>6434</v>
      </c>
      <c r="V698" s="4" t="str">
        <f t="shared" si="220"/>
        <v>5.3.20</v>
      </c>
      <c r="W698" s="122" t="s">
        <v>6435</v>
      </c>
      <c r="X698" s="4" t="str">
        <f t="shared" si="221"/>
        <v>Denuncias por extorsión</v>
      </c>
      <c r="Y698" s="4" t="s">
        <v>6435</v>
      </c>
      <c r="Z698" s="4" t="str">
        <f t="shared" si="222"/>
        <v>Denuncias por extorsión en Medellín</v>
      </c>
      <c r="AA698" s="4" t="s">
        <v>6435</v>
      </c>
      <c r="AB698" s="4" t="str">
        <f t="shared" si="223"/>
        <v>Tener una lectura sobre el fenomeno de la extorsión en Medellín a partir de las denuncias recibidas.</v>
      </c>
      <c r="AC698" s="4" t="s">
        <v>6435</v>
      </c>
      <c r="AD698" s="4" t="str">
        <f t="shared" si="224"/>
        <v>Art 244 y 245 del Código penal Colombiano</v>
      </c>
      <c r="AE698" s="4" t="s">
        <v>6435</v>
      </c>
      <c r="AF698" s="4" t="str">
        <f t="shared" si="225"/>
        <v>V1</v>
      </c>
      <c r="AG698" s="4" t="s">
        <v>6435</v>
      </c>
      <c r="AH698" s="4" t="str">
        <f t="shared" si="226"/>
        <v>V1: Cantidad de denuncias por extorsión en Medellín</v>
      </c>
      <c r="AI698" s="4" t="s">
        <v>6435</v>
      </c>
      <c r="AJ698" s="4" t="str">
        <f t="shared" si="227"/>
        <v>Decreciente</v>
      </c>
      <c r="AK698" s="4" t="s">
        <v>6435</v>
      </c>
      <c r="AL698" s="4" t="str">
        <f t="shared" si="228"/>
        <v>Semanal</v>
      </c>
      <c r="AM698" s="4" t="s">
        <v>6435</v>
      </c>
      <c r="AN698" s="4" t="str">
        <f t="shared" si="229"/>
        <v xml:space="preserve">SIJIN de la Policía Nacional. Sistema SIEDCO </v>
      </c>
      <c r="AO698" s="4" t="s">
        <v>6435</v>
      </c>
      <c r="AP698" s="4" t="str">
        <f t="shared" si="230"/>
        <v>Primaria</v>
      </c>
      <c r="AQ698" s="4" t="s">
        <v>6435</v>
      </c>
      <c r="AR698" s="4" t="str">
        <f t="shared" si="231"/>
        <v>Bases de datos</v>
      </c>
      <c r="AS698" s="4" t="s">
        <v>6435</v>
      </c>
      <c r="AT698" s="4">
        <f t="shared" si="232"/>
        <v>2019</v>
      </c>
      <c r="AU698" s="4" t="s">
        <v>6435</v>
      </c>
      <c r="AV698" s="4">
        <f t="shared" si="233"/>
        <v>0</v>
      </c>
      <c r="AW698" s="4" t="s">
        <v>6435</v>
      </c>
      <c r="AX698" s="4" t="str">
        <f t="shared" si="234"/>
        <v>Dirección técnica del  SISC</v>
      </c>
      <c r="AY698" s="4" t="s">
        <v>6435</v>
      </c>
      <c r="AZ698" s="4" t="str">
        <f t="shared" si="235"/>
        <v xml:space="preserve">Deiby Johanny Atehortúa - Natalia Cardenas Hoyos
</v>
      </c>
      <c r="BA698" s="4" t="s">
        <v>6435</v>
      </c>
      <c r="BB698" s="4" t="str">
        <f t="shared" si="236"/>
        <v>Archivos planos</v>
      </c>
      <c r="BC698" s="4" t="s">
        <v>6435</v>
      </c>
      <c r="BD698" s="4" t="str">
        <f t="shared" si="237"/>
        <v>Registros administrativos</v>
      </c>
      <c r="BE698" s="4" t="s">
        <v>6435</v>
      </c>
      <c r="BF698" s="4">
        <f t="shared" si="238"/>
        <v>0</v>
      </c>
      <c r="BG698" s="4" t="s">
        <v>6437</v>
      </c>
      <c r="BH698" s="4" t="str">
        <f t="shared" si="239"/>
        <v>("5.3.20","Denuncias por extorsión","Denuncias por extorsión en Medellín","Tener una lectura sobre el fenomeno de la extorsión en Medellín a partir de las denuncias recibidas.","Art 244 y 245 del Código penal Colombiano","V1","V1: Cantidad de denuncias por extorsión en Medellín","Decreciente","Semanal","SIJIN de la Policía Nacional. Sistema SIEDCO ","Primaria","Bases de datos</v>
      </c>
      <c r="BI698" s="4" t="str">
        <f t="shared" si="240"/>
        <v>","2019","0","Dirección técnica del  SISC","Deiby Johanny Atehortúa - Natalia Cardenas Hoyos
","Archivos planos","Registros administrativos","0),</v>
      </c>
      <c r="BJ698" s="4" t="str">
        <f t="shared" si="241"/>
        <v>("5.3.20","Denuncias por extorsión","Denuncias por extorsión en Medellín","Tener una lectura sobre el fenomeno de la extorsión en Medellín a partir de las denuncias recibidas.","Art 244 y 245 del Código penal Colombiano","V1","V1: Cantidad de denuncias por extorsión en Medellín","Decreciente","Semanal","SIJIN de la Policía Nacional. Sistema SIEDCO ","Primaria","Bases de datos","2019","0","Dirección técnica del  SISC","Deiby Johanny Atehortúa - Natalia Cardenas Hoyos
","Archivos planos","Registros administrativos","0),</v>
      </c>
    </row>
    <row r="699" spans="1:62" x14ac:dyDescent="0.2">
      <c r="A699" s="5" t="s">
        <v>697</v>
      </c>
      <c r="B699" s="6" t="s">
        <v>6307</v>
      </c>
      <c r="C699" s="14" t="s">
        <v>4906</v>
      </c>
      <c r="D699" s="14" t="s">
        <v>4907</v>
      </c>
      <c r="E699" s="14" t="s">
        <v>4908</v>
      </c>
      <c r="F699" s="14" t="s">
        <v>4909</v>
      </c>
      <c r="G699" s="14" t="s">
        <v>4910</v>
      </c>
      <c r="H699" s="14" t="s">
        <v>819</v>
      </c>
      <c r="I699" s="14" t="s">
        <v>856</v>
      </c>
      <c r="J699" s="14" t="s">
        <v>4911</v>
      </c>
      <c r="K699" s="14" t="s">
        <v>822</v>
      </c>
      <c r="L699" s="14" t="s">
        <v>4912</v>
      </c>
      <c r="M699" s="14">
        <v>2019</v>
      </c>
      <c r="N699" s="14"/>
      <c r="O699" s="14" t="s">
        <v>4913</v>
      </c>
      <c r="P699" s="14" t="s">
        <v>2625</v>
      </c>
      <c r="Q699" s="14" t="s">
        <v>4914</v>
      </c>
      <c r="R699" s="14" t="s">
        <v>1069</v>
      </c>
      <c r="S699" s="14"/>
      <c r="U699" s="10" t="s">
        <v>6434</v>
      </c>
      <c r="V699" s="4" t="str">
        <f t="shared" si="220"/>
        <v>5.3.1.1</v>
      </c>
      <c r="W699" s="122" t="s">
        <v>6435</v>
      </c>
      <c r="X699" s="4" t="str">
        <f t="shared" si="221"/>
        <v>Plan Integral de Seguridad y Convivencia Ciudadana formulado e implementado</v>
      </c>
      <c r="Y699" s="4" t="s">
        <v>6435</v>
      </c>
      <c r="Z699" s="4" t="str">
        <f t="shared" si="222"/>
        <v>El PISCC es la hoja de ruta que permite diagnosticar los fenómenos de seguridad y convivencia de la ciudad, planear y diseñar acciones de manera coordinada con los organismos de seguridad y justicia y las demás dependencias de la administración municipal para resolver los problemas identificados, y realizar una planificación más eficiente de los recursos. Adicionalmente, contendrá los mecanismos para realizar un adecuado seguimiento y evaluación en su implementación y de su impacto en las comunidades y territorios.</v>
      </c>
      <c r="AA699" s="4" t="s">
        <v>6435</v>
      </c>
      <c r="AB699" s="4" t="str">
        <f t="shared" si="223"/>
        <v>Formular e implementar en la ciudad el Plan  Integral de Seguridad y Convivencia Ciudadana que será la hoja de ruta la cual permite priorizar acciones, optimizar el uso de los recursos, realizar una coordinación interinstitucional, y mejorar el proceso de seguimiento y evaluación de las estrategias de convivencia y seguridad.</v>
      </c>
      <c r="AC699" s="4" t="s">
        <v>6435</v>
      </c>
      <c r="AD699" s="4" t="str">
        <f t="shared" si="224"/>
        <v>Ley 62 de 1993
Acuerdo 21 de 2015 
Política Nacional de Seguridad Ciudadana y Convivencia de 2019</v>
      </c>
      <c r="AE699" s="4" t="s">
        <v>6435</v>
      </c>
      <c r="AF699" s="4" t="str">
        <f t="shared" si="225"/>
        <v xml:space="preserve">(V1 *0.3) + (V2*0.1) + (V3*0.2) + (V4*0.2) + (V5*0.2) </v>
      </c>
      <c r="AG699" s="4" t="s">
        <v>6435</v>
      </c>
      <c r="AH699" s="4" t="str">
        <f t="shared" si="226"/>
        <v xml:space="preserve">V1: Formulación  y aprobación del PISCC.
V2: Implementación y seguimiento año 1
V3: Implementación y seguimiento año 2
V4: Implementación y seguimiento año 3
V5: Implementación y seguimiento año 4
</v>
      </c>
      <c r="AI699" s="4" t="s">
        <v>6435</v>
      </c>
      <c r="AJ699" s="4" t="str">
        <f t="shared" si="227"/>
        <v>Creciente</v>
      </c>
      <c r="AK699" s="4" t="s">
        <v>6435</v>
      </c>
      <c r="AL699" s="4" t="str">
        <f t="shared" si="228"/>
        <v>Anual</v>
      </c>
      <c r="AM699" s="4" t="s">
        <v>6435</v>
      </c>
      <c r="AN699" s="4" t="str">
        <f t="shared" si="229"/>
        <v>Alcaldía de Medellín, Secretaría de Seguridad y Convivencia</v>
      </c>
      <c r="AO699" s="4" t="s">
        <v>6435</v>
      </c>
      <c r="AP699" s="4" t="str">
        <f t="shared" si="230"/>
        <v>Primaria</v>
      </c>
      <c r="AQ699" s="4" t="s">
        <v>6435</v>
      </c>
      <c r="AR699" s="4" t="str">
        <f t="shared" si="231"/>
        <v>Documentos soportes
Informes de seguimiento</v>
      </c>
      <c r="AS699" s="4" t="s">
        <v>6435</v>
      </c>
      <c r="AT699" s="4">
        <f t="shared" si="232"/>
        <v>2019</v>
      </c>
      <c r="AU699" s="4" t="s">
        <v>6435</v>
      </c>
      <c r="AV699" s="4">
        <f t="shared" si="233"/>
        <v>0</v>
      </c>
      <c r="AW699" s="4" t="s">
        <v>6435</v>
      </c>
      <c r="AX699" s="4" t="str">
        <f t="shared" si="234"/>
        <v>Subsecretaría de Planeación de la Seguridad, Unidad de Planificación</v>
      </c>
      <c r="AY699" s="4" t="s">
        <v>6435</v>
      </c>
      <c r="AZ699" s="4" t="str">
        <f t="shared" si="235"/>
        <v xml:space="preserve">Deiby Johanny Atehortúa (Líder Unidad de Planificación)
Natalia Cardenas Hoyos (Profesional Universitaria)
</v>
      </c>
      <c r="BA699" s="4" t="s">
        <v>6435</v>
      </c>
      <c r="BB699" s="4" t="str">
        <f t="shared" si="236"/>
        <v>Archivos en magnéticos (word y excel)</v>
      </c>
      <c r="BC699" s="4" t="s">
        <v>6435</v>
      </c>
      <c r="BD699" s="4" t="str">
        <f t="shared" si="237"/>
        <v>Registros Administrativos</v>
      </c>
      <c r="BE699" s="4" t="s">
        <v>6435</v>
      </c>
      <c r="BF699" s="4">
        <f t="shared" si="238"/>
        <v>0</v>
      </c>
      <c r="BG699" s="4" t="s">
        <v>6437</v>
      </c>
      <c r="BH699" s="4" t="str">
        <f t="shared" si="239"/>
        <v>("5.3.1.1","Plan Integral de Seguridad y Convivencia Ciudadana formulado e implementado","El PISCC es la hoja de ruta que permite diagnosticar los fenómenos de seguridad y convivencia de la ciudad, planear y diseñar acciones de manera coordinada con los organismos de seguridad y justicia y las demás dependencias de la administración municipal para resolver los problemas identificados, y realizar una planificación más eficiente de los recursos. Adicionalmente, contendrá los mecanismos para realizar un adecuado seguimiento y evaluación en su implementación y de su impacto en las comunidades y territorios.","Formular e implementar en la ciudad el Plan  Integral de Seguridad y Convivencia Ciudadana que será la hoja de ruta la cual permite priorizar acciones, optimizar el uso de los recursos, realizar una coordinación interinstitucional, y mejorar el proceso de seguimiento y evaluación de las estrategias de convivencia y seguridad.","Ley 62 de 1993
Acuerdo 21 de 2015 
Política Nacional de Seguridad Ciudadana y Convivencia de 2019","(V1 *0.3) + (V2*0.1) + (V3*0.2) + (V4*0.2) + (V5*0.2) ","V1: Formulación  y aprobación del PISCC.
V2: Implementación y seguimiento año 1
V3: Implementación y seguimiento año 2
V4: Implementación y seguimiento año 3
V5: Implementación y seguimiento año 4
","Creciente","Anual","Alcaldía de Medellín, Secretaría de Seguridad y Convivencia","Primaria","Documentos soportes
Informes de seguimiento</v>
      </c>
      <c r="BI699" s="4" t="str">
        <f t="shared" si="240"/>
        <v>","2019","0","Subsecretaría de Planeación de la Seguridad, Unidad de Planificación","Deiby Johanny Atehortúa (Líder Unidad de Planificación)
Natalia Cardenas Hoyos (Profesional Universitaria)
","Archivos en magnéticos (word y excel)","Registros Administrativos","0),</v>
      </c>
      <c r="BJ699" s="4" t="str">
        <f t="shared" si="241"/>
        <v>("5.3.1.1","Plan Integral de Seguridad y Convivencia Ciudadana formulado e implementado","El PISCC es la hoja de ruta que permite diagnosticar los fenómenos de seguridad y convivencia de la ciudad, planear y diseñar acciones de manera coordinada con los organismos de seguridad y justicia y las demás dependencias de la administración municipal para resolver los problemas identificados, y realizar una planificación más eficiente de los recursos. Adicionalmente, contendrá los mecanismos para realizar un adecuado seguimiento y evaluación en su implementación y de su impacto en las comunidades y territorios.","Formular e implementar en la ciudad el Plan  Integral de Seguridad y Convivencia Ciudadana que será la hoja de ruta la cual permite priorizar acciones, optimizar el uso de los recursos, realizar una coordinación interinstitucional, y mejorar el proceso de seguimiento y evaluación de las estrategias de convivencia y seguridad.","Ley 62 de 1993
Acuerdo 21 de 2015 
Política Nacional de Seguridad Ciudadana y Convivencia de 2019","(V1 *0.3) + (V2*0.1) + (V3*0.2) + (V4*0.2) + (V5*0.2) ","V1: Formulación  y aprobación del PISCC.
V2: Implementación y seguimiento año 1
V3: Implementación y seguimiento año 2
V4: Implementación y seguimiento año 3
V5: Implementación y seguimiento año 4
","Creciente","Anual","Alcaldía de Medellín, Secretaría de Seguridad y Convivencia","Primaria","Documentos soportes
Informes de seguimiento","2019","0","Subsecretaría de Planeación de la Seguridad, Unidad de Planificación","Deiby Johanny Atehortúa (Líder Unidad de Planificación)
Natalia Cardenas Hoyos (Profesional Universitaria)
","Archivos en magnéticos (word y excel)","Registros Administrativos","0),</v>
      </c>
    </row>
    <row r="700" spans="1:62" x14ac:dyDescent="0.2">
      <c r="A700" s="5" t="s">
        <v>698</v>
      </c>
      <c r="B700" s="6" t="s">
        <v>6308</v>
      </c>
      <c r="C700" s="14" t="s">
        <v>4915</v>
      </c>
      <c r="D700" s="14" t="s">
        <v>4916</v>
      </c>
      <c r="E700" s="14" t="s">
        <v>4917</v>
      </c>
      <c r="F700" s="14" t="s">
        <v>4918</v>
      </c>
      <c r="G700" s="14" t="s">
        <v>4919</v>
      </c>
      <c r="H700" s="14" t="s">
        <v>819</v>
      </c>
      <c r="I700" s="14" t="s">
        <v>856</v>
      </c>
      <c r="J700" s="14" t="s">
        <v>2614</v>
      </c>
      <c r="K700" s="14" t="s">
        <v>822</v>
      </c>
      <c r="L700" s="14" t="s">
        <v>4920</v>
      </c>
      <c r="M700" s="14">
        <v>2019</v>
      </c>
      <c r="N700" s="14"/>
      <c r="O700" s="14" t="s">
        <v>4913</v>
      </c>
      <c r="P700" s="14" t="s">
        <v>2625</v>
      </c>
      <c r="Q700" s="14" t="s">
        <v>4914</v>
      </c>
      <c r="R700" s="14" t="s">
        <v>1069</v>
      </c>
      <c r="S700" s="14"/>
      <c r="U700" s="10" t="s">
        <v>6434</v>
      </c>
      <c r="V700" s="4" t="str">
        <f t="shared" si="220"/>
        <v>5.3.1.2</v>
      </c>
      <c r="W700" s="122" t="s">
        <v>6435</v>
      </c>
      <c r="X700" s="4" t="str">
        <f t="shared" si="221"/>
        <v>Instrumentos de territorialización de la política pública de seguridad y convivencia diseñados e implementados</v>
      </c>
      <c r="Y700" s="4" t="s">
        <v>6435</v>
      </c>
      <c r="Z700" s="4" t="str">
        <f t="shared" si="222"/>
        <v>Los instrumentos de territorialización de la Política Pública  se desarrollarán mediante el diseño y la implementación de Planes Locales de Seguridad y Convivencia para los distintos territorios de la ciudad. Con el fin de focalizar las intervenciones de las problemáticas priorizadas en el PISCC. Durante el primer año del cuatrienio se formularan todos los instrumentos, y su implementación y seguimiento al cumplimiento de las metas, se efectuará en los tres años siguientes.</v>
      </c>
      <c r="AA700" s="4" t="s">
        <v>6435</v>
      </c>
      <c r="AB700" s="4" t="str">
        <f t="shared" si="223"/>
        <v xml:space="preserve">Diseñar e implementar  Planes Locales de Seguridad y Convivencia como instrumentos a través de los cuales se territorializan las acciones propuestas en la política pública y en el Plan Integral de Seguridad y Convivencia, a fin de intervenir de manera diferencial las problemáticas teniendo en cuenta las características territoriales y poblacionales. 
</v>
      </c>
      <c r="AC700" s="4" t="s">
        <v>6435</v>
      </c>
      <c r="AD700" s="4" t="str">
        <f t="shared" si="224"/>
        <v>Acuerdo 21 de 2015 
Política Nacional de Seguridad Ciudadana y Convivencia de 2019</v>
      </c>
      <c r="AE700" s="4" t="s">
        <v>6435</v>
      </c>
      <c r="AF700" s="4" t="str">
        <f t="shared" si="225"/>
        <v xml:space="preserve">(V1*0.40) + (V2*0.20) +  (V3*0.20) + (V4*0.20) </v>
      </c>
      <c r="AG700" s="4" t="s">
        <v>6435</v>
      </c>
      <c r="AH700" s="4" t="str">
        <f t="shared" si="226"/>
        <v xml:space="preserve">V1: Planes locales diseñados
V2: Implementación año 2
V3: Implementación año 3
V4: Implementación año 4
</v>
      </c>
      <c r="AI700" s="4" t="s">
        <v>6435</v>
      </c>
      <c r="AJ700" s="4" t="str">
        <f t="shared" si="227"/>
        <v>Creciente</v>
      </c>
      <c r="AK700" s="4" t="s">
        <v>6435</v>
      </c>
      <c r="AL700" s="4" t="str">
        <f t="shared" si="228"/>
        <v>Anual</v>
      </c>
      <c r="AM700" s="4" t="s">
        <v>6435</v>
      </c>
      <c r="AN700" s="4" t="str">
        <f t="shared" si="229"/>
        <v>Alcaldía de Medellín, Secretaría de Seguridad</v>
      </c>
      <c r="AO700" s="4" t="s">
        <v>6435</v>
      </c>
      <c r="AP700" s="4" t="str">
        <f t="shared" si="230"/>
        <v>Primaria</v>
      </c>
      <c r="AQ700" s="4" t="s">
        <v>6435</v>
      </c>
      <c r="AR700" s="4" t="str">
        <f t="shared" si="231"/>
        <v>Documentos, pdf infofmes, matriz de excel</v>
      </c>
      <c r="AS700" s="4" t="s">
        <v>6435</v>
      </c>
      <c r="AT700" s="4">
        <f t="shared" si="232"/>
        <v>2019</v>
      </c>
      <c r="AU700" s="4" t="s">
        <v>6435</v>
      </c>
      <c r="AV700" s="4">
        <f t="shared" si="233"/>
        <v>0</v>
      </c>
      <c r="AW700" s="4" t="s">
        <v>6435</v>
      </c>
      <c r="AX700" s="4" t="str">
        <f t="shared" si="234"/>
        <v>Subsecretaría de Planeación de la Seguridad, Unidad de Planificación</v>
      </c>
      <c r="AY700" s="4" t="s">
        <v>6435</v>
      </c>
      <c r="AZ700" s="4" t="str">
        <f t="shared" si="235"/>
        <v xml:space="preserve">Deiby Johanny Atehortúa (Líder Unidad de Planificación)
Natalia Cardenas Hoyos (Profesional Universitaria)
</v>
      </c>
      <c r="BA700" s="4" t="s">
        <v>6435</v>
      </c>
      <c r="BB700" s="4" t="str">
        <f t="shared" si="236"/>
        <v>Archivos en magnéticos (word y excel)</v>
      </c>
      <c r="BC700" s="4" t="s">
        <v>6435</v>
      </c>
      <c r="BD700" s="4" t="str">
        <f t="shared" si="237"/>
        <v>Registros Administrativos</v>
      </c>
      <c r="BE700" s="4" t="s">
        <v>6435</v>
      </c>
      <c r="BF700" s="4">
        <f t="shared" si="238"/>
        <v>0</v>
      </c>
      <c r="BG700" s="4" t="s">
        <v>6437</v>
      </c>
      <c r="BH700" s="4" t="str">
        <f t="shared" si="239"/>
        <v>("5.3.1.2","Instrumentos de territorialización de la política pública de seguridad y convivencia diseñados e implementados","Los instrumentos de territorialización de la Política Pública  se desarrollarán mediante el diseño y la implementación de Planes Locales de Seguridad y Convivencia para los distintos territorios de la ciudad. Con el fin de focalizar las intervenciones de las problemáticas priorizadas en el PISCC. Durante el primer año del cuatrienio se formularan todos los instrumentos, y su implementación y seguimiento al cumplimiento de las metas, se efectuará en los tres años siguientes.","Diseñar e implementar  Planes Locales de Seguridad y Convivencia como instrumentos a través de los cuales se territorializan las acciones propuestas en la política pública y en el Plan Integral de Seguridad y Convivencia, a fin de intervenir de manera diferencial las problemáticas teniendo en cuenta las características territoriales y poblacionales. 
","Acuerdo 21 de 2015 
Política Nacional de Seguridad Ciudadana y Convivencia de 2019","(V1*0.40) + (V2*0.20) +  (V3*0.20) + (V4*0.20) ","V1: Planes locales diseñados
V2: Implementación año 2
V3: Implementación año 3
V4: Implementación año 4
","Creciente","Anual","Alcaldía de Medellín, Secretaría de Seguridad","Primaria","Documentos, pdf infofmes, matriz de excel</v>
      </c>
      <c r="BI700" s="4" t="str">
        <f t="shared" si="240"/>
        <v>","2019","0","Subsecretaría de Planeación de la Seguridad, Unidad de Planificación","Deiby Johanny Atehortúa (Líder Unidad de Planificación)
Natalia Cardenas Hoyos (Profesional Universitaria)
","Archivos en magnéticos (word y excel)","Registros Administrativos","0),</v>
      </c>
      <c r="BJ700" s="4" t="str">
        <f t="shared" si="241"/>
        <v>("5.3.1.2","Instrumentos de territorialización de la política pública de seguridad y convivencia diseñados e implementados","Los instrumentos de territorialización de la Política Pública  se desarrollarán mediante el diseño y la implementación de Planes Locales de Seguridad y Convivencia para los distintos territorios de la ciudad. Con el fin de focalizar las intervenciones de las problemáticas priorizadas en el PISCC. Durante el primer año del cuatrienio se formularan todos los instrumentos, y su implementación y seguimiento al cumplimiento de las metas, se efectuará en los tres años siguientes.","Diseñar e implementar  Planes Locales de Seguridad y Convivencia como instrumentos a través de los cuales se territorializan las acciones propuestas en la política pública y en el Plan Integral de Seguridad y Convivencia, a fin de intervenir de manera diferencial las problemáticas teniendo en cuenta las características territoriales y poblacionales. 
","Acuerdo 21 de 2015 
Política Nacional de Seguridad Ciudadana y Convivencia de 2019","(V1*0.40) + (V2*0.20) +  (V3*0.20) + (V4*0.20) ","V1: Planes locales diseñados
V2: Implementación año 2
V3: Implementación año 3
V4: Implementación año 4
","Creciente","Anual","Alcaldía de Medellín, Secretaría de Seguridad","Primaria","Documentos, pdf infofmes, matriz de excel","2019","0","Subsecretaría de Planeación de la Seguridad, Unidad de Planificación","Deiby Johanny Atehortúa (Líder Unidad de Planificación)
Natalia Cardenas Hoyos (Profesional Universitaria)
","Archivos en magnéticos (word y excel)","Registros Administrativos","0),</v>
      </c>
    </row>
    <row r="701" spans="1:62" x14ac:dyDescent="0.2">
      <c r="A701" s="5" t="s">
        <v>699</v>
      </c>
      <c r="B701" s="6" t="s">
        <v>6309</v>
      </c>
      <c r="C701" s="14" t="s">
        <v>4921</v>
      </c>
      <c r="D701" s="14" t="s">
        <v>4922</v>
      </c>
      <c r="E701" s="14" t="s">
        <v>4923</v>
      </c>
      <c r="F701" s="14" t="s">
        <v>817</v>
      </c>
      <c r="G701" s="14" t="s">
        <v>4924</v>
      </c>
      <c r="H701" s="14" t="s">
        <v>1838</v>
      </c>
      <c r="I701" s="14" t="s">
        <v>872</v>
      </c>
      <c r="J701" s="14" t="s">
        <v>4925</v>
      </c>
      <c r="K701" s="14" t="s">
        <v>822</v>
      </c>
      <c r="L701" s="14" t="s">
        <v>4926</v>
      </c>
      <c r="M701" s="14">
        <v>2019</v>
      </c>
      <c r="N701" s="14"/>
      <c r="O701" s="14" t="s">
        <v>4913</v>
      </c>
      <c r="P701" s="14" t="s">
        <v>2625</v>
      </c>
      <c r="Q701" s="14" t="s">
        <v>4927</v>
      </c>
      <c r="R701" s="14" t="s">
        <v>4928</v>
      </c>
      <c r="S701" s="14"/>
      <c r="U701" s="10" t="s">
        <v>6434</v>
      </c>
      <c r="V701" s="4" t="str">
        <f t="shared" si="220"/>
        <v>5.3.1.3</v>
      </c>
      <c r="W701" s="122" t="s">
        <v>6435</v>
      </c>
      <c r="X701" s="4" t="str">
        <f t="shared" si="221"/>
        <v>Organismos de seguridad y justicia fortalecidos</v>
      </c>
      <c r="Y701" s="4" t="s">
        <v>6435</v>
      </c>
      <c r="Z701" s="4" t="str">
        <f t="shared" si="222"/>
        <v xml:space="preserve">Comprende apoyo técnico y financiero para que  a través de la suscripción de contratos y/o convenios,  se realice la adquisición de bienes y servicios, entre otros, para garantizar que  los diferentes organismos de seguridad y justicia aumenten y mejoren su capacidad operativa y de reacción aumentando las condiciones de seguridad y convivencia en la ciudad de Medellín
</v>
      </c>
      <c r="AA701" s="4" t="s">
        <v>6435</v>
      </c>
      <c r="AB701" s="4" t="str">
        <f t="shared" si="223"/>
        <v>Fortalecer a los organismos de seguridad y justicia con el fin de mejorar su capacidad de respuesta ante las demandas ciudadanas en materia de seguridad y convivencia.</v>
      </c>
      <c r="AC701" s="4" t="s">
        <v>6435</v>
      </c>
      <c r="AD701" s="4" t="str">
        <f t="shared" si="224"/>
        <v>Ley 418 de 1997
Ley 1738 de 2014
Ley 1551 del 6 de julio de 2012, art. 6 numeral 4
Ley 1421/2010 - fonset
Dec. 399/2011 - FONSECON – FONSET
Decreto 0681 del 2013 “Por medio del cual se delegan competencias para la administración y ordenación del Fondo Territorial de Seguridad y Convivencia Ciudadana del Municipio de Medellín – FONSET y se dictan otras disposiciones”.
Decreto 406 del 2014 “Por medio del cual se hace delegación especial en materia contractual”.
Decreto 1066 del 2015 “Por medio del cual se expide el Decreto Único Reglamentario del Sector Administrativo del Interior”.
Decreto 1284 del 2017. “Por medio del cual se adiciona el Título 8 a la Parte 2 del Libro 2 del Decreto 1070 de 2015 "Decreto Único Reglamentario del Sector Administrativo de Defensa", para reglamentar parcialmente el Código Nacional de Policía y ConvivenciaAcuerdo 063 de 2012 – creación Fonset Medellin
Acuerdo 63 del 2012 “Por medio del cual se crea y se reglamenta el Fondo Territorial de Seguridad y Convivencia Ciudadana del Municipio de Medellín – FONSET y se dictan otras disposiciones
Acuerdo 021 de 2015 - Política Pública de Seguridad y Convivencia.</v>
      </c>
      <c r="AE701" s="4" t="s">
        <v>6435</v>
      </c>
      <c r="AF701" s="4" t="str">
        <f t="shared" si="225"/>
        <v>V1</v>
      </c>
      <c r="AG701" s="4" t="s">
        <v>6435</v>
      </c>
      <c r="AH701" s="4" t="str">
        <f t="shared" si="226"/>
        <v>V1: Orgaismos de Seguridad y Justicia fortalecidos</v>
      </c>
      <c r="AI701" s="4" t="s">
        <v>6435</v>
      </c>
      <c r="AJ701" s="4" t="str">
        <f t="shared" si="227"/>
        <v>Mantenimiento</v>
      </c>
      <c r="AK701" s="4" t="s">
        <v>6435</v>
      </c>
      <c r="AL701" s="4" t="str">
        <f t="shared" si="228"/>
        <v>Semestral</v>
      </c>
      <c r="AM701" s="4" t="s">
        <v>6435</v>
      </c>
      <c r="AN701" s="4" t="str">
        <f t="shared" si="229"/>
        <v xml:space="preserve">Alcaldía de Medellín, Secretaría de Seguridad y Convivencia. </v>
      </c>
      <c r="AO701" s="4" t="s">
        <v>6435</v>
      </c>
      <c r="AP701" s="4" t="str">
        <f t="shared" si="230"/>
        <v>Primaria</v>
      </c>
      <c r="AQ701" s="4" t="s">
        <v>6435</v>
      </c>
      <c r="AR701" s="4" t="str">
        <f t="shared" si="231"/>
        <v xml:space="preserve">Proyectos presentados
Actas Comité FONSET
Expediente contractuales
</v>
      </c>
      <c r="AS701" s="4" t="s">
        <v>6435</v>
      </c>
      <c r="AT701" s="4">
        <f t="shared" si="232"/>
        <v>2019</v>
      </c>
      <c r="AU701" s="4" t="s">
        <v>6435</v>
      </c>
      <c r="AV701" s="4">
        <f t="shared" si="233"/>
        <v>0</v>
      </c>
      <c r="AW701" s="4" t="s">
        <v>6435</v>
      </c>
      <c r="AX701" s="4" t="str">
        <f t="shared" si="234"/>
        <v>Subsecretaría de Planeación de la Seguridad, Unidad de Planificación</v>
      </c>
      <c r="AY701" s="4" t="s">
        <v>6435</v>
      </c>
      <c r="AZ701" s="4" t="str">
        <f t="shared" si="235"/>
        <v xml:space="preserve">Deiby Johanny Atehortúa (Líder Unidad de Planificación)
Natalia Cardenas Hoyos (Profesional Universitaria)
</v>
      </c>
      <c r="BA701" s="4" t="s">
        <v>6435</v>
      </c>
      <c r="BB701" s="4" t="str">
        <f t="shared" si="236"/>
        <v>Digitales y físicos</v>
      </c>
      <c r="BC701" s="4" t="s">
        <v>6435</v>
      </c>
      <c r="BD701" s="4" t="str">
        <f t="shared" si="237"/>
        <v>Resgistros administrativos</v>
      </c>
      <c r="BE701" s="4" t="s">
        <v>6435</v>
      </c>
      <c r="BF701" s="4">
        <f t="shared" si="238"/>
        <v>0</v>
      </c>
      <c r="BG701" s="4" t="s">
        <v>6437</v>
      </c>
      <c r="BH701" s="4" t="str">
        <f t="shared" si="239"/>
        <v xml:space="preserve">("5.3.1.3","Organismos de seguridad y justicia fortalecidos","Comprende apoyo técnico y financiero para que  a través de la suscripción de contratos y/o convenios,  se realice la adquisición de bienes y servicios, entre otros, para garantizar que  los diferentes organismos de seguridad y justicia aumenten y mejoren su capacidad operativa y de reacción aumentando las condiciones de seguridad y convivencia en la ciudad de Medellín
","Fortalecer a los organismos de seguridad y justicia con el fin de mejorar su capacidad de respuesta ante las demandas ciudadanas en materia de seguridad y convivencia.","Ley 418 de 1997
Ley 1738 de 2014
Ley 1551 del 6 de julio de 2012, art. 6 numeral 4
Ley 1421/2010 - fonset
Dec. 399/2011 - FONSECON – FONSET
Decreto 0681 del 2013 “Por medio del cual se delegan competencias para la administración y ordenación del Fondo Territorial de Seguridad y Convivencia Ciudadana del Municipio de Medellín – FONSET y se dictan otras disposiciones”.
Decreto 406 del 2014 “Por medio del cual se hace delegación especial en materia contractual”.
Decreto 1066 del 2015 “Por medio del cual se expide el Decreto Único Reglamentario del Sector Administrativo del Interior”.
Decreto 1284 del 2017. “Por medio del cual se adiciona el Título 8 a la Parte 2 del Libro 2 del Decreto 1070 de 2015 "Decreto Único Reglamentario del Sector Administrativo de Defensa", para reglamentar parcialmente el Código Nacional de Policía y ConvivenciaAcuerdo 063 de 2012 – creación Fonset Medellin
Acuerdo 63 del 2012 “Por medio del cual se crea y se reglamenta el Fondo Territorial de Seguridad y Convivencia Ciudadana del Municipio de Medellín – FONSET y se dictan otras disposiciones
Acuerdo 021 de 2015 - Política Pública de Seguridad y Convivencia.","V1","V1: Orgaismos de Seguridad y Justicia fortalecidos","Mantenimiento","Semestral","Alcaldía de Medellín, Secretaría de Seguridad y Convivencia. ","Primaria","Proyectos presentados
Actas Comité FONSET
Expediente contractuales
</v>
      </c>
      <c r="BI701" s="4" t="str">
        <f t="shared" si="240"/>
        <v>","2019","0","Subsecretaría de Planeación de la Seguridad, Unidad de Planificación","Deiby Johanny Atehortúa (Líder Unidad de Planificación)
Natalia Cardenas Hoyos (Profesional Universitaria)
","Digitales y físicos","Resgistros administrativos","0),</v>
      </c>
      <c r="BJ701" s="4" t="str">
        <f t="shared" si="241"/>
        <v>("5.3.1.3","Organismos de seguridad y justicia fortalecidos","Comprende apoyo técnico y financiero para que  a través de la suscripción de contratos y/o convenios,  se realice la adquisición de bienes y servicios, entre otros, para garantizar que  los diferentes organismos de seguridad y justicia aumenten y mejoren su capacidad operativa y de reacción aumentando las condiciones de seguridad y convivencia en la ciudad de Medellín
","Fortalecer a los organismos de seguridad y justicia con el fin de mejorar su capacidad de respuesta ante las demandas ciudadanas en materia de seguridad y convivencia.","Ley 418 de 1997
Ley 1738 de 2014
Ley 1551 del 6 de julio de 2012, art. 6 numeral 4
Ley 1421/2010 - fonset
Dec. 399/2011 - FONSECON – FONSET
Decreto 0681 del 2013 “Por medio del cual se delegan competencias para la administración y ordenación del Fondo Territorial de Seguridad y Convivencia Ciudadana del Municipio de Medellín – FONSET y se dictan otras disposiciones”.
Decreto 406 del 2014 “Por medio del cual se hace delegación especial en materia contractual”.
Decreto 1066 del 2015 “Por medio del cual se expide el Decreto Único Reglamentario del Sector Administrativo del Interior”.
Decreto 1284 del 2017. “Por medio del cual se adiciona el Título 8 a la Parte 2 del Libro 2 del Decreto 1070 de 2015 "Decreto Único Reglamentario del Sector Administrativo de Defensa", para reglamentar parcialmente el Código Nacional de Policía y ConvivenciaAcuerdo 063 de 2012 – creación Fonset Medellin
Acuerdo 63 del 2012 “Por medio del cual se crea y se reglamenta el Fondo Territorial de Seguridad y Convivencia Ciudadana del Municipio de Medellín – FONSET y se dictan otras disposiciones
Acuerdo 021 de 2015 - Política Pública de Seguridad y Convivencia.","V1","V1: Orgaismos de Seguridad y Justicia fortalecidos","Mantenimiento","Semestral","Alcaldía de Medellín, Secretaría de Seguridad y Convivencia. ","Primaria","Proyectos presentados
Actas Comité FONSET
Expediente contractuales
","2019","0","Subsecretaría de Planeación de la Seguridad, Unidad de Planificación","Deiby Johanny Atehortúa (Líder Unidad de Planificación)
Natalia Cardenas Hoyos (Profesional Universitaria)
","Digitales y físicos","Resgistros administrativos","0),</v>
      </c>
    </row>
    <row r="702" spans="1:62" x14ac:dyDescent="0.2">
      <c r="A702" s="5" t="s">
        <v>700</v>
      </c>
      <c r="B702" s="6" t="s">
        <v>6310</v>
      </c>
      <c r="C702" s="108" t="s">
        <v>4929</v>
      </c>
      <c r="D702" s="108" t="s">
        <v>4930</v>
      </c>
      <c r="E702" s="108" t="s">
        <v>4931</v>
      </c>
      <c r="F702" s="14" t="s">
        <v>4932</v>
      </c>
      <c r="G702" s="108" t="s">
        <v>4933</v>
      </c>
      <c r="H702" s="108" t="s">
        <v>819</v>
      </c>
      <c r="I702" s="108" t="s">
        <v>856</v>
      </c>
      <c r="J702" s="108" t="s">
        <v>2614</v>
      </c>
      <c r="K702" s="108" t="s">
        <v>822</v>
      </c>
      <c r="L702" s="109" t="s">
        <v>4934</v>
      </c>
      <c r="M702" s="14">
        <v>2019</v>
      </c>
      <c r="N702" s="108"/>
      <c r="O702" s="108" t="s">
        <v>4913</v>
      </c>
      <c r="P702" s="14" t="s">
        <v>2625</v>
      </c>
      <c r="Q702" s="108" t="s">
        <v>4935</v>
      </c>
      <c r="R702" s="108" t="s">
        <v>1069</v>
      </c>
      <c r="S702" s="108"/>
      <c r="U702" s="10" t="s">
        <v>6434</v>
      </c>
      <c r="V702" s="4" t="str">
        <f t="shared" si="220"/>
        <v>5.3.1.4</v>
      </c>
      <c r="W702" s="122" t="s">
        <v>6435</v>
      </c>
      <c r="X702" s="4" t="str">
        <f t="shared" si="221"/>
        <v>Política Pública Seguridad y Convivencia rediseñada</v>
      </c>
      <c r="Y702" s="4" t="s">
        <v>6435</v>
      </c>
      <c r="Z702" s="4" t="str">
        <f t="shared" si="222"/>
        <v xml:space="preserve">La Política Pública de Seguridad y Convivencia requiere un resideño que incorpore mejoras en  la definición del problema público, los objetivos y metas, las alternativas de solución y los mecanismos de seguimiento. Incorporarando las nuevas disposiciones normativas. Además, de la formulación de un Plan Estratégico que posibilite una óptima implementación, seguimiento y evaluación. </v>
      </c>
      <c r="AA702" s="4" t="s">
        <v>6435</v>
      </c>
      <c r="AB702" s="4" t="str">
        <f t="shared" si="223"/>
        <v>Rediseñar la Política Pública de Seguridad y Convivencia mejorando la definición del problema público, los obejtivos y metas, las alternativas de solución y los mecanismos de seguimiento. Además, de incorporar llas nuevas disposiones normativas.Todo esto acompañado del diseño de un Plan Estratégico que posibilite una óptima implementación, seguimiento y evaluación.</v>
      </c>
      <c r="AC702" s="4" t="s">
        <v>6435</v>
      </c>
      <c r="AD702" s="4" t="str">
        <f t="shared" si="224"/>
        <v xml:space="preserve">Ley 62 de 1993
Acuerdo 21 de 2015 
</v>
      </c>
      <c r="AE702" s="4" t="s">
        <v>6435</v>
      </c>
      <c r="AF702" s="4" t="str">
        <f t="shared" si="225"/>
        <v xml:space="preserve">(V1*0.25) + (V2*0.35) + (V3*0.40) </v>
      </c>
      <c r="AG702" s="4" t="s">
        <v>6435</v>
      </c>
      <c r="AH702" s="4" t="str">
        <f t="shared" si="226"/>
        <v xml:space="preserve">V1: Diagnóstico del estado de la política pública actual 
V2: Rediseño y aprobación de la política pública ajustada
V3: Implementación y seguimiento
</v>
      </c>
      <c r="AI702" s="4" t="s">
        <v>6435</v>
      </c>
      <c r="AJ702" s="4" t="str">
        <f t="shared" si="227"/>
        <v>Creciente</v>
      </c>
      <c r="AK702" s="4" t="s">
        <v>6435</v>
      </c>
      <c r="AL702" s="4" t="str">
        <f t="shared" si="228"/>
        <v>Anual</v>
      </c>
      <c r="AM702" s="4" t="s">
        <v>6435</v>
      </c>
      <c r="AN702" s="4" t="str">
        <f t="shared" si="229"/>
        <v>Alcaldía de Medellín, Secretaría de Seguridad</v>
      </c>
      <c r="AO702" s="4" t="s">
        <v>6435</v>
      </c>
      <c r="AP702" s="4" t="str">
        <f t="shared" si="230"/>
        <v>Primaria</v>
      </c>
      <c r="AQ702" s="4" t="s">
        <v>6435</v>
      </c>
      <c r="AR702" s="4" t="str">
        <f t="shared" si="231"/>
        <v>Documentos
Proyecto de  acuerdo
Acuerdo municipal</v>
      </c>
      <c r="AS702" s="4" t="s">
        <v>6435</v>
      </c>
      <c r="AT702" s="4">
        <f t="shared" si="232"/>
        <v>2019</v>
      </c>
      <c r="AU702" s="4" t="s">
        <v>6435</v>
      </c>
      <c r="AV702" s="4">
        <f t="shared" si="233"/>
        <v>0</v>
      </c>
      <c r="AW702" s="4" t="s">
        <v>6435</v>
      </c>
      <c r="AX702" s="4" t="str">
        <f t="shared" si="234"/>
        <v>Subsecretaría de Planeación de la Seguridad, Unidad de Planificación</v>
      </c>
      <c r="AY702" s="4" t="s">
        <v>6435</v>
      </c>
      <c r="AZ702" s="4" t="str">
        <f t="shared" si="235"/>
        <v xml:space="preserve">Deiby Johanny Atehortúa (Líder Unidad de Planificación)
Natalia Cardenas Hoyos (Profesional Universitaria)
</v>
      </c>
      <c r="BA702" s="4" t="s">
        <v>6435</v>
      </c>
      <c r="BB702" s="4" t="str">
        <f t="shared" si="236"/>
        <v>Archivos magnéticos y físicos</v>
      </c>
      <c r="BC702" s="4" t="s">
        <v>6435</v>
      </c>
      <c r="BD702" s="4" t="str">
        <f t="shared" si="237"/>
        <v>Registros Administrativos</v>
      </c>
      <c r="BE702" s="4" t="s">
        <v>6435</v>
      </c>
      <c r="BF702" s="4">
        <f t="shared" si="238"/>
        <v>0</v>
      </c>
      <c r="BG702" s="4" t="s">
        <v>6437</v>
      </c>
      <c r="BH702" s="4" t="str">
        <f t="shared" si="239"/>
        <v>("5.3.1.4","Política Pública Seguridad y Convivencia rediseñada","La Política Pública de Seguridad y Convivencia requiere un resideño que incorpore mejoras en  la definición del problema público, los objetivos y metas, las alternativas de solución y los mecanismos de seguimiento. Incorporarando las nuevas disposiciones normativas. Además, de la formulación de un Plan Estratégico que posibilite una óptima implementación, seguimiento y evaluación. ","Rediseñar la Política Pública de Seguridad y Convivencia mejorando la definición del problema público, los obejtivos y metas, las alternativas de solución y los mecanismos de seguimiento. Además, de incorporar llas nuevas disposiones normativas.Todo esto acompañado del diseño de un Plan Estratégico que posibilite una óptima implementación, seguimiento y evaluación.","Ley 62 de 1993
Acuerdo 21 de 2015 
","(V1*0.25) + (V2*0.35) + (V3*0.40) ","V1: Diagnóstico del estado de la política pública actual 
V2: Rediseño y aprobación de la política pública ajustada
V3: Implementación y seguimiento
","Creciente","Anual","Alcaldía de Medellín, Secretaría de Seguridad","Primaria","Documentos
Proyecto de  acuerdo
Acuerdo municipal</v>
      </c>
      <c r="BI702" s="4" t="str">
        <f t="shared" si="240"/>
        <v>","2019","0","Subsecretaría de Planeación de la Seguridad, Unidad de Planificación","Deiby Johanny Atehortúa (Líder Unidad de Planificación)
Natalia Cardenas Hoyos (Profesional Universitaria)
","Archivos magnéticos y físicos","Registros Administrativos","0),</v>
      </c>
      <c r="BJ702" s="4" t="str">
        <f t="shared" si="241"/>
        <v>("5.3.1.4","Política Pública Seguridad y Convivencia rediseñada","La Política Pública de Seguridad y Convivencia requiere un resideño que incorpore mejoras en  la definición del problema público, los objetivos y metas, las alternativas de solución y los mecanismos de seguimiento. Incorporarando las nuevas disposiciones normativas. Además, de la formulación de un Plan Estratégico que posibilite una óptima implementación, seguimiento y evaluación. ","Rediseñar la Política Pública de Seguridad y Convivencia mejorando la definición del problema público, los obejtivos y metas, las alternativas de solución y los mecanismos de seguimiento. Además, de incorporar llas nuevas disposiones normativas.Todo esto acompañado del diseño de un Plan Estratégico que posibilite una óptima implementación, seguimiento y evaluación.","Ley 62 de 1993
Acuerdo 21 de 2015 
","(V1*0.25) + (V2*0.35) + (V3*0.40) ","V1: Diagnóstico del estado de la política pública actual 
V2: Rediseño y aprobación de la política pública ajustada
V3: Implementación y seguimiento
","Creciente","Anual","Alcaldía de Medellín, Secretaría de Seguridad","Primaria","Documentos
Proyecto de  acuerdo
Acuerdo municipal","2019","0","Subsecretaría de Planeación de la Seguridad, Unidad de Planificación","Deiby Johanny Atehortúa (Líder Unidad de Planificación)
Natalia Cardenas Hoyos (Profesional Universitaria)
","Archivos magnéticos y físicos","Registros Administrativos","0),</v>
      </c>
    </row>
    <row r="703" spans="1:62" x14ac:dyDescent="0.2">
      <c r="A703" s="5" t="s">
        <v>701</v>
      </c>
      <c r="B703" s="6" t="s">
        <v>6311</v>
      </c>
      <c r="C703" s="94" t="s">
        <v>4936</v>
      </c>
      <c r="D703" s="94" t="s">
        <v>4937</v>
      </c>
      <c r="E703" s="94" t="s">
        <v>4938</v>
      </c>
      <c r="F703" s="14" t="s">
        <v>817</v>
      </c>
      <c r="G703" s="14" t="s">
        <v>4939</v>
      </c>
      <c r="H703" s="62" t="s">
        <v>819</v>
      </c>
      <c r="I703" s="94" t="s">
        <v>4940</v>
      </c>
      <c r="J703" s="94" t="s">
        <v>4941</v>
      </c>
      <c r="K703" s="94" t="s">
        <v>822</v>
      </c>
      <c r="L703" s="94" t="s">
        <v>4942</v>
      </c>
      <c r="M703" s="94">
        <v>2019</v>
      </c>
      <c r="N703" s="94"/>
      <c r="O703" s="109" t="s">
        <v>4943</v>
      </c>
      <c r="P703" s="14" t="s">
        <v>2625</v>
      </c>
      <c r="Q703" s="94" t="s">
        <v>4944</v>
      </c>
      <c r="R703" s="94" t="s">
        <v>897</v>
      </c>
      <c r="S703" s="94"/>
      <c r="U703" s="10" t="s">
        <v>6434</v>
      </c>
      <c r="V703" s="4" t="str">
        <f t="shared" si="220"/>
        <v>5.3.2.1</v>
      </c>
      <c r="W703" s="122" t="s">
        <v>6435</v>
      </c>
      <c r="X703" s="4" t="str">
        <f t="shared" si="221"/>
        <v>Consejos de Convivencia Ciudadana realizados</v>
      </c>
      <c r="Y703" s="4" t="s">
        <v>6435</v>
      </c>
      <c r="Z703" s="4" t="str">
        <f t="shared" si="222"/>
        <v>Consejos de Convivencia ciudadana llevados a cabo en la ciudad con fin de atender y dar respuestas oportunas a los ciudadanos en lo concerniente a Seguridad y Convivencia.</v>
      </c>
      <c r="AA703" s="4" t="s">
        <v>6435</v>
      </c>
      <c r="AB703" s="4" t="str">
        <f t="shared" si="223"/>
        <v>Realizar en el cuatrienio 22 Concejos de Convivencia Ciudadana mensualmente en las 16 comunas, 5 corregimientos y en la Ciudadela Nuevo Occidente. Estos escenarios posibilitan dar respuesta oportuna a las comunidades en materia de seguridad y convivencia en su territorio.</v>
      </c>
      <c r="AC703" s="4" t="s">
        <v>6435</v>
      </c>
      <c r="AD703" s="4" t="str">
        <f t="shared" si="224"/>
        <v>Política Nacional de Seguridad Ciudadana y Convivencia de 2019</v>
      </c>
      <c r="AE703" s="4" t="s">
        <v>6435</v>
      </c>
      <c r="AF703" s="4" t="str">
        <f t="shared" si="225"/>
        <v>V1</v>
      </c>
      <c r="AG703" s="4" t="s">
        <v>6435</v>
      </c>
      <c r="AH703" s="4" t="str">
        <f t="shared" si="226"/>
        <v>V1: Consejos de Convivencia ciudadada realizados</v>
      </c>
      <c r="AI703" s="4" t="s">
        <v>6435</v>
      </c>
      <c r="AJ703" s="4" t="str">
        <f t="shared" si="227"/>
        <v>Creciente</v>
      </c>
      <c r="AK703" s="4" t="s">
        <v>6435</v>
      </c>
      <c r="AL703" s="4" t="str">
        <f t="shared" si="228"/>
        <v xml:space="preserve">Mensual </v>
      </c>
      <c r="AM703" s="4" t="s">
        <v>6435</v>
      </c>
      <c r="AN703" s="4" t="str">
        <f t="shared" si="229"/>
        <v>Alcaldía de Medellín, Secretaría de Seguridad y Convivencia.  Sistema de gestión de procesos administrativos GPA THETA</v>
      </c>
      <c r="AO703" s="4" t="s">
        <v>6435</v>
      </c>
      <c r="AP703" s="4" t="str">
        <f t="shared" si="230"/>
        <v>Primaria</v>
      </c>
      <c r="AQ703" s="4" t="s">
        <v>6435</v>
      </c>
      <c r="AR703" s="4" t="str">
        <f t="shared" si="231"/>
        <v>Actas
Listados de Asistencia</v>
      </c>
      <c r="AS703" s="4" t="s">
        <v>6435</v>
      </c>
      <c r="AT703" s="4">
        <f t="shared" si="232"/>
        <v>2019</v>
      </c>
      <c r="AU703" s="4" t="s">
        <v>6435</v>
      </c>
      <c r="AV703" s="4">
        <f t="shared" si="233"/>
        <v>0</v>
      </c>
      <c r="AW703" s="4" t="s">
        <v>6435</v>
      </c>
      <c r="AX703" s="4" t="str">
        <f t="shared" si="234"/>
        <v xml:space="preserve">Subsecretaría de Gobierno Local y Convivencia, Unidad de Convivencia </v>
      </c>
      <c r="AY703" s="4" t="s">
        <v>6435</v>
      </c>
      <c r="AZ703" s="4" t="str">
        <f t="shared" si="235"/>
        <v xml:space="preserve">Deiby Johanny Atehortúa (Líder Unidad de Planificación)
Natalia Cardenas Hoyos (Profesional Universitaria)
</v>
      </c>
      <c r="BA703" s="4" t="s">
        <v>6435</v>
      </c>
      <c r="BB703" s="4" t="str">
        <f t="shared" si="236"/>
        <v>Registros theta,  actas y asistencias.</v>
      </c>
      <c r="BC703" s="4" t="s">
        <v>6435</v>
      </c>
      <c r="BD703" s="4" t="str">
        <f t="shared" si="237"/>
        <v>Registros administrativos</v>
      </c>
      <c r="BE703" s="4" t="s">
        <v>6435</v>
      </c>
      <c r="BF703" s="4">
        <f t="shared" si="238"/>
        <v>0</v>
      </c>
      <c r="BG703" s="4" t="s">
        <v>6437</v>
      </c>
      <c r="BH703" s="4" t="str">
        <f t="shared" si="239"/>
        <v>("5.3.2.1","Consejos de Convivencia Ciudadana realizados","Consejos de Convivencia ciudadana llevados a cabo en la ciudad con fin de atender y dar respuestas oportunas a los ciudadanos en lo concerniente a Seguridad y Convivencia.","Realizar en el cuatrienio 22 Concejos de Convivencia Ciudadana mensualmente en las 16 comunas, 5 corregimientos y en la Ciudadela Nuevo Occidente. Estos escenarios posibilitan dar respuesta oportuna a las comunidades en materia de seguridad y convivencia en su territorio.","Política Nacional de Seguridad Ciudadana y Convivencia de 2019","V1","V1: Consejos de Convivencia ciudadada realizados","Creciente","Mensual ","Alcaldía de Medellín, Secretaría de Seguridad y Convivencia.  Sistema de gestión de procesos administrativos GPA THETA","Primaria","Actas
Listados de Asistencia</v>
      </c>
      <c r="BI703" s="4" t="str">
        <f t="shared" si="240"/>
        <v>","2019","0","Subsecretaría de Gobierno Local y Convivencia, Unidad de Convivencia ","Deiby Johanny Atehortúa (Líder Unidad de Planificación)
Natalia Cardenas Hoyos (Profesional Universitaria)
","Registros theta,  actas y asistencias.","Registros administrativos","0),</v>
      </c>
      <c r="BJ703" s="4" t="str">
        <f t="shared" si="241"/>
        <v>("5.3.2.1","Consejos de Convivencia Ciudadana realizados","Consejos de Convivencia ciudadana llevados a cabo en la ciudad con fin de atender y dar respuestas oportunas a los ciudadanos en lo concerniente a Seguridad y Convivencia.","Realizar en el cuatrienio 22 Concejos de Convivencia Ciudadana mensualmente en las 16 comunas, 5 corregimientos y en la Ciudadela Nuevo Occidente. Estos escenarios posibilitan dar respuesta oportuna a las comunidades en materia de seguridad y convivencia en su territorio.","Política Nacional de Seguridad Ciudadana y Convivencia de 2019","V1","V1: Consejos de Convivencia ciudadada realizados","Creciente","Mensual ","Alcaldía de Medellín, Secretaría de Seguridad y Convivencia.  Sistema de gestión de procesos administrativos GPA THETA","Primaria","Actas
Listados de Asistencia","2019","0","Subsecretaría de Gobierno Local y Convivencia, Unidad de Convivencia ","Deiby Johanny Atehortúa (Líder Unidad de Planificación)
Natalia Cardenas Hoyos (Profesional Universitaria)
","Registros theta,  actas y asistencias.","Registros administrativos","0),</v>
      </c>
    </row>
    <row r="704" spans="1:62" x14ac:dyDescent="0.2">
      <c r="A704" s="5" t="s">
        <v>702</v>
      </c>
      <c r="B704" s="6" t="s">
        <v>6312</v>
      </c>
      <c r="C704" s="94" t="s">
        <v>4945</v>
      </c>
      <c r="D704" s="94" t="s">
        <v>4946</v>
      </c>
      <c r="E704" s="94" t="s">
        <v>4947</v>
      </c>
      <c r="F704" s="14" t="s">
        <v>817</v>
      </c>
      <c r="G704" s="14" t="s">
        <v>4948</v>
      </c>
      <c r="H704" s="62" t="s">
        <v>819</v>
      </c>
      <c r="I704" s="94" t="s">
        <v>4940</v>
      </c>
      <c r="J704" s="94" t="s">
        <v>4941</v>
      </c>
      <c r="K704" s="94" t="s">
        <v>822</v>
      </c>
      <c r="L704" s="94" t="s">
        <v>4942</v>
      </c>
      <c r="M704" s="94">
        <v>2019</v>
      </c>
      <c r="N704" s="94"/>
      <c r="O704" s="94" t="s">
        <v>4943</v>
      </c>
      <c r="P704" s="14" t="s">
        <v>2625</v>
      </c>
      <c r="Q704" s="94" t="s">
        <v>4944</v>
      </c>
      <c r="R704" s="94" t="s">
        <v>897</v>
      </c>
      <c r="S704" s="94"/>
      <c r="U704" s="10" t="s">
        <v>6434</v>
      </c>
      <c r="V704" s="4" t="str">
        <f t="shared" si="220"/>
        <v>5.3.2.2</v>
      </c>
      <c r="W704" s="122" t="s">
        <v>6435</v>
      </c>
      <c r="X704" s="4" t="str">
        <f t="shared" si="221"/>
        <v>Comités Locales de Gobierno realizados</v>
      </c>
      <c r="Y704" s="4" t="s">
        <v>6435</v>
      </c>
      <c r="Z704" s="4" t="str">
        <f t="shared" si="222"/>
        <v>El Comité Local de Gobierno es el espacio de toma de decisiones de las autoridades locales de cada comuna y cada corregimiento a él pertenecen el Inspector de Policía, el Comandante de Estación, el Comisario de Familia, presidente de la JAL, promotor local de gobierno y gestor de seguridad. Los comités ayudan a medir la gobernabilidad y capacidad de respuesta de las autoridades locales en cada comuna y corregimiento</v>
      </c>
      <c r="AA704" s="4" t="s">
        <v>6435</v>
      </c>
      <c r="AB704" s="4" t="str">
        <f t="shared" si="223"/>
        <v xml:space="preserve">Realizar 21 Comités Locales de Gobierno  mensualmente en las 16 comunas, 5 corregimientos en el cuatrienio para disponer de las acciones en materia de seguridad y convivencia en su territorio </v>
      </c>
      <c r="AC704" s="4" t="s">
        <v>6435</v>
      </c>
      <c r="AD704" s="4" t="str">
        <f t="shared" si="224"/>
        <v>Decreto 1028 del 2014</v>
      </c>
      <c r="AE704" s="4" t="s">
        <v>6435</v>
      </c>
      <c r="AF704" s="4" t="str">
        <f t="shared" si="225"/>
        <v>V1</v>
      </c>
      <c r="AG704" s="4" t="s">
        <v>6435</v>
      </c>
      <c r="AH704" s="4" t="str">
        <f t="shared" si="226"/>
        <v>V1: Comites Locales de Gobierno realizados</v>
      </c>
      <c r="AI704" s="4" t="s">
        <v>6435</v>
      </c>
      <c r="AJ704" s="4" t="str">
        <f t="shared" si="227"/>
        <v>Creciente</v>
      </c>
      <c r="AK704" s="4" t="s">
        <v>6435</v>
      </c>
      <c r="AL704" s="4" t="str">
        <f t="shared" si="228"/>
        <v xml:space="preserve">Mensual </v>
      </c>
      <c r="AM704" s="4" t="s">
        <v>6435</v>
      </c>
      <c r="AN704" s="4" t="str">
        <f t="shared" si="229"/>
        <v>Alcaldía de Medellín, Secretaría de Seguridad y Convivencia.  Sistema de gestión de procesos administrativos GPA THETA</v>
      </c>
      <c r="AO704" s="4" t="s">
        <v>6435</v>
      </c>
      <c r="AP704" s="4" t="str">
        <f t="shared" si="230"/>
        <v>Primaria</v>
      </c>
      <c r="AQ704" s="4" t="s">
        <v>6435</v>
      </c>
      <c r="AR704" s="4" t="str">
        <f t="shared" si="231"/>
        <v>Actas
Listados de Asistencia</v>
      </c>
      <c r="AS704" s="4" t="s">
        <v>6435</v>
      </c>
      <c r="AT704" s="4">
        <f t="shared" si="232"/>
        <v>2019</v>
      </c>
      <c r="AU704" s="4" t="s">
        <v>6435</v>
      </c>
      <c r="AV704" s="4">
        <f t="shared" si="233"/>
        <v>0</v>
      </c>
      <c r="AW704" s="4" t="s">
        <v>6435</v>
      </c>
      <c r="AX704" s="4" t="str">
        <f t="shared" si="234"/>
        <v xml:space="preserve">Subsecretaría de Gobierno Local y Convivencia, Unidad de Convivencia </v>
      </c>
      <c r="AY704" s="4" t="s">
        <v>6435</v>
      </c>
      <c r="AZ704" s="4" t="str">
        <f t="shared" si="235"/>
        <v xml:space="preserve">Deiby Johanny Atehortúa (Líder Unidad de Planificación)
Natalia Cardenas Hoyos (Profesional Universitaria)
</v>
      </c>
      <c r="BA704" s="4" t="s">
        <v>6435</v>
      </c>
      <c r="BB704" s="4" t="str">
        <f t="shared" si="236"/>
        <v>Registros theta,  actas y asistencias.</v>
      </c>
      <c r="BC704" s="4" t="s">
        <v>6435</v>
      </c>
      <c r="BD704" s="4" t="str">
        <f t="shared" si="237"/>
        <v>Registros administrativos</v>
      </c>
      <c r="BE704" s="4" t="s">
        <v>6435</v>
      </c>
      <c r="BF704" s="4">
        <f t="shared" si="238"/>
        <v>0</v>
      </c>
      <c r="BG704" s="4" t="s">
        <v>6437</v>
      </c>
      <c r="BH704" s="4" t="str">
        <f t="shared" si="239"/>
        <v>("5.3.2.2","Comités Locales de Gobierno realizados","El Comité Local de Gobierno es el espacio de toma de decisiones de las autoridades locales de cada comuna y cada corregimiento a él pertenecen el Inspector de Policía, el Comandante de Estación, el Comisario de Familia, presidente de la JAL, promotor local de gobierno y gestor de seguridad. Los comités ayudan a medir la gobernabilidad y capacidad de respuesta de las autoridades locales en cada comuna y corregimiento","Realizar 21 Comités Locales de Gobierno  mensualmente en las 16 comunas, 5 corregimientos en el cuatrienio para disponer de las acciones en materia de seguridad y convivencia en su territorio ","Decreto 1028 del 2014","V1","V1: Comites Locales de Gobierno realizados","Creciente","Mensual ","Alcaldía de Medellín, Secretaría de Seguridad y Convivencia.  Sistema de gestión de procesos administrativos GPA THETA","Primaria","Actas
Listados de Asistencia</v>
      </c>
      <c r="BI704" s="4" t="str">
        <f t="shared" si="240"/>
        <v>","2019","0","Subsecretaría de Gobierno Local y Convivencia, Unidad de Convivencia ","Deiby Johanny Atehortúa (Líder Unidad de Planificación)
Natalia Cardenas Hoyos (Profesional Universitaria)
","Registros theta,  actas y asistencias.","Registros administrativos","0),</v>
      </c>
      <c r="BJ704" s="4" t="str">
        <f t="shared" si="241"/>
        <v>("5.3.2.2","Comités Locales de Gobierno realizados","El Comité Local de Gobierno es el espacio de toma de decisiones de las autoridades locales de cada comuna y cada corregimiento a él pertenecen el Inspector de Policía, el Comandante de Estación, el Comisario de Familia, presidente de la JAL, promotor local de gobierno y gestor de seguridad. Los comités ayudan a medir la gobernabilidad y capacidad de respuesta de las autoridades locales en cada comuna y corregimiento","Realizar 21 Comités Locales de Gobierno  mensualmente en las 16 comunas, 5 corregimientos en el cuatrienio para disponer de las acciones en materia de seguridad y convivencia en su territorio ","Decreto 1028 del 2014","V1","V1: Comites Locales de Gobierno realizados","Creciente","Mensual ","Alcaldía de Medellín, Secretaría de Seguridad y Convivencia.  Sistema de gestión de procesos administrativos GPA THETA","Primaria","Actas
Listados de Asistencia","2019","0","Subsecretaría de Gobierno Local y Convivencia, Unidad de Convivencia ","Deiby Johanny Atehortúa (Líder Unidad de Planificación)
Natalia Cardenas Hoyos (Profesional Universitaria)
","Registros theta,  actas y asistencias.","Registros administrativos","0),</v>
      </c>
    </row>
    <row r="705" spans="1:62" x14ac:dyDescent="0.2">
      <c r="A705" s="5" t="s">
        <v>703</v>
      </c>
      <c r="B705" s="6" t="s">
        <v>6313</v>
      </c>
      <c r="C705" s="62" t="s">
        <v>4949</v>
      </c>
      <c r="D705" s="94" t="s">
        <v>4950</v>
      </c>
      <c r="E705" s="94" t="s">
        <v>4951</v>
      </c>
      <c r="F705" s="14" t="s">
        <v>817</v>
      </c>
      <c r="G705" s="14" t="s">
        <v>4952</v>
      </c>
      <c r="H705" s="94" t="s">
        <v>819</v>
      </c>
      <c r="I705" s="94" t="s">
        <v>872</v>
      </c>
      <c r="J705" s="94" t="s">
        <v>4941</v>
      </c>
      <c r="K705" s="94" t="s">
        <v>822</v>
      </c>
      <c r="L705" s="94" t="s">
        <v>4953</v>
      </c>
      <c r="M705" s="94">
        <v>2019</v>
      </c>
      <c r="N705" s="94"/>
      <c r="O705" s="94" t="s">
        <v>4943</v>
      </c>
      <c r="P705" s="14" t="s">
        <v>2625</v>
      </c>
      <c r="Q705" s="94" t="s">
        <v>4944</v>
      </c>
      <c r="R705" s="94" t="s">
        <v>897</v>
      </c>
      <c r="S705" s="94"/>
      <c r="U705" s="10" t="s">
        <v>6434</v>
      </c>
      <c r="V705" s="4" t="str">
        <f t="shared" si="220"/>
        <v>5.3.2.3</v>
      </c>
      <c r="W705" s="122" t="s">
        <v>6435</v>
      </c>
      <c r="X705" s="4" t="str">
        <f t="shared" si="221"/>
        <v>Estrategias de acompañamiento y mejoramiento de las acciones barristas en los territorios realizadas</v>
      </c>
      <c r="Y705" s="4" t="s">
        <v>6435</v>
      </c>
      <c r="Z705" s="4" t="str">
        <f t="shared" si="222"/>
        <v xml:space="preserve">
Comprende la cantidad de estrategias de acompañamiento  y mejoramiento de todas las acciones que los barristas de la ciudad realizaran en  distintos barrios y luagres públicos.</v>
      </c>
      <c r="AA705" s="4" t="s">
        <v>6435</v>
      </c>
      <c r="AB705" s="4" t="str">
        <f t="shared" si="223"/>
        <v>Acompañar de forma integral las acciones de los barristas en diferentes territorios de la ciudad, para expandir el modelo de cultura de fútbol en los barrios.</v>
      </c>
      <c r="AC705" s="4" t="s">
        <v>6435</v>
      </c>
      <c r="AD705" s="4" t="str">
        <f t="shared" si="224"/>
        <v>Acuerdo 075 de 2017</v>
      </c>
      <c r="AE705" s="4" t="s">
        <v>6435</v>
      </c>
      <c r="AF705" s="4" t="str">
        <f t="shared" si="225"/>
        <v>V1</v>
      </c>
      <c r="AG705" s="4" t="s">
        <v>6435</v>
      </c>
      <c r="AH705" s="4" t="str">
        <f t="shared" si="226"/>
        <v>V1: estrategias con barristas realizadas</v>
      </c>
      <c r="AI705" s="4" t="s">
        <v>6435</v>
      </c>
      <c r="AJ705" s="4" t="str">
        <f t="shared" si="227"/>
        <v>Creciente</v>
      </c>
      <c r="AK705" s="4" t="s">
        <v>6435</v>
      </c>
      <c r="AL705" s="4" t="str">
        <f t="shared" si="228"/>
        <v>Semestral</v>
      </c>
      <c r="AM705" s="4" t="s">
        <v>6435</v>
      </c>
      <c r="AN705" s="4" t="str">
        <f t="shared" si="229"/>
        <v>Alcaldía de Medellín, Secretaría de Seguridad y Convivencia.  Sistema de gestión de procesos administrativos GPA THETA</v>
      </c>
      <c r="AO705" s="4" t="s">
        <v>6435</v>
      </c>
      <c r="AP705" s="4" t="str">
        <f t="shared" si="230"/>
        <v>Primaria</v>
      </c>
      <c r="AQ705" s="4" t="s">
        <v>6435</v>
      </c>
      <c r="AR705" s="4" t="str">
        <f t="shared" si="231"/>
        <v>Actas
Listados de Asistencia
Registro fotográfico</v>
      </c>
      <c r="AS705" s="4" t="s">
        <v>6435</v>
      </c>
      <c r="AT705" s="4">
        <f t="shared" si="232"/>
        <v>2019</v>
      </c>
      <c r="AU705" s="4" t="s">
        <v>6435</v>
      </c>
      <c r="AV705" s="4">
        <f t="shared" si="233"/>
        <v>0</v>
      </c>
      <c r="AW705" s="4" t="s">
        <v>6435</v>
      </c>
      <c r="AX705" s="4" t="str">
        <f t="shared" si="234"/>
        <v xml:space="preserve">Subsecretaría de Gobierno Local y Convivencia, Unidad de Convivencia </v>
      </c>
      <c r="AY705" s="4" t="s">
        <v>6435</v>
      </c>
      <c r="AZ705" s="4" t="str">
        <f t="shared" si="235"/>
        <v xml:space="preserve">Deiby Johanny Atehortúa (Líder Unidad de Planificación)
Natalia Cardenas Hoyos (Profesional Universitaria)
</v>
      </c>
      <c r="BA705" s="4" t="s">
        <v>6435</v>
      </c>
      <c r="BB705" s="4" t="str">
        <f t="shared" si="236"/>
        <v>Registros theta,  actas y asistencias.</v>
      </c>
      <c r="BC705" s="4" t="s">
        <v>6435</v>
      </c>
      <c r="BD705" s="4" t="str">
        <f t="shared" si="237"/>
        <v>Registros administrativos</v>
      </c>
      <c r="BE705" s="4" t="s">
        <v>6435</v>
      </c>
      <c r="BF705" s="4">
        <f t="shared" si="238"/>
        <v>0</v>
      </c>
      <c r="BG705" s="4" t="s">
        <v>6437</v>
      </c>
      <c r="BH705" s="4" t="str">
        <f t="shared" si="239"/>
        <v>("5.3.2.3","Estrategias de acompañamiento y mejoramiento de las acciones barristas en los territorios realizadas","
Comprende la cantidad de estrategias de acompañamiento  y mejoramiento de todas las acciones que los barristas de la ciudad realizaran en  distintos barrios y luagres públicos.","Acompañar de forma integral las acciones de los barristas en diferentes territorios de la ciudad, para expandir el modelo de cultura de fútbol en los barrios.","Acuerdo 075 de 2017","V1","V1: estrategias con barristas realizadas","Creciente","Semestral","Alcaldía de Medellín, Secretaría de Seguridad y Convivencia.  Sistema de gestión de procesos administrativos GPA THETA","Primaria","Actas
Listados de Asistencia
Registro fotográfico</v>
      </c>
      <c r="BI705" s="4" t="str">
        <f t="shared" si="240"/>
        <v>","2019","0","Subsecretaría de Gobierno Local y Convivencia, Unidad de Convivencia ","Deiby Johanny Atehortúa (Líder Unidad de Planificación)
Natalia Cardenas Hoyos (Profesional Universitaria)
","Registros theta,  actas y asistencias.","Registros administrativos","0),</v>
      </c>
      <c r="BJ705" s="4" t="str">
        <f t="shared" si="241"/>
        <v>("5.3.2.3","Estrategias de acompañamiento y mejoramiento de las acciones barristas en los territorios realizadas","
Comprende la cantidad de estrategias de acompañamiento  y mejoramiento de todas las acciones que los barristas de la ciudad realizaran en  distintos barrios y luagres públicos.","Acompañar de forma integral las acciones de los barristas en diferentes territorios de la ciudad, para expandir el modelo de cultura de fútbol en los barrios.","Acuerdo 075 de 2017","V1","V1: estrategias con barristas realizadas","Creciente","Semestral","Alcaldía de Medellín, Secretaría de Seguridad y Convivencia.  Sistema de gestión de procesos administrativos GPA THETA","Primaria","Actas
Listados de Asistencia
Registro fotográfico","2019","0","Subsecretaría de Gobierno Local y Convivencia, Unidad de Convivencia ","Deiby Johanny Atehortúa (Líder Unidad de Planificación)
Natalia Cardenas Hoyos (Profesional Universitaria)
","Registros theta,  actas y asistencias.","Registros administrativos","0),</v>
      </c>
    </row>
    <row r="706" spans="1:62" x14ac:dyDescent="0.2">
      <c r="A706" s="5" t="s">
        <v>704</v>
      </c>
      <c r="B706" s="6" t="s">
        <v>6314</v>
      </c>
      <c r="C706" s="94" t="s">
        <v>4954</v>
      </c>
      <c r="D706" s="62" t="s">
        <v>4955</v>
      </c>
      <c r="E706" s="94" t="s">
        <v>4956</v>
      </c>
      <c r="F706" s="14" t="s">
        <v>817</v>
      </c>
      <c r="G706" s="14" t="s">
        <v>4957</v>
      </c>
      <c r="H706" s="94" t="s">
        <v>819</v>
      </c>
      <c r="I706" s="94" t="s">
        <v>872</v>
      </c>
      <c r="J706" s="94" t="s">
        <v>4941</v>
      </c>
      <c r="K706" s="94" t="s">
        <v>822</v>
      </c>
      <c r="L706" s="94" t="s">
        <v>4953</v>
      </c>
      <c r="M706" s="94">
        <v>2019</v>
      </c>
      <c r="N706" s="94"/>
      <c r="O706" s="94" t="s">
        <v>4943</v>
      </c>
      <c r="P706" s="14" t="s">
        <v>2625</v>
      </c>
      <c r="Q706" s="94" t="s">
        <v>4944</v>
      </c>
      <c r="R706" s="94" t="s">
        <v>897</v>
      </c>
      <c r="S706" s="94"/>
      <c r="U706" s="10" t="s">
        <v>6434</v>
      </c>
      <c r="V706" s="4" t="str">
        <f t="shared" si="220"/>
        <v>5.3.2.4</v>
      </c>
      <c r="W706" s="122" t="s">
        <v>6435</v>
      </c>
      <c r="X706" s="4" t="str">
        <f t="shared" si="221"/>
        <v>Grupos de Ciudadanos formados para la convivencia ciudadana</v>
      </c>
      <c r="Y706" s="4" t="s">
        <v>6435</v>
      </c>
      <c r="Z706" s="4" t="str">
        <f t="shared" si="222"/>
        <v>Corresponde a la cantidad de grupos de ciudadanos formados en convivencia ciudadana para ser multiplicadores en sus comunidades .</v>
      </c>
      <c r="AA706" s="4" t="s">
        <v>6435</v>
      </c>
      <c r="AB706" s="4" t="str">
        <f t="shared" si="223"/>
        <v>Capacitar 140 grupos en convivencia ciudadana en toda la ciudad.</v>
      </c>
      <c r="AC706" s="4" t="s">
        <v>6435</v>
      </c>
      <c r="AD706" s="4" t="str">
        <f t="shared" si="224"/>
        <v xml:space="preserve">Ley 1801 Código Nacional de Seguridad y Convivencia </v>
      </c>
      <c r="AE706" s="4" t="s">
        <v>6435</v>
      </c>
      <c r="AF706" s="4" t="str">
        <f t="shared" si="225"/>
        <v>V1</v>
      </c>
      <c r="AG706" s="4" t="s">
        <v>6435</v>
      </c>
      <c r="AH706" s="4" t="str">
        <f t="shared" si="226"/>
        <v>V1: Grupos de ciudadanos formados</v>
      </c>
      <c r="AI706" s="4" t="s">
        <v>6435</v>
      </c>
      <c r="AJ706" s="4" t="str">
        <f t="shared" si="227"/>
        <v>Creciente</v>
      </c>
      <c r="AK706" s="4" t="s">
        <v>6435</v>
      </c>
      <c r="AL706" s="4" t="str">
        <f t="shared" si="228"/>
        <v>Semestral</v>
      </c>
      <c r="AM706" s="4" t="s">
        <v>6435</v>
      </c>
      <c r="AN706" s="4" t="str">
        <f t="shared" si="229"/>
        <v>Alcaldía de Medellín, Secretaría de Seguridad y Convivencia.  Sistema de gestión de procesos administrativos GPA THETA</v>
      </c>
      <c r="AO706" s="4" t="s">
        <v>6435</v>
      </c>
      <c r="AP706" s="4" t="str">
        <f t="shared" si="230"/>
        <v>Primaria</v>
      </c>
      <c r="AQ706" s="4" t="s">
        <v>6435</v>
      </c>
      <c r="AR706" s="4" t="str">
        <f t="shared" si="231"/>
        <v>Actas
Listados de Asistencia
Registro fotográfico</v>
      </c>
      <c r="AS706" s="4" t="s">
        <v>6435</v>
      </c>
      <c r="AT706" s="4">
        <f t="shared" si="232"/>
        <v>2019</v>
      </c>
      <c r="AU706" s="4" t="s">
        <v>6435</v>
      </c>
      <c r="AV706" s="4">
        <f t="shared" si="233"/>
        <v>0</v>
      </c>
      <c r="AW706" s="4" t="s">
        <v>6435</v>
      </c>
      <c r="AX706" s="4" t="str">
        <f t="shared" si="234"/>
        <v xml:space="preserve">Subsecretaría de Gobierno Local y Convivencia, Unidad de Convivencia </v>
      </c>
      <c r="AY706" s="4" t="s">
        <v>6435</v>
      </c>
      <c r="AZ706" s="4" t="str">
        <f t="shared" si="235"/>
        <v xml:space="preserve">Deiby Johanny Atehortúa (Líder Unidad de Planificación)
Natalia Cardenas Hoyos (Profesional Universitaria)
</v>
      </c>
      <c r="BA706" s="4" t="s">
        <v>6435</v>
      </c>
      <c r="BB706" s="4" t="str">
        <f t="shared" si="236"/>
        <v>Registros theta,  actas y asistencias.</v>
      </c>
      <c r="BC706" s="4" t="s">
        <v>6435</v>
      </c>
      <c r="BD706" s="4" t="str">
        <f t="shared" si="237"/>
        <v>Registros administrativos</v>
      </c>
      <c r="BE706" s="4" t="s">
        <v>6435</v>
      </c>
      <c r="BF706" s="4">
        <f t="shared" si="238"/>
        <v>0</v>
      </c>
      <c r="BG706" s="4" t="s">
        <v>6437</v>
      </c>
      <c r="BH706" s="4" t="str">
        <f t="shared" si="239"/>
        <v>("5.3.2.4","Grupos de Ciudadanos formados para la convivencia ciudadana","Corresponde a la cantidad de grupos de ciudadanos formados en convivencia ciudadana para ser multiplicadores en sus comunidades .","Capacitar 140 grupos en convivencia ciudadana en toda la ciudad.","Ley 1801 Código Nacional de Seguridad y Convivencia ","V1","V1: Grupos de ciudadanos formados","Creciente","Semestral","Alcaldía de Medellín, Secretaría de Seguridad y Convivencia.  Sistema de gestión de procesos administrativos GPA THETA","Primaria","Actas
Listados de Asistencia
Registro fotográfico</v>
      </c>
      <c r="BI706" s="4" t="str">
        <f t="shared" si="240"/>
        <v>","2019","0","Subsecretaría de Gobierno Local y Convivencia, Unidad de Convivencia ","Deiby Johanny Atehortúa (Líder Unidad de Planificación)
Natalia Cardenas Hoyos (Profesional Universitaria)
","Registros theta,  actas y asistencias.","Registros administrativos","0),</v>
      </c>
      <c r="BJ706" s="4" t="str">
        <f t="shared" si="241"/>
        <v>("5.3.2.4","Grupos de Ciudadanos formados para la convivencia ciudadana","Corresponde a la cantidad de grupos de ciudadanos formados en convivencia ciudadana para ser multiplicadores en sus comunidades .","Capacitar 140 grupos en convivencia ciudadana en toda la ciudad.","Ley 1801 Código Nacional de Seguridad y Convivencia ","V1","V1: Grupos de ciudadanos formados","Creciente","Semestral","Alcaldía de Medellín, Secretaría de Seguridad y Convivencia.  Sistema de gestión de procesos administrativos GPA THETA","Primaria","Actas
Listados de Asistencia
Registro fotográfico","2019","0","Subsecretaría de Gobierno Local y Convivencia, Unidad de Convivencia ","Deiby Johanny Atehortúa (Líder Unidad de Planificación)
Natalia Cardenas Hoyos (Profesional Universitaria)
","Registros theta,  actas y asistencias.","Registros administrativos","0),</v>
      </c>
    </row>
    <row r="707" spans="1:62" x14ac:dyDescent="0.2">
      <c r="A707" s="5" t="s">
        <v>705</v>
      </c>
      <c r="B707" s="6" t="s">
        <v>6315</v>
      </c>
      <c r="C707" s="14" t="s">
        <v>4958</v>
      </c>
      <c r="D707" s="14" t="s">
        <v>4959</v>
      </c>
      <c r="E707" s="14" t="s">
        <v>4951</v>
      </c>
      <c r="F707" s="15" t="s">
        <v>4960</v>
      </c>
      <c r="G707" s="15" t="s">
        <v>4961</v>
      </c>
      <c r="H707" s="14" t="s">
        <v>819</v>
      </c>
      <c r="I707" s="14" t="s">
        <v>872</v>
      </c>
      <c r="J707" s="14" t="s">
        <v>4941</v>
      </c>
      <c r="K707" s="14" t="s">
        <v>822</v>
      </c>
      <c r="L707" s="14" t="s">
        <v>4962</v>
      </c>
      <c r="M707" s="14">
        <v>2019</v>
      </c>
      <c r="N707" s="14"/>
      <c r="O707" s="14" t="s">
        <v>4963</v>
      </c>
      <c r="P707" s="14" t="s">
        <v>2625</v>
      </c>
      <c r="Q707" s="14" t="s">
        <v>4944</v>
      </c>
      <c r="R707" s="14" t="s">
        <v>897</v>
      </c>
      <c r="S707" s="14" t="s">
        <v>4964</v>
      </c>
      <c r="U707" s="10" t="s">
        <v>6434</v>
      </c>
      <c r="V707" s="4" t="str">
        <f t="shared" si="220"/>
        <v>5.3.2.5</v>
      </c>
      <c r="W707" s="122" t="s">
        <v>6435</v>
      </c>
      <c r="X707" s="4" t="str">
        <f t="shared" si="221"/>
        <v>Implementación de la Política Pública de la Cultura del Fútbol</v>
      </c>
      <c r="Y707" s="4" t="s">
        <v>6435</v>
      </c>
      <c r="Z707" s="4" t="str">
        <f t="shared" si="222"/>
        <v>Medir el seguimiento de la implementación de la Política Pública de la Cultura del Fútbol durante el cuatrienio.</v>
      </c>
      <c r="AA707" s="4" t="s">
        <v>6435</v>
      </c>
      <c r="AB707" s="4" t="str">
        <f t="shared" si="223"/>
        <v>Implementar la Política Pública de la Cultura del Fútbol en diferentes territorios de la ciudad a traves de la ariculación de acciones y estrategias entre todas las dependencias corresponsables de la Alcaldía</v>
      </c>
      <c r="AC707" s="4" t="s">
        <v>6435</v>
      </c>
      <c r="AD707" s="4" t="str">
        <f t="shared" si="224"/>
        <v>Acuerdo 075 de 2017</v>
      </c>
      <c r="AE707" s="4" t="s">
        <v>6435</v>
      </c>
      <c r="AF707" s="4" t="str">
        <f t="shared" si="225"/>
        <v>(V1*0.05) + (V2*0.10) + (V3*0.10) +(V4*0.15)</v>
      </c>
      <c r="AG707" s="4" t="s">
        <v>6435</v>
      </c>
      <c r="AH707" s="4" t="str">
        <f t="shared" si="226"/>
        <v xml:space="preserve">V1: Implementación año 1 
V2: Implementación año 2 
V3: Implementación año 3 
V4: Implementación año 4 </v>
      </c>
      <c r="AI707" s="4" t="s">
        <v>6435</v>
      </c>
      <c r="AJ707" s="4" t="str">
        <f t="shared" si="227"/>
        <v>Creciente</v>
      </c>
      <c r="AK707" s="4" t="s">
        <v>6435</v>
      </c>
      <c r="AL707" s="4" t="str">
        <f t="shared" si="228"/>
        <v>Semestral</v>
      </c>
      <c r="AM707" s="4" t="s">
        <v>6435</v>
      </c>
      <c r="AN707" s="4" t="str">
        <f t="shared" si="229"/>
        <v>Alcaldía de Medellín, Secretaría de Seguridad y Convivencia.  Sistema de gestión de procesos administrativos GPA THETA</v>
      </c>
      <c r="AO707" s="4" t="s">
        <v>6435</v>
      </c>
      <c r="AP707" s="4" t="str">
        <f t="shared" si="230"/>
        <v>Primaria</v>
      </c>
      <c r="AQ707" s="4" t="s">
        <v>6435</v>
      </c>
      <c r="AR707" s="4" t="str">
        <f t="shared" si="231"/>
        <v>Actas, asistencias e imagenes</v>
      </c>
      <c r="AS707" s="4" t="s">
        <v>6435</v>
      </c>
      <c r="AT707" s="4">
        <f t="shared" si="232"/>
        <v>2019</v>
      </c>
      <c r="AU707" s="4" t="s">
        <v>6435</v>
      </c>
      <c r="AV707" s="4">
        <f t="shared" si="233"/>
        <v>0</v>
      </c>
      <c r="AW707" s="4" t="s">
        <v>6435</v>
      </c>
      <c r="AX707" s="4" t="str">
        <f t="shared" si="234"/>
        <v xml:space="preserve">Unidad de Convivencia </v>
      </c>
      <c r="AY707" s="4" t="s">
        <v>6435</v>
      </c>
      <c r="AZ707" s="4" t="str">
        <f t="shared" si="235"/>
        <v xml:space="preserve">Deiby Johanny Atehortúa (Líder Unidad de Planificación)
Natalia Cardenas Hoyos (Profesional Universitaria)
</v>
      </c>
      <c r="BA707" s="4" t="s">
        <v>6435</v>
      </c>
      <c r="BB707" s="4" t="str">
        <f t="shared" si="236"/>
        <v>Registros theta,  actas y asistencias.</v>
      </c>
      <c r="BC707" s="4" t="s">
        <v>6435</v>
      </c>
      <c r="BD707" s="4" t="str">
        <f t="shared" si="237"/>
        <v>Registros administrativos</v>
      </c>
      <c r="BE707" s="4" t="s">
        <v>6435</v>
      </c>
      <c r="BF707" s="4" t="str">
        <f t="shared" si="238"/>
        <v>Se mantiene la fuente como primaria, al tratarse del liderazgo que tendrá la Secretaría en la articulación de actores para la implementación de la Politica Pública.</v>
      </c>
      <c r="BG707" s="4" t="s">
        <v>6437</v>
      </c>
      <c r="BH707" s="4" t="str">
        <f t="shared" si="239"/>
        <v>("5.3.2.5","Implementación de la Política Pública de la Cultura del Fútbol","Medir el seguimiento de la implementación de la Política Pública de la Cultura del Fútbol durante el cuatrienio.","Implementar la Política Pública de la Cultura del Fútbol en diferentes territorios de la ciudad a traves de la ariculación de acciones y estrategias entre todas las dependencias corresponsables de la Alcaldía","Acuerdo 075 de 2017","(V1*0.05) + (V2*0.10) + (V3*0.10) +(V4*0.15)","V1: Implementación año 1 
V2: Implementación año 2 
V3: Implementación año 3 
V4: Implementación año 4 ","Creciente","Semestral","Alcaldía de Medellín, Secretaría de Seguridad y Convivencia.  Sistema de gestión de procesos administrativos GPA THETA","Primaria","Actas, asistencias e imagenes</v>
      </c>
      <c r="BI707" s="4" t="str">
        <f t="shared" si="240"/>
        <v>","2019","0","Unidad de Convivencia ","Deiby Johanny Atehortúa (Líder Unidad de Planificación)
Natalia Cardenas Hoyos (Profesional Universitaria)
","Registros theta,  actas y asistencias.","Registros administrativos","Se mantiene la fuente como primaria, al tratarse del liderazgo que tendrá la Secretaría en la articulación de actores para la implementación de la Politica Pública.),</v>
      </c>
      <c r="BJ707" s="4" t="str">
        <f t="shared" si="241"/>
        <v>("5.3.2.5","Implementación de la Política Pública de la Cultura del Fútbol","Medir el seguimiento de la implementación de la Política Pública de la Cultura del Fútbol durante el cuatrienio.","Implementar la Política Pública de la Cultura del Fútbol en diferentes territorios de la ciudad a traves de la ariculación de acciones y estrategias entre todas las dependencias corresponsables de la Alcaldía","Acuerdo 075 de 2017","(V1*0.05) + (V2*0.10) + (V3*0.10) +(V4*0.15)","V1: Implementación año 1 
V2: Implementación año 2 
V3: Implementación año 3 
V4: Implementación año 4 ","Creciente","Semestral","Alcaldía de Medellín, Secretaría de Seguridad y Convivencia.  Sistema de gestión de procesos administrativos GPA THETA","Primaria","Actas, asistencias e imagenes","2019","0","Unidad de Convivencia ","Deiby Johanny Atehortúa (Líder Unidad de Planificación)
Natalia Cardenas Hoyos (Profesional Universitaria)
","Registros theta,  actas y asistencias.","Registros administrativos","Se mantiene la fuente como primaria, al tratarse del liderazgo que tendrá la Secretaría en la articulación de actores para la implementación de la Politica Pública.),</v>
      </c>
    </row>
    <row r="708" spans="1:62" x14ac:dyDescent="0.2">
      <c r="A708" s="5" t="s">
        <v>706</v>
      </c>
      <c r="B708" s="6" t="s">
        <v>6316</v>
      </c>
      <c r="C708" s="14" t="s">
        <v>4965</v>
      </c>
      <c r="D708" s="14" t="s">
        <v>4966</v>
      </c>
      <c r="E708" s="14" t="s">
        <v>4967</v>
      </c>
      <c r="F708" s="15" t="s">
        <v>4968</v>
      </c>
      <c r="G708" s="15" t="s">
        <v>4969</v>
      </c>
      <c r="H708" s="14" t="s">
        <v>819</v>
      </c>
      <c r="I708" s="14" t="s">
        <v>872</v>
      </c>
      <c r="J708" s="14" t="s">
        <v>4970</v>
      </c>
      <c r="K708" s="14" t="s">
        <v>822</v>
      </c>
      <c r="L708" s="14" t="s">
        <v>4962</v>
      </c>
      <c r="M708" s="94" t="s">
        <v>842</v>
      </c>
      <c r="N708" s="14"/>
      <c r="O708" s="14" t="s">
        <v>4963</v>
      </c>
      <c r="P708" s="62" t="s">
        <v>2617</v>
      </c>
      <c r="Q708" s="14" t="s">
        <v>4944</v>
      </c>
      <c r="R708" s="14" t="s">
        <v>897</v>
      </c>
      <c r="S708" s="14"/>
      <c r="U708" s="10" t="s">
        <v>6434</v>
      </c>
      <c r="V708" s="4" t="str">
        <f t="shared" ref="V708:V771" si="242">+A708</f>
        <v>5.3.2.6</v>
      </c>
      <c r="W708" s="122" t="s">
        <v>6435</v>
      </c>
      <c r="X708" s="4" t="str">
        <f t="shared" ref="X708:X771" si="243">+B708</f>
        <v>Estrategia de promoción de la convivencia y autorregulación de los establecimientos de comercio de vida nocturna diseñado e implementada</v>
      </c>
      <c r="Y708" s="4" t="s">
        <v>6435</v>
      </c>
      <c r="Z708" s="4" t="str">
        <f t="shared" ref="Z708:Z771" si="244">+C708</f>
        <v>Diseño e implementación de una estrategia de  autorregulación de los establecimientos nocturnos, que propendan por la generación de acciones necesarias para contribuir al fortalecimiento de la convivencia de la ciudad.</v>
      </c>
      <c r="AA708" s="4" t="s">
        <v>6435</v>
      </c>
      <c r="AB708" s="4" t="str">
        <f t="shared" ref="AB708:AB771" si="245">+D708</f>
        <v>Realizar una estrategia de  autorregulación de los establecimientos nocturnos, que propendan por la generación de acciones necesarias para contribuir al fortalecimiento de la convivencia de la ciudad.</v>
      </c>
      <c r="AC708" s="4" t="s">
        <v>6435</v>
      </c>
      <c r="AD708" s="4" t="str">
        <f t="shared" ref="AD708:AD771" si="246">+E708</f>
        <v>Ley 1801 de 2016 y Acuerdo 48 del 2014</v>
      </c>
      <c r="AE708" s="4" t="s">
        <v>6435</v>
      </c>
      <c r="AF708" s="4" t="str">
        <f t="shared" ref="AF708:AF771" si="247">+F708</f>
        <v xml:space="preserve">(V1 *0.1) + (V2*0.1) + (V3*0.7) + (V4*0.1) 
</v>
      </c>
      <c r="AG708" s="4" t="s">
        <v>6435</v>
      </c>
      <c r="AH708" s="4" t="str">
        <f t="shared" ref="AH708:AH771" si="248">+G708</f>
        <v>V1: Estrategia diseñada
V2: Promoción de la estrategia
V3: Implementación
V4: Evaluación</v>
      </c>
      <c r="AI708" s="4" t="s">
        <v>6435</v>
      </c>
      <c r="AJ708" s="4" t="str">
        <f t="shared" ref="AJ708:AJ771" si="249">+H708</f>
        <v>Creciente</v>
      </c>
      <c r="AK708" s="4" t="s">
        <v>6435</v>
      </c>
      <c r="AL708" s="4" t="str">
        <f t="shared" ref="AL708:AL771" si="250">+I708</f>
        <v>Semestral</v>
      </c>
      <c r="AM708" s="4" t="s">
        <v>6435</v>
      </c>
      <c r="AN708" s="4" t="str">
        <f t="shared" ref="AN708:AN771" si="251">+J708</f>
        <v>Alcaldía de Medellín, Secretaría de Seguridad y Convivencia.  Sistema de Gestión de Procesos Administrativos GPA THETA</v>
      </c>
      <c r="AO708" s="4" t="s">
        <v>6435</v>
      </c>
      <c r="AP708" s="4" t="str">
        <f t="shared" ref="AP708:AP771" si="252">+K708</f>
        <v>Primaria</v>
      </c>
      <c r="AQ708" s="4" t="s">
        <v>6435</v>
      </c>
      <c r="AR708" s="4" t="str">
        <f t="shared" ref="AR708:AR771" si="253">+L708</f>
        <v>Actas, asistencias e imagenes</v>
      </c>
      <c r="AS708" s="4" t="s">
        <v>6435</v>
      </c>
      <c r="AT708" s="4" t="str">
        <f t="shared" ref="AT708:AT771" si="254">+M708</f>
        <v>NA</v>
      </c>
      <c r="AU708" s="4" t="s">
        <v>6435</v>
      </c>
      <c r="AV708" s="4">
        <f t="shared" ref="AV708:AV771" si="255">+N708</f>
        <v>0</v>
      </c>
      <c r="AW708" s="4" t="s">
        <v>6435</v>
      </c>
      <c r="AX708" s="4" t="str">
        <f t="shared" ref="AX708:AX771" si="256">+O708</f>
        <v xml:space="preserve">Unidad de Convivencia </v>
      </c>
      <c r="AY708" s="4" t="s">
        <v>6435</v>
      </c>
      <c r="AZ708" s="4" t="str">
        <f t="shared" ref="AZ708:AZ771" si="257">+P708</f>
        <v>Deiby Johanny Atehortúa - Natalia Cardenas Hoyos</v>
      </c>
      <c r="BA708" s="4" t="s">
        <v>6435</v>
      </c>
      <c r="BB708" s="4" t="str">
        <f t="shared" ref="BB708:BB771" si="258">+Q708</f>
        <v>Registros theta,  actas y asistencias.</v>
      </c>
      <c r="BC708" s="4" t="s">
        <v>6435</v>
      </c>
      <c r="BD708" s="4" t="str">
        <f t="shared" ref="BD708:BD771" si="259">+R708</f>
        <v>Registros administrativos</v>
      </c>
      <c r="BE708" s="4" t="s">
        <v>6435</v>
      </c>
      <c r="BF708" s="4">
        <f t="shared" ref="BF708:BF771" si="260">+S708</f>
        <v>0</v>
      </c>
      <c r="BG708" s="4" t="s">
        <v>6437</v>
      </c>
      <c r="BH708" s="4" t="str">
        <f t="shared" ref="BH708:BH771" si="261">+CONCATENATE(U708,V708,W708,X708,Y708,Z708,AA708,AB708,AC708,AD708,AE708,AF708,AG708,AH708,AI708,AJ708,AK708,AL708,AM708,AN708,AO708,AP708,AQ708,AR708)</f>
        <v>("5.3.2.6","Estrategia de promoción de la convivencia y autorregulación de los establecimientos de comercio de vida nocturna diseñado e implementada","Diseño e implementación de una estrategia de  autorregulación de los establecimientos nocturnos, que propendan por la generación de acciones necesarias para contribuir al fortalecimiento de la convivencia de la ciudad.","Realizar una estrategia de  autorregulación de los establecimientos nocturnos, que propendan por la generación de acciones necesarias para contribuir al fortalecimiento de la convivencia de la ciudad.","Ley 1801 de 2016 y Acuerdo 48 del 2014","(V1 *0.1) + (V2*0.1) + (V3*0.7) + (V4*0.1) 
","V1: Estrategia diseñada
V2: Promoción de la estrategia
V3: Implementación
V4: Evaluación","Creciente","Semestral","Alcaldía de Medellín, Secretaría de Seguridad y Convivencia.  Sistema de Gestión de Procesos Administrativos GPA THETA","Primaria","Actas, asistencias e imagenes</v>
      </c>
      <c r="BI708" s="4" t="str">
        <f t="shared" ref="BI708:BI771" si="262">+CONCATENATE(AS708,AT708,AU708,AV708,AW708,AX708,AY708,AZ708,BA708,BB708,BC708,BD708,BE708,BF708,BG708)</f>
        <v>","NA","0","Unidad de Convivencia ","Deiby Johanny Atehortúa - Natalia Cardenas Hoyos","Registros theta,  actas y asistencias.","Registros administrativos","0),</v>
      </c>
      <c r="BJ708" s="4" t="str">
        <f t="shared" ref="BJ708:BJ771" si="263">+CONCATENATE(BH708,BI708)</f>
        <v>("5.3.2.6","Estrategia de promoción de la convivencia y autorregulación de los establecimientos de comercio de vida nocturna diseñado e implementada","Diseño e implementación de una estrategia de  autorregulación de los establecimientos nocturnos, que propendan por la generación de acciones necesarias para contribuir al fortalecimiento de la convivencia de la ciudad.","Realizar una estrategia de  autorregulación de los establecimientos nocturnos, que propendan por la generación de acciones necesarias para contribuir al fortalecimiento de la convivencia de la ciudad.","Ley 1801 de 2016 y Acuerdo 48 del 2014","(V1 *0.1) + (V2*0.1) + (V3*0.7) + (V4*0.1) 
","V1: Estrategia diseñada
V2: Promoción de la estrategia
V3: Implementación
V4: Evaluación","Creciente","Semestral","Alcaldía de Medellín, Secretaría de Seguridad y Convivencia.  Sistema de Gestión de Procesos Administrativos GPA THETA","Primaria","Actas, asistencias e imagenes","NA","0","Unidad de Convivencia ","Deiby Johanny Atehortúa - Natalia Cardenas Hoyos","Registros theta,  actas y asistencias.","Registros administrativos","0),</v>
      </c>
    </row>
    <row r="709" spans="1:62" x14ac:dyDescent="0.2">
      <c r="A709" s="5" t="s">
        <v>707</v>
      </c>
      <c r="B709" s="6" t="s">
        <v>6317</v>
      </c>
      <c r="C709" s="62" t="s">
        <v>4971</v>
      </c>
      <c r="D709" s="62" t="s">
        <v>4972</v>
      </c>
      <c r="E709" s="94" t="s">
        <v>4973</v>
      </c>
      <c r="F709" s="14" t="s">
        <v>1202</v>
      </c>
      <c r="G709" s="14" t="s">
        <v>4974</v>
      </c>
      <c r="H709" s="94" t="s">
        <v>819</v>
      </c>
      <c r="I709" s="94" t="s">
        <v>1102</v>
      </c>
      <c r="J709" s="94" t="s">
        <v>4925</v>
      </c>
      <c r="K709" s="94" t="s">
        <v>954</v>
      </c>
      <c r="L709" s="94" t="s">
        <v>4975</v>
      </c>
      <c r="M709" s="94">
        <v>2019</v>
      </c>
      <c r="N709" s="94"/>
      <c r="O709" s="94" t="s">
        <v>4976</v>
      </c>
      <c r="P709" s="94" t="s">
        <v>4977</v>
      </c>
      <c r="Q709" s="94" t="s">
        <v>4978</v>
      </c>
      <c r="R709" s="94" t="s">
        <v>897</v>
      </c>
      <c r="S709" s="94" t="s">
        <v>4979</v>
      </c>
      <c r="U709" s="10" t="s">
        <v>6434</v>
      </c>
      <c r="V709" s="4" t="str">
        <f t="shared" si="242"/>
        <v>5.3.3.1</v>
      </c>
      <c r="W709" s="122" t="s">
        <v>6435</v>
      </c>
      <c r="X709" s="4" t="str">
        <f t="shared" si="243"/>
        <v>Estrategia para la prevención y reducción del delito y contra el crimen organizado implementadas</v>
      </c>
      <c r="Y709" s="4" t="s">
        <v>6435</v>
      </c>
      <c r="Z709" s="4" t="str">
        <f t="shared" si="244"/>
        <v xml:space="preserve">Las macro estrategias para la prevención y reducción del delito y contra el crimen organizado, centran su atención en el desarrollo de múltiples  acciones que están orientadas a la prevención del delito, la promoción de la seguridad y la atención e intervención priorizada, focalizada e integral. </v>
      </c>
      <c r="AA709" s="4" t="s">
        <v>6435</v>
      </c>
      <c r="AB709" s="4" t="str">
        <f t="shared" si="245"/>
        <v>Diseñar e implementar de manera coordinada con los organismos de seguridad y justicia estrategias de prevención, promoción, atención e intervención integral que permitan hacerle frente a las estructuras de crimen organizado que tienen presencia en la ciudad y por esta vía, contribuir a la reducción y a la prevención de los delitos de mayor impacto en la ciudad.</v>
      </c>
      <c r="AC709" s="4" t="s">
        <v>6435</v>
      </c>
      <c r="AD709" s="4" t="str">
        <f t="shared" si="246"/>
        <v xml:space="preserve">Politica Pública de Seguridad y Convivencia de Medellin. 
Plan Integral de Seguridad y Convivencia de Medellín. 
Política Nacional Contra el Crimen Organizado.  </v>
      </c>
      <c r="AE709" s="4" t="s">
        <v>6435</v>
      </c>
      <c r="AF709" s="4" t="str">
        <f t="shared" si="247"/>
        <v>V1+V2</v>
      </c>
      <c r="AG709" s="4" t="s">
        <v>6435</v>
      </c>
      <c r="AH709" s="4" t="str">
        <f t="shared" si="248"/>
        <v xml:space="preserve">V1: número de estrategias para la prevención y reducción del delito implementadas
V2:  número de estrategias contra el crimen organizado implementadas.
</v>
      </c>
      <c r="AI709" s="4" t="s">
        <v>6435</v>
      </c>
      <c r="AJ709" s="4" t="str">
        <f t="shared" si="249"/>
        <v>Creciente</v>
      </c>
      <c r="AK709" s="4" t="s">
        <v>6435</v>
      </c>
      <c r="AL709" s="4" t="str">
        <f t="shared" si="250"/>
        <v xml:space="preserve">Anual </v>
      </c>
      <c r="AM709" s="4" t="s">
        <v>6435</v>
      </c>
      <c r="AN709" s="4" t="str">
        <f t="shared" si="251"/>
        <v xml:space="preserve">Alcaldía de Medellín, Secretaría de Seguridad y Convivencia. </v>
      </c>
      <c r="AO709" s="4" t="s">
        <v>6435</v>
      </c>
      <c r="AP709" s="4" t="str">
        <f t="shared" si="252"/>
        <v>Primaria y secundaria</v>
      </c>
      <c r="AQ709" s="4" t="s">
        <v>6435</v>
      </c>
      <c r="AR709" s="4" t="str">
        <f t="shared" si="253"/>
        <v>Acta de reuniones, actas del Comité Operativo de Ciudad, Matrices de registro y seguimiento, informe sistema de recompensas, informe estategias CEFCO-FACON.</v>
      </c>
      <c r="AS709" s="4" t="s">
        <v>6435</v>
      </c>
      <c r="AT709" s="4">
        <f t="shared" si="254"/>
        <v>2019</v>
      </c>
      <c r="AU709" s="4" t="s">
        <v>6435</v>
      </c>
      <c r="AV709" s="4">
        <f t="shared" si="255"/>
        <v>0</v>
      </c>
      <c r="AW709" s="4" t="s">
        <v>6435</v>
      </c>
      <c r="AX709" s="4" t="str">
        <f t="shared" si="256"/>
        <v>Subsecretaría Operativa de la Seguridad, equipo de la estrategia contra el crimen organizado y equipo operativo.</v>
      </c>
      <c r="AY709" s="4" t="s">
        <v>6435</v>
      </c>
      <c r="AZ709" s="4" t="str">
        <f t="shared" si="257"/>
        <v>Deiby Johanny Atehortúa (Líder Unidad de Planificación)
Natalia Cardenas Hoyos (Profesional Universitaria)</v>
      </c>
      <c r="BA709" s="4" t="s">
        <v>6435</v>
      </c>
      <c r="BB709" s="4" t="str">
        <f t="shared" si="258"/>
        <v xml:space="preserve">Magnéticos </v>
      </c>
      <c r="BC709" s="4" t="s">
        <v>6435</v>
      </c>
      <c r="BD709" s="4" t="str">
        <f t="shared" si="259"/>
        <v>Registros administrativos</v>
      </c>
      <c r="BE709" s="4" t="s">
        <v>6435</v>
      </c>
      <c r="BF709" s="4" t="str">
        <f t="shared" si="260"/>
        <v xml:space="preserve">Con relación a la meta propuesta, se programa un valor para cada año o vigencia. La sumatoria de las cuatro vigencias debe ser igual a la Meta del Plan de Desarrollo.
Por medio de las estrategias contabilizadas en este indicador, se pretende contribuir al mejoramiento continuo de las condiciones de seguridad y convivencia de la ciudad, así como a las metas de reducción de los delitos de mayor impacto cargados a la Secretaría de Seguridad y Convivencia.
 </v>
      </c>
      <c r="BG709" s="4" t="s">
        <v>6437</v>
      </c>
      <c r="BH709" s="4" t="str">
        <f t="shared" si="261"/>
        <v>("5.3.3.1","Estrategia para la prevención y reducción del delito y contra el crimen organizado implementadas","Las macro estrategias para la prevención y reducción del delito y contra el crimen organizado, centran su atención en el desarrollo de múltiples  acciones que están orientadas a la prevención del delito, la promoción de la seguridad y la atención e intervención priorizada, focalizada e integral. ","Diseñar e implementar de manera coordinada con los organismos de seguridad y justicia estrategias de prevención, promoción, atención e intervención integral que permitan hacerle frente a las estructuras de crimen organizado que tienen presencia en la ciudad y por esta vía, contribuir a la reducción y a la prevención de los delitos de mayor impacto en la ciudad.","Politica Pública de Seguridad y Convivencia de Medellin. 
Plan Integral de Seguridad y Convivencia de Medellín. 
Política Nacional Contra el Crimen Organizado.  ","V1+V2","V1: número de estrategias para la prevención y reducción del delito implementadas
V2:  número de estrategias contra el crimen organizado implementadas.
","Creciente","Anual ","Alcaldía de Medellín, Secretaría de Seguridad y Convivencia. ","Primaria y secundaria","Acta de reuniones, actas del Comité Operativo de Ciudad, Matrices de registro y seguimiento, informe sistema de recompensas, informe estategias CEFCO-FACON.</v>
      </c>
      <c r="BI709" s="4" t="str">
        <f t="shared" si="262"/>
        <v>","2019","0","Subsecretaría Operativa de la Seguridad, equipo de la estrategia contra el crimen organizado y equipo operativo.","Deiby Johanny Atehortúa (Líder Unidad de Planificación)
Natalia Cardenas Hoyos (Profesional Universitaria)","Magnéticos ","Registros administrativos","Con relación a la meta propuesta, se programa un valor para cada año o vigencia. La sumatoria de las cuatro vigencias debe ser igual a la Meta del Plan de Desarrollo.
Por medio de las estrategias contabilizadas en este indicador, se pretende contribuir al mejoramiento continuo de las condiciones de seguridad y convivencia de la ciudad, así como a las metas de reducción de los delitos de mayor impacto cargados a la Secretaría de Seguridad y Convivencia.
 ),</v>
      </c>
      <c r="BJ709" s="4" t="str">
        <f t="shared" si="263"/>
        <v>("5.3.3.1","Estrategia para la prevención y reducción del delito y contra el crimen organizado implementadas","Las macro estrategias para la prevención y reducción del delito y contra el crimen organizado, centran su atención en el desarrollo de múltiples  acciones que están orientadas a la prevención del delito, la promoción de la seguridad y la atención e intervención priorizada, focalizada e integral. ","Diseñar e implementar de manera coordinada con los organismos de seguridad y justicia estrategias de prevención, promoción, atención e intervención integral que permitan hacerle frente a las estructuras de crimen organizado que tienen presencia en la ciudad y por esta vía, contribuir a la reducción y a la prevención de los delitos de mayor impacto en la ciudad.","Politica Pública de Seguridad y Convivencia de Medellin. 
Plan Integral de Seguridad y Convivencia de Medellín. 
Política Nacional Contra el Crimen Organizado.  ","V1+V2","V1: número de estrategias para la prevención y reducción del delito implementadas
V2:  número de estrategias contra el crimen organizado implementadas.
","Creciente","Anual ","Alcaldía de Medellín, Secretaría de Seguridad y Convivencia. ","Primaria y secundaria","Acta de reuniones, actas del Comité Operativo de Ciudad, Matrices de registro y seguimiento, informe sistema de recompensas, informe estategias CEFCO-FACON.","2019","0","Subsecretaría Operativa de la Seguridad, equipo de la estrategia contra el crimen organizado y equipo operativo.","Deiby Johanny Atehortúa (Líder Unidad de Planificación)
Natalia Cardenas Hoyos (Profesional Universitaria)","Magnéticos ","Registros administrativos","Con relación a la meta propuesta, se programa un valor para cada año o vigencia. La sumatoria de las cuatro vigencias debe ser igual a la Meta del Plan de Desarrollo.
Por medio de las estrategias contabilizadas en este indicador, se pretende contribuir al mejoramiento continuo de las condiciones de seguridad y convivencia de la ciudad, así como a las metas de reducción de los delitos de mayor impacto cargados a la Secretaría de Seguridad y Convivencia.
 ),</v>
      </c>
    </row>
    <row r="710" spans="1:62" x14ac:dyDescent="0.2">
      <c r="A710" s="5" t="s">
        <v>708</v>
      </c>
      <c r="B710" s="6" t="s">
        <v>6318</v>
      </c>
      <c r="C710" s="110" t="s">
        <v>4980</v>
      </c>
      <c r="D710" s="111" t="s">
        <v>4981</v>
      </c>
      <c r="E710" s="94"/>
      <c r="F710" s="14" t="s">
        <v>817</v>
      </c>
      <c r="G710" s="14" t="s">
        <v>4982</v>
      </c>
      <c r="H710" s="94" t="s">
        <v>819</v>
      </c>
      <c r="I710" s="94" t="s">
        <v>856</v>
      </c>
      <c r="J710" s="94" t="s">
        <v>4925</v>
      </c>
      <c r="K710" s="94" t="s">
        <v>822</v>
      </c>
      <c r="L710" s="94" t="s">
        <v>4983</v>
      </c>
      <c r="M710" s="94" t="s">
        <v>842</v>
      </c>
      <c r="N710" s="94"/>
      <c r="O710" s="94" t="s">
        <v>4984</v>
      </c>
      <c r="P710" s="94" t="s">
        <v>2617</v>
      </c>
      <c r="Q710" s="94" t="s">
        <v>4985</v>
      </c>
      <c r="R710" s="94" t="s">
        <v>2619</v>
      </c>
      <c r="S710" s="94" t="s">
        <v>4986</v>
      </c>
      <c r="U710" s="10" t="s">
        <v>6434</v>
      </c>
      <c r="V710" s="4" t="str">
        <f t="shared" si="242"/>
        <v>5.3.3.2</v>
      </c>
      <c r="W710" s="122" t="s">
        <v>6435</v>
      </c>
      <c r="X710" s="4" t="str">
        <f t="shared" si="243"/>
        <v>Zonas seguras implementadas</v>
      </c>
      <c r="Y710" s="4" t="s">
        <v>6435</v>
      </c>
      <c r="Z710" s="4" t="str">
        <f t="shared" si="244"/>
        <v xml:space="preserve">Una zona segura es un territorio que combina la mezcla de espacios y lugares públicos y privados  donde se realizan libremente y sin ningún tipo de contratiempos o problemáticas, todo tipo de actividades lúdicas, educativas, culturales, comerciales, industriales y recreativas, bajo unas condiciones de seguridad y convivencia específicas que garantizan el uso, goce, disfrute y ejercicio de los derechos ciudadanos. </v>
      </c>
      <c r="AA710" s="4" t="s">
        <v>6435</v>
      </c>
      <c r="AB710" s="4" t="str">
        <f t="shared" si="245"/>
        <v xml:space="preserve">Diseñar e implementar de manera coordinada con la fuerza pública, los organismos de seguridad y justicia y las demás dependencias de la Administración Municipal, estrategias que permitan la selección, implementación y consolidación de zonas seguras en la ciudad.    </v>
      </c>
      <c r="AC710" s="4" t="s">
        <v>6435</v>
      </c>
      <c r="AD710" s="4">
        <f t="shared" si="246"/>
        <v>0</v>
      </c>
      <c r="AE710" s="4" t="s">
        <v>6435</v>
      </c>
      <c r="AF710" s="4" t="str">
        <f t="shared" si="247"/>
        <v>V1</v>
      </c>
      <c r="AG710" s="4" t="s">
        <v>6435</v>
      </c>
      <c r="AH710" s="4" t="str">
        <f t="shared" si="248"/>
        <v>V1: Zonas seguras seleccionadas, diseñadas e implementadas</v>
      </c>
      <c r="AI710" s="4" t="s">
        <v>6435</v>
      </c>
      <c r="AJ710" s="4" t="str">
        <f t="shared" si="249"/>
        <v>Creciente</v>
      </c>
      <c r="AK710" s="4" t="s">
        <v>6435</v>
      </c>
      <c r="AL710" s="4" t="str">
        <f t="shared" si="250"/>
        <v>Anual</v>
      </c>
      <c r="AM710" s="4" t="s">
        <v>6435</v>
      </c>
      <c r="AN710" s="4" t="str">
        <f t="shared" si="251"/>
        <v xml:space="preserve">Alcaldía de Medellín, Secretaría de Seguridad y Convivencia. </v>
      </c>
      <c r="AO710" s="4" t="s">
        <v>6435</v>
      </c>
      <c r="AP710" s="4" t="str">
        <f t="shared" si="252"/>
        <v>Primaria</v>
      </c>
      <c r="AQ710" s="4" t="s">
        <v>6435</v>
      </c>
      <c r="AR710" s="4" t="str">
        <f t="shared" si="253"/>
        <v xml:space="preserve">Informes, reportes, estudios, actas, diagnósticos, memorias y análisis.
Matriz de seguimiento 
</v>
      </c>
      <c r="AS710" s="4" t="s">
        <v>6435</v>
      </c>
      <c r="AT710" s="4" t="str">
        <f t="shared" si="254"/>
        <v>NA</v>
      </c>
      <c r="AU710" s="4" t="s">
        <v>6435</v>
      </c>
      <c r="AV710" s="4">
        <f t="shared" si="255"/>
        <v>0</v>
      </c>
      <c r="AW710" s="4" t="s">
        <v>6435</v>
      </c>
      <c r="AX710" s="4" t="str">
        <f t="shared" si="256"/>
        <v>Subsecretaria Operativa de la Seguridad -Coordinador zonas seguras</v>
      </c>
      <c r="AY710" s="4" t="s">
        <v>6435</v>
      </c>
      <c r="AZ710" s="4" t="str">
        <f t="shared" si="257"/>
        <v>Deiby Johanny Atehortúa - Natalia Cardenas Hoyos</v>
      </c>
      <c r="BA710" s="4" t="s">
        <v>6435</v>
      </c>
      <c r="BB710" s="4" t="str">
        <f t="shared" si="258"/>
        <v xml:space="preserve">Informes, reportes, estudios, actas, diagnósticos, memorias y análisis. </v>
      </c>
      <c r="BC710" s="4" t="s">
        <v>6435</v>
      </c>
      <c r="BD710" s="4" t="str">
        <f t="shared" si="259"/>
        <v>Regsitros administrativos</v>
      </c>
      <c r="BE710" s="4" t="s">
        <v>6435</v>
      </c>
      <c r="BF710" s="4" t="str">
        <f t="shared" si="260"/>
        <v xml:space="preserve">Se recomiendsa para el primer año consolidar el equipo técnico  responsable de la implementación, construcción de la metodología técnica de Iitervención e implementacion de las Zonas Seguras y llevar a cabo un plan piloto que valga como parte de las metas propuestas. </v>
      </c>
      <c r="BG710" s="4" t="s">
        <v>6437</v>
      </c>
      <c r="BH710" s="4" t="str">
        <f t="shared" si="261"/>
        <v xml:space="preserve">("5.3.3.2","Zonas seguras implementadas","Una zona segura es un territorio que combina la mezcla de espacios y lugares públicos y privados  donde se realizan libremente y sin ningún tipo de contratiempos o problemáticas, todo tipo de actividades lúdicas, educativas, culturales, comerciales, industriales y recreativas, bajo unas condiciones de seguridad y convivencia específicas que garantizan el uso, goce, disfrute y ejercicio de los derechos ciudadanos. ","Diseñar e implementar de manera coordinada con la fuerza pública, los organismos de seguridad y justicia y las demás dependencias de la Administración Municipal, estrategias que permitan la selección, implementación y consolidación de zonas seguras en la ciudad.    ","0","V1","V1: Zonas seguras seleccionadas, diseñadas e implementadas","Creciente","Anual","Alcaldía de Medellín, Secretaría de Seguridad y Convivencia. ","Primaria","Informes, reportes, estudios, actas, diagnósticos, memorias y análisis.
Matriz de seguimiento 
</v>
      </c>
      <c r="BI710" s="4" t="str">
        <f t="shared" si="262"/>
        <v>","NA","0","Subsecretaria Operativa de la Seguridad -Coordinador zonas seguras","Deiby Johanny Atehortúa - Natalia Cardenas Hoyos","Informes, reportes, estudios, actas, diagnósticos, memorias y análisis. ","Regsitros administrativos","Se recomiendsa para el primer año consolidar el equipo técnico  responsable de la implementación, construcción de la metodología técnica de Iitervención e implementacion de las Zonas Seguras y llevar a cabo un plan piloto que valga como parte de las metas propuestas. ),</v>
      </c>
      <c r="BJ710" s="4" t="str">
        <f t="shared" si="263"/>
        <v>("5.3.3.2","Zonas seguras implementadas","Una zona segura es un territorio que combina la mezcla de espacios y lugares públicos y privados  donde se realizan libremente y sin ningún tipo de contratiempos o problemáticas, todo tipo de actividades lúdicas, educativas, culturales, comerciales, industriales y recreativas, bajo unas condiciones de seguridad y convivencia específicas que garantizan el uso, goce, disfrute y ejercicio de los derechos ciudadanos. ","Diseñar e implementar de manera coordinada con la fuerza pública, los organismos de seguridad y justicia y las demás dependencias de la Administración Municipal, estrategias que permitan la selección, implementación y consolidación de zonas seguras en la ciudad.    ","0","V1","V1: Zonas seguras seleccionadas, diseñadas e implementadas","Creciente","Anual","Alcaldía de Medellín, Secretaría de Seguridad y Convivencia. ","Primaria","Informes, reportes, estudios, actas, diagnósticos, memorias y análisis.
Matriz de seguimiento 
","NA","0","Subsecretaria Operativa de la Seguridad -Coordinador zonas seguras","Deiby Johanny Atehortúa - Natalia Cardenas Hoyos","Informes, reportes, estudios, actas, diagnósticos, memorias y análisis. ","Regsitros administrativos","Se recomiendsa para el primer año consolidar el equipo técnico  responsable de la implementación, construcción de la metodología técnica de Iitervención e implementacion de las Zonas Seguras y llevar a cabo un plan piloto que valga como parte de las metas propuestas. ),</v>
      </c>
    </row>
    <row r="711" spans="1:62" x14ac:dyDescent="0.2">
      <c r="A711" s="5" t="s">
        <v>709</v>
      </c>
      <c r="B711" s="6" t="s">
        <v>6319</v>
      </c>
      <c r="C711" s="62" t="s">
        <v>4987</v>
      </c>
      <c r="D711" s="62" t="s">
        <v>4988</v>
      </c>
      <c r="E711" s="62" t="s">
        <v>4989</v>
      </c>
      <c r="F711" s="15" t="s">
        <v>4990</v>
      </c>
      <c r="G711" s="62" t="s">
        <v>4991</v>
      </c>
      <c r="H711" s="94" t="s">
        <v>819</v>
      </c>
      <c r="I711" s="94" t="s">
        <v>1102</v>
      </c>
      <c r="J711" s="112" t="s">
        <v>4992</v>
      </c>
      <c r="K711" s="94" t="s">
        <v>2554</v>
      </c>
      <c r="L711" s="62" t="s">
        <v>4993</v>
      </c>
      <c r="M711" s="94">
        <v>2019</v>
      </c>
      <c r="N711" s="94"/>
      <c r="O711" s="94" t="s">
        <v>4976</v>
      </c>
      <c r="P711" s="14" t="s">
        <v>2625</v>
      </c>
      <c r="Q711" s="94" t="s">
        <v>4481</v>
      </c>
      <c r="R711" s="94" t="s">
        <v>897</v>
      </c>
      <c r="S711" s="94" t="s">
        <v>4979</v>
      </c>
      <c r="U711" s="10" t="s">
        <v>6434</v>
      </c>
      <c r="V711" s="4" t="str">
        <f t="shared" si="242"/>
        <v>5.3.3.3</v>
      </c>
      <c r="W711" s="122" t="s">
        <v>6435</v>
      </c>
      <c r="X711" s="4" t="str">
        <f t="shared" si="243"/>
        <v>Protocolo para la prevención de delitos contra la vida: homicidios y feminicidios formulado e implementado</v>
      </c>
      <c r="Y711" s="4" t="s">
        <v>6435</v>
      </c>
      <c r="Z711" s="4" t="str">
        <f t="shared" si="244"/>
        <v xml:space="preserve">Diseño e implementacion de un (1) Protocolo  para la prevención de los delitos que atentan contra la vida de hombres y mujeres en la ciudad de Medellín. </v>
      </c>
      <c r="AA711" s="4" t="s">
        <v>6435</v>
      </c>
      <c r="AB711" s="4" t="str">
        <f t="shared" si="245"/>
        <v xml:space="preserve">Diseñar e implementar de manera coordinada con la fuerza pública, los organismos de seguridad y justicia y las demás dependencias de la Administración Municipal, el protocolo subsidiario para la protección de los delitos contra la vida, con la finalidad de fijar los lineamientos que desde la Secretaría de Seguridad y Convivencia de la Alcaldía de Medellín, describan y articulen las acciones realizadas por los agentes competentes del Municipio de Medellín. </v>
      </c>
      <c r="AC711" s="4" t="s">
        <v>6435</v>
      </c>
      <c r="AD711" s="4" t="str">
        <f t="shared" si="246"/>
        <v>Política Nacional Contra el Crimen Organizado
Decreto 4292 de 2011</v>
      </c>
      <c r="AE711" s="4" t="s">
        <v>6435</v>
      </c>
      <c r="AF711" s="4" t="str">
        <f t="shared" si="247"/>
        <v xml:space="preserve">(V1*0.25) + (V2*0.15) + (V3*0.2) + (V4*0.2) + (V5*0.2) </v>
      </c>
      <c r="AG711" s="4" t="s">
        <v>6435</v>
      </c>
      <c r="AH711" s="4" t="str">
        <f t="shared" si="248"/>
        <v xml:space="preserve">V1: Formulación 
V2: Sensibilización
V3: Implementación año 2
V4: Implementación año 3
V5: Implementación año 4
</v>
      </c>
      <c r="AI711" s="4" t="s">
        <v>6435</v>
      </c>
      <c r="AJ711" s="4" t="str">
        <f t="shared" si="249"/>
        <v>Creciente</v>
      </c>
      <c r="AK711" s="4" t="s">
        <v>6435</v>
      </c>
      <c r="AL711" s="4" t="str">
        <f t="shared" si="250"/>
        <v xml:space="preserve">Anual </v>
      </c>
      <c r="AM711" s="4" t="s">
        <v>6435</v>
      </c>
      <c r="AN711" s="4" t="str">
        <f t="shared" si="251"/>
        <v xml:space="preserve">Alcaldía de Medellín, Secretaría de Seguridad y Convivencia.                    </v>
      </c>
      <c r="AO711" s="4" t="s">
        <v>6435</v>
      </c>
      <c r="AP711" s="4" t="str">
        <f t="shared" si="252"/>
        <v xml:space="preserve">Primaria </v>
      </c>
      <c r="AQ711" s="4" t="s">
        <v>6435</v>
      </c>
      <c r="AR711" s="4" t="str">
        <f t="shared" si="253"/>
        <v xml:space="preserve">Documentos, bases de datos, reportes, actas de reunión, listados de asistencia, expedcientes contractuales.
 </v>
      </c>
      <c r="AS711" s="4" t="s">
        <v>6435</v>
      </c>
      <c r="AT711" s="4">
        <f t="shared" si="254"/>
        <v>2019</v>
      </c>
      <c r="AU711" s="4" t="s">
        <v>6435</v>
      </c>
      <c r="AV711" s="4">
        <f t="shared" si="255"/>
        <v>0</v>
      </c>
      <c r="AW711" s="4" t="s">
        <v>6435</v>
      </c>
      <c r="AX711" s="4" t="str">
        <f t="shared" si="256"/>
        <v>Subsecretaría Operativa de la Seguridad, equipo de la estrategia contra el crimen organizado y equipo operativo.</v>
      </c>
      <c r="AY711" s="4" t="s">
        <v>6435</v>
      </c>
      <c r="AZ711" s="4" t="str">
        <f t="shared" si="257"/>
        <v xml:space="preserve">Deiby Johanny Atehortúa (Líder Unidad de Planificación)
Natalia Cardenas Hoyos (Profesional Universitaria)
</v>
      </c>
      <c r="BA711" s="4" t="s">
        <v>6435</v>
      </c>
      <c r="BB711" s="4" t="str">
        <f t="shared" si="258"/>
        <v>Magnéticos</v>
      </c>
      <c r="BC711" s="4" t="s">
        <v>6435</v>
      </c>
      <c r="BD711" s="4" t="str">
        <f t="shared" si="259"/>
        <v>Registros administrativos</v>
      </c>
      <c r="BE711" s="4" t="s">
        <v>6435</v>
      </c>
      <c r="BF711" s="4" t="str">
        <f t="shared" si="260"/>
        <v xml:space="preserve">Con relación a la meta propuesta, se programa un valor para cada año o vigencia. La sumatoria de las cuatro vigencias debe ser igual a la Meta del Plan de Desarrollo.
Por medio de las estrategias contabilizadas en este indicador, se pretende contribuir al mejoramiento continuo de las condiciones de seguridad y convivencia de la ciudad, así como a las metas de reducción de los delitos de mayor impacto cargados a la Secretaría de Seguridad y Convivencia.
 </v>
      </c>
      <c r="BG711" s="4" t="s">
        <v>6437</v>
      </c>
      <c r="BH711" s="4" t="str">
        <f t="shared" si="261"/>
        <v xml:space="preserve">("5.3.3.3","Protocolo para la prevención de delitos contra la vida: homicidios y feminicidios formulado e implementado","Diseño e implementacion de un (1) Protocolo  para la prevención de los delitos que atentan contra la vida de hombres y mujeres en la ciudad de Medellín. ","Diseñar e implementar de manera coordinada con la fuerza pública, los organismos de seguridad y justicia y las demás dependencias de la Administración Municipal, el protocolo subsidiario para la protección de los delitos contra la vida, con la finalidad de fijar los lineamientos que desde la Secretaría de Seguridad y Convivencia de la Alcaldía de Medellín, describan y articulen las acciones realizadas por los agentes competentes del Municipio de Medellín. ","Política Nacional Contra el Crimen Organizado
Decreto 4292 de 2011","(V1*0.25) + (V2*0.15) + (V3*0.2) + (V4*0.2) + (V5*0.2) ","V1: Formulación 
V2: Sensibilización
V3: Implementación año 2
V4: Implementación año 3
V5: Implementación año 4
","Creciente","Anual ","Alcaldía de Medellín, Secretaría de Seguridad y Convivencia.                    ","Primaria ","Documentos, bases de datos, reportes, actas de reunión, listados de asistencia, expedcientes contractuales.
 </v>
      </c>
      <c r="BI711" s="4" t="str">
        <f t="shared" si="262"/>
        <v>","2019","0","Subsecretaría Operativa de la Seguridad, equipo de la estrategia contra el crimen organizado y equipo operativo.","Deiby Johanny Atehortúa (Líder Unidad de Planificación)
Natalia Cardenas Hoyos (Profesional Universitaria)
","Magnéticos","Registros administrativos","Con relación a la meta propuesta, se programa un valor para cada año o vigencia. La sumatoria de las cuatro vigencias debe ser igual a la Meta del Plan de Desarrollo.
Por medio de las estrategias contabilizadas en este indicador, se pretende contribuir al mejoramiento continuo de las condiciones de seguridad y convivencia de la ciudad, así como a las metas de reducción de los delitos de mayor impacto cargados a la Secretaría de Seguridad y Convivencia.
 ),</v>
      </c>
      <c r="BJ711" s="4" t="str">
        <f t="shared" si="263"/>
        <v>("5.3.3.3","Protocolo para la prevención de delitos contra la vida: homicidios y feminicidios formulado e implementado","Diseño e implementacion de un (1) Protocolo  para la prevención de los delitos que atentan contra la vida de hombres y mujeres en la ciudad de Medellín. ","Diseñar e implementar de manera coordinada con la fuerza pública, los organismos de seguridad y justicia y las demás dependencias de la Administración Municipal, el protocolo subsidiario para la protección de los delitos contra la vida, con la finalidad de fijar los lineamientos que desde la Secretaría de Seguridad y Convivencia de la Alcaldía de Medellín, describan y articulen las acciones realizadas por los agentes competentes del Municipio de Medellín. ","Política Nacional Contra el Crimen Organizado
Decreto 4292 de 2011","(V1*0.25) + (V2*0.15) + (V3*0.2) + (V4*0.2) + (V5*0.2) ","V1: Formulación 
V2: Sensibilización
V3: Implementación año 2
V4: Implementación año 3
V5: Implementación año 4
","Creciente","Anual ","Alcaldía de Medellín, Secretaría de Seguridad y Convivencia.                    ","Primaria ","Documentos, bases de datos, reportes, actas de reunión, listados de asistencia, expedcientes contractuales.
 ","2019","0","Subsecretaría Operativa de la Seguridad, equipo de la estrategia contra el crimen organizado y equipo operativo.","Deiby Johanny Atehortúa (Líder Unidad de Planificación)
Natalia Cardenas Hoyos (Profesional Universitaria)
","Magnéticos","Registros administrativos","Con relación a la meta propuesta, se programa un valor para cada año o vigencia. La sumatoria de las cuatro vigencias debe ser igual a la Meta del Plan de Desarrollo.
Por medio de las estrategias contabilizadas en este indicador, se pretende contribuir al mejoramiento continuo de las condiciones de seguridad y convivencia de la ciudad, así como a las metas de reducción de los delitos de mayor impacto cargados a la Secretaría de Seguridad y Convivencia.
 ),</v>
      </c>
    </row>
    <row r="712" spans="1:62" x14ac:dyDescent="0.2">
      <c r="A712" s="5" t="s">
        <v>710</v>
      </c>
      <c r="B712" s="6" t="s">
        <v>6320</v>
      </c>
      <c r="C712" s="62" t="s">
        <v>4994</v>
      </c>
      <c r="D712" s="62" t="s">
        <v>4995</v>
      </c>
      <c r="E712" s="62" t="s">
        <v>4996</v>
      </c>
      <c r="F712" s="15" t="s">
        <v>4997</v>
      </c>
      <c r="G712" s="62" t="s">
        <v>4998</v>
      </c>
      <c r="H712" s="62" t="s">
        <v>819</v>
      </c>
      <c r="I712" s="62" t="s">
        <v>820</v>
      </c>
      <c r="J712" s="62" t="s">
        <v>4911</v>
      </c>
      <c r="K712" s="62" t="s">
        <v>822</v>
      </c>
      <c r="L712" s="62" t="s">
        <v>4999</v>
      </c>
      <c r="M712" s="62" t="s">
        <v>1075</v>
      </c>
      <c r="N712" s="62" t="s">
        <v>842</v>
      </c>
      <c r="O712" s="62" t="s">
        <v>5000</v>
      </c>
      <c r="P712" s="14" t="s">
        <v>2625</v>
      </c>
      <c r="Q712" s="62" t="s">
        <v>5001</v>
      </c>
      <c r="R712" s="62" t="s">
        <v>5002</v>
      </c>
      <c r="S712" s="112"/>
      <c r="U712" s="10" t="s">
        <v>6434</v>
      </c>
      <c r="V712" s="4" t="str">
        <f t="shared" si="242"/>
        <v>5.3.3.4</v>
      </c>
      <c r="W712" s="122" t="s">
        <v>6435</v>
      </c>
      <c r="X712" s="4" t="str">
        <f t="shared" si="243"/>
        <v>Disponibilidad operativa en los subsistemas del SIES-M</v>
      </c>
      <c r="Y712" s="4" t="s">
        <v>6435</v>
      </c>
      <c r="Z712" s="4" t="str">
        <f t="shared" si="244"/>
        <v>Garantizar como minimo una disponibilidad operativa permanente del SIES-M  en un 80 % de funcionamiento y efectividad de cada una de las Agencias vinculadas, del NUSE 123 y de cada  Plataforma y Subsistema tecnológico.</v>
      </c>
      <c r="AA712" s="4" t="s">
        <v>6435</v>
      </c>
      <c r="AB712" s="4" t="str">
        <f t="shared" si="245"/>
        <v xml:space="preserve"> Fortalecer la recepción y el despacho de los servicios de atención de las agencias vinculadas al  SIES-M, el mejoramiento y fortalecimiento del funcionamiento del Número Único de Seguridad y Emergencias NUSE 123 y las acciones enfocadas a ampliar y garantizar la disponibilidad operativa y el funcionamiento de los Subsistemas Tecnológicos del SIES-M.                                                                                                                       </v>
      </c>
      <c r="AC712" s="4" t="s">
        <v>6435</v>
      </c>
      <c r="AD712" s="4" t="str">
        <f t="shared" si="246"/>
        <v xml:space="preserve">Constitución Política artículo 2, artículo 189 numerales 4 y 11 articulo 315.
CONPES 3437 de 2006 
Decreto presidencial 4366 de 2006 r
Decreto Municipal 0495 de 2012                                                                                                                                                            </v>
      </c>
      <c r="AE712" s="4" t="s">
        <v>6435</v>
      </c>
      <c r="AF712" s="4" t="str">
        <f t="shared" si="247"/>
        <v>(V1*0.4) + (V2*0.4) + (V3*2)</v>
      </c>
      <c r="AG712" s="4" t="s">
        <v>6435</v>
      </c>
      <c r="AH712" s="4" t="str">
        <f t="shared" si="248"/>
        <v xml:space="preserve">V1: Tiempo de respuesta, despacho y atención de cada agencia en el NUSE123 
V2: Nivel de funcionamiento y accesibilidad de los subsistemas 
V3: Nivel de funcionamiento de las agencias </v>
      </c>
      <c r="AI712" s="4" t="s">
        <v>6435</v>
      </c>
      <c r="AJ712" s="4" t="str">
        <f t="shared" si="249"/>
        <v>Creciente</v>
      </c>
      <c r="AK712" s="4" t="s">
        <v>6435</v>
      </c>
      <c r="AL712" s="4" t="str">
        <f t="shared" si="250"/>
        <v>Trimestral</v>
      </c>
      <c r="AM712" s="4" t="s">
        <v>6435</v>
      </c>
      <c r="AN712" s="4" t="str">
        <f t="shared" si="251"/>
        <v>Alcaldía de Medellín, Secretaría de Seguridad y Convivencia</v>
      </c>
      <c r="AO712" s="4" t="s">
        <v>6435</v>
      </c>
      <c r="AP712" s="4" t="str">
        <f t="shared" si="252"/>
        <v>Primaria</v>
      </c>
      <c r="AQ712" s="4" t="s">
        <v>6435</v>
      </c>
      <c r="AR712" s="4" t="str">
        <f t="shared" si="253"/>
        <v>Mediciones, evaluaciones, Informes, reportes, análisis  y planes de mejoramiento y optimizacion implementados, data y registros de funcionamiento del sistema, de las agencias y de los subsistemas.</v>
      </c>
      <c r="AS712" s="4" t="s">
        <v>6435</v>
      </c>
      <c r="AT712" s="4" t="str">
        <f t="shared" si="254"/>
        <v>ND</v>
      </c>
      <c r="AU712" s="4" t="s">
        <v>6435</v>
      </c>
      <c r="AV712" s="4" t="str">
        <f t="shared" si="255"/>
        <v>NA</v>
      </c>
      <c r="AW712" s="4" t="s">
        <v>6435</v>
      </c>
      <c r="AX712" s="4" t="str">
        <f t="shared" si="256"/>
        <v>Subsecretaría Operativa de la Seguridad, Administrador Y Coordinador del SIES-M</v>
      </c>
      <c r="AY712" s="4" t="s">
        <v>6435</v>
      </c>
      <c r="AZ712" s="4" t="str">
        <f t="shared" si="257"/>
        <v xml:space="preserve">Deiby Johanny Atehortúa (Líder Unidad de Planificación)
Natalia Cardenas Hoyos (Profesional Universitaria)
</v>
      </c>
      <c r="BA712" s="4" t="s">
        <v>6435</v>
      </c>
      <c r="BB712" s="4" t="str">
        <f t="shared" si="258"/>
        <v>Hojas de cálculo (Excel), y documentos de texto (Word y PDF).</v>
      </c>
      <c r="BC712" s="4" t="s">
        <v>6435</v>
      </c>
      <c r="BD712" s="4" t="str">
        <f t="shared" si="259"/>
        <v>Mediciones, evaluaciones, Informes, reportes, actas de reunión, análisis  y planes de mejoramiento y optimizacion implementados, data y registros de funcionamiento del sistema, de las agencias y de los subsistemas.</v>
      </c>
      <c r="BE712" s="4" t="s">
        <v>6435</v>
      </c>
      <c r="BF712" s="4">
        <f t="shared" si="260"/>
        <v>0</v>
      </c>
      <c r="BG712" s="4" t="s">
        <v>6437</v>
      </c>
      <c r="BH712" s="4" t="str">
        <f t="shared" si="261"/>
        <v>("5.3.3.4","Disponibilidad operativa en los subsistemas del SIES-M","Garantizar como minimo una disponibilidad operativa permanente del SIES-M  en un 80 % de funcionamiento y efectividad de cada una de las Agencias vinculadas, del NUSE 123 y de cada  Plataforma y Subsistema tecnológico."," Fortalecer la recepción y el despacho de los servicios de atención de las agencias vinculadas al  SIES-M, el mejoramiento y fortalecimiento del funcionamiento del Número Único de Seguridad y Emergencias NUSE 123 y las acciones enfocadas a ampliar y garantizar la disponibilidad operativa y el funcionamiento de los Subsistemas Tecnológicos del SIES-M.                                                                                                                       ","Constitución Política artículo 2, artículo 189 numerales 4 y 11 articulo 315.
CONPES 3437 de 2006 
Decreto presidencial 4366 de 2006 r
Decreto Municipal 0495 de 2012                                                                                                                                                            ","(V1*0.4) + (V2*0.4) + (V3*2)","V1: Tiempo de respuesta, despacho y atención de cada agencia en el NUSE123 
V2: Nivel de funcionamiento y accesibilidad de los subsistemas 
V3: Nivel de funcionamiento de las agencias ","Creciente","Trimestral","Alcaldía de Medellín, Secretaría de Seguridad y Convivencia","Primaria","Mediciones, evaluaciones, Informes, reportes, análisis  y planes de mejoramiento y optimizacion implementados, data y registros de funcionamiento del sistema, de las agencias y de los subsistemas.</v>
      </c>
      <c r="BI712" s="4" t="str">
        <f t="shared" si="262"/>
        <v>","ND","NA","Subsecretaría Operativa de la Seguridad, Administrador Y Coordinador del SIES-M","Deiby Johanny Atehortúa (Líder Unidad de Planificación)
Natalia Cardenas Hoyos (Profesional Universitaria)
","Hojas de cálculo (Excel), y documentos de texto (Word y PDF).","Mediciones, evaluaciones, Informes, reportes, actas de reunión, análisis  y planes de mejoramiento y optimizacion implementados, data y registros de funcionamiento del sistema, de las agencias y de los subsistemas.","0),</v>
      </c>
      <c r="BJ712" s="4" t="str">
        <f t="shared" si="263"/>
        <v>("5.3.3.4","Disponibilidad operativa en los subsistemas del SIES-M","Garantizar como minimo una disponibilidad operativa permanente del SIES-M  en un 80 % de funcionamiento y efectividad de cada una de las Agencias vinculadas, del NUSE 123 y de cada  Plataforma y Subsistema tecnológico."," Fortalecer la recepción y el despacho de los servicios de atención de las agencias vinculadas al  SIES-M, el mejoramiento y fortalecimiento del funcionamiento del Número Único de Seguridad y Emergencias NUSE 123 y las acciones enfocadas a ampliar y garantizar la disponibilidad operativa y el funcionamiento de los Subsistemas Tecnológicos del SIES-M.                                                                                                                       ","Constitución Política artículo 2, artículo 189 numerales 4 y 11 articulo 315.
CONPES 3437 de 2006 
Decreto presidencial 4366 de 2006 r
Decreto Municipal 0495 de 2012                                                                                                                                                            ","(V1*0.4) + (V2*0.4) + (V3*2)","V1: Tiempo de respuesta, despacho y atención de cada agencia en el NUSE123 
V2: Nivel de funcionamiento y accesibilidad de los subsistemas 
V3: Nivel de funcionamiento de las agencias ","Creciente","Trimestral","Alcaldía de Medellín, Secretaría de Seguridad y Convivencia","Primaria","Mediciones, evaluaciones, Informes, reportes, análisis  y planes de mejoramiento y optimizacion implementados, data y registros de funcionamiento del sistema, de las agencias y de los subsistemas.","ND","NA","Subsecretaría Operativa de la Seguridad, Administrador Y Coordinador del SIES-M","Deiby Johanny Atehortúa (Líder Unidad de Planificación)
Natalia Cardenas Hoyos (Profesional Universitaria)
","Hojas de cálculo (Excel), y documentos de texto (Word y PDF).","Mediciones, evaluaciones, Informes, reportes, actas de reunión, análisis  y planes de mejoramiento y optimizacion implementados, data y registros de funcionamiento del sistema, de las agencias y de los subsistemas.","0),</v>
      </c>
    </row>
    <row r="713" spans="1:62" x14ac:dyDescent="0.2">
      <c r="A713" s="5" t="s">
        <v>711</v>
      </c>
      <c r="B713" s="6" t="s">
        <v>6321</v>
      </c>
      <c r="C713" s="15" t="s">
        <v>5003</v>
      </c>
      <c r="D713" s="15" t="s">
        <v>5004</v>
      </c>
      <c r="E713" s="15" t="s">
        <v>5005</v>
      </c>
      <c r="F713" s="14" t="s">
        <v>817</v>
      </c>
      <c r="G713" s="14" t="s">
        <v>5006</v>
      </c>
      <c r="H713" s="14" t="s">
        <v>819</v>
      </c>
      <c r="I713" s="14" t="s">
        <v>872</v>
      </c>
      <c r="J713" s="14" t="s">
        <v>2614</v>
      </c>
      <c r="K713" s="14" t="s">
        <v>822</v>
      </c>
      <c r="L713" s="14" t="s">
        <v>5007</v>
      </c>
      <c r="M713" s="14">
        <v>2019</v>
      </c>
      <c r="N713" s="14"/>
      <c r="O713" s="14" t="s">
        <v>4976</v>
      </c>
      <c r="P713" s="14" t="s">
        <v>2625</v>
      </c>
      <c r="Q713" s="14" t="s">
        <v>5008</v>
      </c>
      <c r="R713" s="14" t="s">
        <v>897</v>
      </c>
      <c r="S713" s="14" t="s">
        <v>5009</v>
      </c>
      <c r="U713" s="10" t="s">
        <v>6434</v>
      </c>
      <c r="V713" s="4" t="str">
        <f t="shared" si="242"/>
        <v>5.3.3.5</v>
      </c>
      <c r="W713" s="122" t="s">
        <v>6435</v>
      </c>
      <c r="X713" s="4" t="str">
        <f t="shared" si="243"/>
        <v>Equipos para la prevención y control de delitos articulados</v>
      </c>
      <c r="Y713" s="4" t="s">
        <v>6435</v>
      </c>
      <c r="Z713" s="4" t="str">
        <f t="shared" si="244"/>
        <v>Diseñar e implementar una estrategia de articulacion y coordinacion interinstitucional que permita la creacion y consolidacion de 9 equipos de trabajo especializados en la prevencion y reduccion de los delitos de alto impacto y seguridad ciudadana.</v>
      </c>
      <c r="AA713" s="4" t="s">
        <v>6435</v>
      </c>
      <c r="AB713" s="4" t="str">
        <f t="shared" si="245"/>
        <v xml:space="preserve">Coordinar y articular con los organismos de seguridad y justicia la implementacion de  9 equipos especializados para la prevencion y reduccion de delitos como el homicidio, el hurto, la extorsion, violencias de genero, violencia intrafamiliar, tráfico de estupefacientes, entre otros. </v>
      </c>
      <c r="AC713" s="4" t="s">
        <v>6435</v>
      </c>
      <c r="AD713" s="4" t="str">
        <f t="shared" si="246"/>
        <v>Politica Pública de Seguridad y Convivencia de Medellin. 
Plan Integral de Seguridad y Convivencia de Medellin. 
Politica Nacional Contra los delitos de alto impacto y la seguridad ciudadana.</v>
      </c>
      <c r="AE713" s="4" t="s">
        <v>6435</v>
      </c>
      <c r="AF713" s="4" t="str">
        <f t="shared" si="247"/>
        <v>V1</v>
      </c>
      <c r="AG713" s="4" t="s">
        <v>6435</v>
      </c>
      <c r="AH713" s="4" t="str">
        <f t="shared" si="248"/>
        <v>V1: Equipos para la prevención y control de delitos articulados</v>
      </c>
      <c r="AI713" s="4" t="s">
        <v>6435</v>
      </c>
      <c r="AJ713" s="4" t="str">
        <f t="shared" si="249"/>
        <v>Creciente</v>
      </c>
      <c r="AK713" s="4" t="s">
        <v>6435</v>
      </c>
      <c r="AL713" s="4" t="str">
        <f t="shared" si="250"/>
        <v>Semestral</v>
      </c>
      <c r="AM713" s="4" t="s">
        <v>6435</v>
      </c>
      <c r="AN713" s="4" t="str">
        <f t="shared" si="251"/>
        <v>Alcaldía de Medellín, Secretaría de Seguridad</v>
      </c>
      <c r="AO713" s="4" t="s">
        <v>6435</v>
      </c>
      <c r="AP713" s="4" t="str">
        <f t="shared" si="252"/>
        <v>Primaria</v>
      </c>
      <c r="AQ713" s="4" t="s">
        <v>6435</v>
      </c>
      <c r="AR713" s="4" t="str">
        <f t="shared" si="253"/>
        <v>Informes, reportes, listados de asistencia, expedientes contractuales</v>
      </c>
      <c r="AS713" s="4" t="s">
        <v>6435</v>
      </c>
      <c r="AT713" s="4">
        <f t="shared" si="254"/>
        <v>2019</v>
      </c>
      <c r="AU713" s="4" t="s">
        <v>6435</v>
      </c>
      <c r="AV713" s="4">
        <f t="shared" si="255"/>
        <v>0</v>
      </c>
      <c r="AW713" s="4" t="s">
        <v>6435</v>
      </c>
      <c r="AX713" s="4" t="str">
        <f t="shared" si="256"/>
        <v>Subsecretaría Operativa de la Seguridad, equipo de la estrategia contra el crimen organizado y equipo operativo.</v>
      </c>
      <c r="AY713" s="4" t="s">
        <v>6435</v>
      </c>
      <c r="AZ713" s="4" t="str">
        <f t="shared" si="257"/>
        <v xml:space="preserve">Deiby Johanny Atehortúa (Líder Unidad de Planificación)
Natalia Cardenas Hoyos (Profesional Universitaria)
</v>
      </c>
      <c r="BA713" s="4" t="s">
        <v>6435</v>
      </c>
      <c r="BB713" s="4" t="str">
        <f t="shared" si="258"/>
        <v>Físicos y digitales</v>
      </c>
      <c r="BC713" s="4" t="s">
        <v>6435</v>
      </c>
      <c r="BD713" s="4" t="str">
        <f t="shared" si="259"/>
        <v>Registros administrativos</v>
      </c>
      <c r="BE713" s="4" t="s">
        <v>6435</v>
      </c>
      <c r="BF713" s="4" t="str">
        <f t="shared" si="260"/>
        <v>Una vez creados durante este año, serán considerados de mantenimiento</v>
      </c>
      <c r="BG713" s="4" t="s">
        <v>6437</v>
      </c>
      <c r="BH713" s="4" t="str">
        <f t="shared" si="261"/>
        <v>("5.3.3.5","Equipos para la prevención y control de delitos articulados","Diseñar e implementar una estrategia de articulacion y coordinacion interinstitucional que permita la creacion y consolidacion de 9 equipos de trabajo especializados en la prevencion y reduccion de los delitos de alto impacto y seguridad ciudadana.","Coordinar y articular con los organismos de seguridad y justicia la implementacion de  9 equipos especializados para la prevencion y reduccion de delitos como el homicidio, el hurto, la extorsion, violencias de genero, violencia intrafamiliar, tráfico de estupefacientes, entre otros. ","Politica Pública de Seguridad y Convivencia de Medellin. 
Plan Integral de Seguridad y Convivencia de Medellin. 
Politica Nacional Contra los delitos de alto impacto y la seguridad ciudadana.","V1","V1: Equipos para la prevención y control de delitos articulados","Creciente","Semestral","Alcaldía de Medellín, Secretaría de Seguridad","Primaria","Informes, reportes, listados de asistencia, expedientes contractuales</v>
      </c>
      <c r="BI713" s="4" t="str">
        <f t="shared" si="262"/>
        <v>","2019","0","Subsecretaría Operativa de la Seguridad, equipo de la estrategia contra el crimen organizado y equipo operativo.","Deiby Johanny Atehortúa (Líder Unidad de Planificación)
Natalia Cardenas Hoyos (Profesional Universitaria)
","Físicos y digitales","Registros administrativos","Una vez creados durante este año, serán considerados de mantenimiento),</v>
      </c>
      <c r="BJ713" s="4" t="str">
        <f t="shared" si="263"/>
        <v>("5.3.3.5","Equipos para la prevención y control de delitos articulados","Diseñar e implementar una estrategia de articulacion y coordinacion interinstitucional que permita la creacion y consolidacion de 9 equipos de trabajo especializados en la prevencion y reduccion de los delitos de alto impacto y seguridad ciudadana.","Coordinar y articular con los organismos de seguridad y justicia la implementacion de  9 equipos especializados para la prevencion y reduccion de delitos como el homicidio, el hurto, la extorsion, violencias de genero, violencia intrafamiliar, tráfico de estupefacientes, entre otros. ","Politica Pública de Seguridad y Convivencia de Medellin. 
Plan Integral de Seguridad y Convivencia de Medellin. 
Politica Nacional Contra los delitos de alto impacto y la seguridad ciudadana.","V1","V1: Equipos para la prevención y control de delitos articulados","Creciente","Semestral","Alcaldía de Medellín, Secretaría de Seguridad","Primaria","Informes, reportes, listados de asistencia, expedientes contractuales","2019","0","Subsecretaría Operativa de la Seguridad, equipo de la estrategia contra el crimen organizado y equipo operativo.","Deiby Johanny Atehortúa (Líder Unidad de Planificación)
Natalia Cardenas Hoyos (Profesional Universitaria)
","Físicos y digitales","Registros administrativos","Una vez creados durante este año, serán considerados de mantenimiento),</v>
      </c>
    </row>
    <row r="714" spans="1:62" x14ac:dyDescent="0.2">
      <c r="A714" s="5" t="s">
        <v>712</v>
      </c>
      <c r="B714" s="6" t="s">
        <v>6322</v>
      </c>
      <c r="C714" s="62" t="s">
        <v>5010</v>
      </c>
      <c r="D714" s="15" t="s">
        <v>5011</v>
      </c>
      <c r="E714" s="62" t="s">
        <v>5012</v>
      </c>
      <c r="F714" s="15" t="s">
        <v>5013</v>
      </c>
      <c r="G714" s="62" t="s">
        <v>5014</v>
      </c>
      <c r="H714" s="14" t="s">
        <v>819</v>
      </c>
      <c r="I714" s="14" t="s">
        <v>856</v>
      </c>
      <c r="J714" s="14" t="s">
        <v>2614</v>
      </c>
      <c r="K714" s="14" t="s">
        <v>822</v>
      </c>
      <c r="L714" s="62" t="s">
        <v>5015</v>
      </c>
      <c r="M714" s="94" t="s">
        <v>842</v>
      </c>
      <c r="N714" s="14"/>
      <c r="O714" s="14" t="s">
        <v>4976</v>
      </c>
      <c r="P714" s="14" t="s">
        <v>2625</v>
      </c>
      <c r="Q714" s="14" t="s">
        <v>5008</v>
      </c>
      <c r="R714" s="14" t="s">
        <v>897</v>
      </c>
      <c r="S714" s="14"/>
      <c r="U714" s="10" t="s">
        <v>6434</v>
      </c>
      <c r="V714" s="4" t="str">
        <f t="shared" si="242"/>
        <v>5.3.3.6</v>
      </c>
      <c r="W714" s="122" t="s">
        <v>6435</v>
      </c>
      <c r="X714" s="4" t="str">
        <f t="shared" si="243"/>
        <v>Protocolo para el seguimiento de las medidas de protección para líderes, lideresas y actores comunitarios bajo amenaza implementado</v>
      </c>
      <c r="Y714" s="4" t="s">
        <v>6435</v>
      </c>
      <c r="Z714" s="4" t="str">
        <f t="shared" si="244"/>
        <v xml:space="preserve">Diseño e implementación de un (1) Protocolo para el seguimiento de medidas de protección para líderes, lideresas y actores comunitarios que se encuentren bajo amenaza.  </v>
      </c>
      <c r="AA714" s="4" t="s">
        <v>6435</v>
      </c>
      <c r="AB714" s="4" t="str">
        <f t="shared" si="245"/>
        <v>Diseñar e implementar de manera coordinada con los organismos de seguridad y justicia, las organizaciones sociales y de derechos humanos y las demás dependencias de la administración municipal  de un (1) protocolo metodológico para el seguimiento de medidas de protección para líderes, lideresas y actores comunitarios que se encuentren bajo amenaza  y que sean atendidos bajo el protocolo de Prevención Urgente ante Riesgos contra la vida de las Personas que coordina la Secretaría de Inclusión Social.</v>
      </c>
      <c r="AC714" s="4" t="s">
        <v>6435</v>
      </c>
      <c r="AD714" s="4" t="str">
        <f t="shared" si="246"/>
        <v>Política Nacional Contra el homicidio, las amenazas y el desplazamiento forzado.
Ley 1448 del 2011
Decreto 4292 de 2011
Decreto 2252 de 2017
Decreto 1066 de 2015</v>
      </c>
      <c r="AE714" s="4" t="s">
        <v>6435</v>
      </c>
      <c r="AF714" s="4" t="str">
        <f t="shared" si="247"/>
        <v>(V1 *0.2) + (V2*0.2) + (V3*0.2) + (V4*0.2) + (V5*0.2)</v>
      </c>
      <c r="AG714" s="4" t="s">
        <v>6435</v>
      </c>
      <c r="AH714" s="4" t="str">
        <f t="shared" si="248"/>
        <v xml:space="preserve">V1: Formulación 
V2: Socialización
V3: Implementación año 2
V4: Implementación año 3
V5: Implementación año 4
</v>
      </c>
      <c r="AI714" s="4" t="s">
        <v>6435</v>
      </c>
      <c r="AJ714" s="4" t="str">
        <f t="shared" si="249"/>
        <v>Creciente</v>
      </c>
      <c r="AK714" s="4" t="s">
        <v>6435</v>
      </c>
      <c r="AL714" s="4" t="str">
        <f t="shared" si="250"/>
        <v>Anual</v>
      </c>
      <c r="AM714" s="4" t="s">
        <v>6435</v>
      </c>
      <c r="AN714" s="4" t="str">
        <f t="shared" si="251"/>
        <v>Alcaldía de Medellín, Secretaría de Seguridad</v>
      </c>
      <c r="AO714" s="4" t="s">
        <v>6435</v>
      </c>
      <c r="AP714" s="4" t="str">
        <f t="shared" si="252"/>
        <v>Primaria</v>
      </c>
      <c r="AQ714" s="4" t="s">
        <v>6435</v>
      </c>
      <c r="AR714" s="4" t="str">
        <f t="shared" si="253"/>
        <v>Documentos, bases de datos, reportes, actas de reunión, listados de asistencia, expedcientes contractuales.</v>
      </c>
      <c r="AS714" s="4" t="s">
        <v>6435</v>
      </c>
      <c r="AT714" s="4" t="str">
        <f t="shared" si="254"/>
        <v>NA</v>
      </c>
      <c r="AU714" s="4" t="s">
        <v>6435</v>
      </c>
      <c r="AV714" s="4">
        <f t="shared" si="255"/>
        <v>0</v>
      </c>
      <c r="AW714" s="4" t="s">
        <v>6435</v>
      </c>
      <c r="AX714" s="4" t="str">
        <f t="shared" si="256"/>
        <v>Subsecretaría Operativa de la Seguridad, equipo de la estrategia contra el crimen organizado y equipo operativo.</v>
      </c>
      <c r="AY714" s="4" t="s">
        <v>6435</v>
      </c>
      <c r="AZ714" s="4" t="str">
        <f t="shared" si="257"/>
        <v xml:space="preserve">Deiby Johanny Atehortúa (Líder Unidad de Planificación)
Natalia Cardenas Hoyos (Profesional Universitaria)
</v>
      </c>
      <c r="BA714" s="4" t="s">
        <v>6435</v>
      </c>
      <c r="BB714" s="4" t="str">
        <f t="shared" si="258"/>
        <v>Físicos y digitales</v>
      </c>
      <c r="BC714" s="4" t="s">
        <v>6435</v>
      </c>
      <c r="BD714" s="4" t="str">
        <f t="shared" si="259"/>
        <v>Registros administrativos</v>
      </c>
      <c r="BE714" s="4" t="s">
        <v>6435</v>
      </c>
      <c r="BF714" s="4">
        <f t="shared" si="260"/>
        <v>0</v>
      </c>
      <c r="BG714" s="4" t="s">
        <v>6437</v>
      </c>
      <c r="BH714" s="4" t="str">
        <f t="shared" si="261"/>
        <v>("5.3.3.6","Protocolo para el seguimiento de las medidas de protección para líderes, lideresas y actores comunitarios bajo amenaza implementado","Diseño e implementación de un (1) Protocolo para el seguimiento de medidas de protección para líderes, lideresas y actores comunitarios que se encuentren bajo amenaza.  ","Diseñar e implementar de manera coordinada con los organismos de seguridad y justicia, las organizaciones sociales y de derechos humanos y las demás dependencias de la administración municipal  de un (1) protocolo metodológico para el seguimiento de medidas de protección para líderes, lideresas y actores comunitarios que se encuentren bajo amenaza  y que sean atendidos bajo el protocolo de Prevención Urgente ante Riesgos contra la vida de las Personas que coordina la Secretaría de Inclusión Social.","Política Nacional Contra el homicidio, las amenazas y el desplazamiento forzado.
Ley 1448 del 2011
Decreto 4292 de 2011
Decreto 2252 de 2017
Decreto 1066 de 2015","(V1 *0.2) + (V2*0.2) + (V3*0.2) + (V4*0.2) + (V5*0.2)","V1: Formulación 
V2: Socialización
V3: Implementación año 2
V4: Implementación año 3
V5: Implementación año 4
","Creciente","Anual","Alcaldía de Medellín, Secretaría de Seguridad","Primaria","Documentos, bases de datos, reportes, actas de reunión, listados de asistencia, expedcientes contractuales.</v>
      </c>
      <c r="BI714" s="4" t="str">
        <f t="shared" si="262"/>
        <v>","NA","0","Subsecretaría Operativa de la Seguridad, equipo de la estrategia contra el crimen organizado y equipo operativo.","Deiby Johanny Atehortúa (Líder Unidad de Planificación)
Natalia Cardenas Hoyos (Profesional Universitaria)
","Físicos y digitales","Registros administrativos","0),</v>
      </c>
      <c r="BJ714" s="4" t="str">
        <f t="shared" si="263"/>
        <v>("5.3.3.6","Protocolo para el seguimiento de las medidas de protección para líderes, lideresas y actores comunitarios bajo amenaza implementado","Diseño e implementación de un (1) Protocolo para el seguimiento de medidas de protección para líderes, lideresas y actores comunitarios que se encuentren bajo amenaza.  ","Diseñar e implementar de manera coordinada con los organismos de seguridad y justicia, las organizaciones sociales y de derechos humanos y las demás dependencias de la administración municipal  de un (1) protocolo metodológico para el seguimiento de medidas de protección para líderes, lideresas y actores comunitarios que se encuentren bajo amenaza  y que sean atendidos bajo el protocolo de Prevención Urgente ante Riesgos contra la vida de las Personas que coordina la Secretaría de Inclusión Social.","Política Nacional Contra el homicidio, las amenazas y el desplazamiento forzado.
Ley 1448 del 2011
Decreto 4292 de 2011
Decreto 2252 de 2017
Decreto 1066 de 2015","(V1 *0.2) + (V2*0.2) + (V3*0.2) + (V4*0.2) + (V5*0.2)","V1: Formulación 
V2: Socialización
V3: Implementación año 2
V4: Implementación año 3
V5: Implementación año 4
","Creciente","Anual","Alcaldía de Medellín, Secretaría de Seguridad","Primaria","Documentos, bases de datos, reportes, actas de reunión, listados de asistencia, expedcientes contractuales.","NA","0","Subsecretaría Operativa de la Seguridad, equipo de la estrategia contra el crimen organizado y equipo operativo.","Deiby Johanny Atehortúa (Líder Unidad de Planificación)
Natalia Cardenas Hoyos (Profesional Universitaria)
","Físicos y digitales","Registros administrativos","0),</v>
      </c>
    </row>
    <row r="715" spans="1:62" x14ac:dyDescent="0.2">
      <c r="A715" s="5" t="s">
        <v>713</v>
      </c>
      <c r="B715" s="6" t="s">
        <v>6323</v>
      </c>
      <c r="C715" s="73" t="s">
        <v>5016</v>
      </c>
      <c r="D715" s="15" t="s">
        <v>5017</v>
      </c>
      <c r="E715" s="14" t="s">
        <v>5018</v>
      </c>
      <c r="F715" s="14" t="s">
        <v>5019</v>
      </c>
      <c r="G715" s="14" t="s">
        <v>5020</v>
      </c>
      <c r="H715" s="14" t="s">
        <v>819</v>
      </c>
      <c r="I715" s="14" t="s">
        <v>856</v>
      </c>
      <c r="J715" s="14" t="s">
        <v>2614</v>
      </c>
      <c r="K715" s="14" t="s">
        <v>822</v>
      </c>
      <c r="L715" s="15" t="s">
        <v>5021</v>
      </c>
      <c r="M715" s="14">
        <v>2019</v>
      </c>
      <c r="N715" s="14"/>
      <c r="O715" s="15" t="s">
        <v>5022</v>
      </c>
      <c r="P715" s="14" t="s">
        <v>2625</v>
      </c>
      <c r="Q715" s="14" t="s">
        <v>5023</v>
      </c>
      <c r="R715" s="14" t="s">
        <v>1069</v>
      </c>
      <c r="S715" s="14"/>
      <c r="U715" s="10" t="s">
        <v>6434</v>
      </c>
      <c r="V715" s="4" t="str">
        <f t="shared" si="242"/>
        <v>5.3.4.1</v>
      </c>
      <c r="W715" s="122" t="s">
        <v>6435</v>
      </c>
      <c r="X715" s="4" t="str">
        <f t="shared" si="243"/>
        <v>Plan estratégico en tecnología de información y telecomunicaciones para la seguridad y la convivencia diseñado e implementado</v>
      </c>
      <c r="Y715" s="4" t="s">
        <v>6435</v>
      </c>
      <c r="Z715" s="4" t="str">
        <f t="shared" si="244"/>
        <v>Se requiere conocer el estado actual y las necesidades de tecnológicas y de comunicaciones para la gestión de la seguridad y convivencia, de manera que se pueda planear y ejecutar acciones conducentes a su mejoramiento como herramienta indispensable en la gestión de la seguridad y la convivencia en la ciudad de Medellín en el mediano plazo.</v>
      </c>
      <c r="AA715" s="4" t="s">
        <v>6435</v>
      </c>
      <c r="AB715" s="4" t="str">
        <f t="shared" si="245"/>
        <v>Formular e implementar  un Plan Estratégico en tecnología de información y telecomunicaciones para la seguridad y la convivencia  del Municipio de Medellín</v>
      </c>
      <c r="AC715" s="4" t="s">
        <v>6435</v>
      </c>
      <c r="AD715" s="4" t="str">
        <f t="shared" si="246"/>
        <v xml:space="preserve">Acuerdo 021 de 2015
Decreto Municipal 883 de 2015                 </v>
      </c>
      <c r="AE715" s="4" t="s">
        <v>6435</v>
      </c>
      <c r="AF715" s="4" t="str">
        <f t="shared" si="247"/>
        <v>(V1*0.2) + (V2*0.2) + (V3*0.2) + (V4*0.2) + (V5*0.2)</v>
      </c>
      <c r="AG715" s="4" t="s">
        <v>6435</v>
      </c>
      <c r="AH715" s="4" t="str">
        <f t="shared" si="248"/>
        <v xml:space="preserve">V1: Diagnóstico del estado y necesidades de tecnología para le seguridad en la Ciudad.
V2: Formulación plan estratégico 
V3: Implementación año 2 
V4: Implementación año 3 
V5: Implementación año 4 </v>
      </c>
      <c r="AI715" s="4" t="s">
        <v>6435</v>
      </c>
      <c r="AJ715" s="4" t="str">
        <f t="shared" si="249"/>
        <v>Creciente</v>
      </c>
      <c r="AK715" s="4" t="s">
        <v>6435</v>
      </c>
      <c r="AL715" s="4" t="str">
        <f t="shared" si="250"/>
        <v>Anual</v>
      </c>
      <c r="AM715" s="4" t="s">
        <v>6435</v>
      </c>
      <c r="AN715" s="4" t="str">
        <f t="shared" si="251"/>
        <v>Alcaldía de Medellín, Secretaría de Seguridad</v>
      </c>
      <c r="AO715" s="4" t="s">
        <v>6435</v>
      </c>
      <c r="AP715" s="4" t="str">
        <f t="shared" si="252"/>
        <v>Primaria</v>
      </c>
      <c r="AQ715" s="4" t="s">
        <v>6435</v>
      </c>
      <c r="AR715" s="4" t="str">
        <f t="shared" si="253"/>
        <v>Documentos escritos 
Matriz de seguimiento, expedientes contractuales, reportes, actas de reunión, listados de asistencia</v>
      </c>
      <c r="AS715" s="4" t="s">
        <v>6435</v>
      </c>
      <c r="AT715" s="4">
        <f t="shared" si="254"/>
        <v>2019</v>
      </c>
      <c r="AU715" s="4" t="s">
        <v>6435</v>
      </c>
      <c r="AV715" s="4">
        <f t="shared" si="255"/>
        <v>0</v>
      </c>
      <c r="AW715" s="4" t="s">
        <v>6435</v>
      </c>
      <c r="AX715" s="4" t="str">
        <f t="shared" si="256"/>
        <v>Subsecretaría de Planeación de la Seguridad</v>
      </c>
      <c r="AY715" s="4" t="s">
        <v>6435</v>
      </c>
      <c r="AZ715" s="4" t="str">
        <f t="shared" si="257"/>
        <v xml:space="preserve">Deiby Johanny Atehortúa (Líder Unidad de Planificación)
Natalia Cardenas Hoyos (Profesional Universitaria)
</v>
      </c>
      <c r="BA715" s="4" t="s">
        <v>6435</v>
      </c>
      <c r="BB715" s="4" t="str">
        <f t="shared" si="258"/>
        <v>hojas de cálculo (Excel), documentos de texto (Word, PDF, TXT), Multimedia).</v>
      </c>
      <c r="BC715" s="4" t="s">
        <v>6435</v>
      </c>
      <c r="BD715" s="4" t="str">
        <f t="shared" si="259"/>
        <v>Registros Administrativos</v>
      </c>
      <c r="BE715" s="4" t="s">
        <v>6435</v>
      </c>
      <c r="BF715" s="4">
        <f t="shared" si="260"/>
        <v>0</v>
      </c>
      <c r="BG715" s="4" t="s">
        <v>6437</v>
      </c>
      <c r="BH715" s="4" t="str">
        <f t="shared" si="261"/>
        <v>("5.3.4.1","Plan estratégico en tecnología de información y telecomunicaciones para la seguridad y la convivencia diseñado e implementado","Se requiere conocer el estado actual y las necesidades de tecnológicas y de comunicaciones para la gestión de la seguridad y convivencia, de manera que se pueda planear y ejecutar acciones conducentes a su mejoramiento como herramienta indispensable en la gestión de la seguridad y la convivencia en la ciudad de Medellín en el mediano plazo.","Formular e implementar  un Plan Estratégico en tecnología de información y telecomunicaciones para la seguridad y la convivencia  del Municipio de Medellín","Acuerdo 021 de 2015
Decreto Municipal 883 de 2015                 ","(V1*0.2) + (V2*0.2) + (V3*0.2) + (V4*0.2) + (V5*0.2)","V1: Diagnóstico del estado y necesidades de tecnología para le seguridad en la Ciudad.
V2: Formulación plan estratégico 
V3: Implementación año 2 
V4: Implementación año 3 
V5: Implementación año 4 ","Creciente","Anual","Alcaldía de Medellín, Secretaría de Seguridad","Primaria","Documentos escritos 
Matriz de seguimiento, expedientes contractuales, reportes, actas de reunión, listados de asistencia</v>
      </c>
      <c r="BI715" s="4" t="str">
        <f t="shared" si="262"/>
        <v>","2019","0","Subsecretaría de Planeación de la Seguridad","Deiby Johanny Atehortúa (Líder Unidad de Planificación)
Natalia Cardenas Hoyos (Profesional Universitaria)
","hojas de cálculo (Excel), documentos de texto (Word, PDF, TXT), Multimedia).","Registros Administrativos","0),</v>
      </c>
      <c r="BJ715" s="4" t="str">
        <f t="shared" si="263"/>
        <v>("5.3.4.1","Plan estratégico en tecnología de información y telecomunicaciones para la seguridad y la convivencia diseñado e implementado","Se requiere conocer el estado actual y las necesidades de tecnológicas y de comunicaciones para la gestión de la seguridad y convivencia, de manera que se pueda planear y ejecutar acciones conducentes a su mejoramiento como herramienta indispensable en la gestión de la seguridad y la convivencia en la ciudad de Medellín en el mediano plazo.","Formular e implementar  un Plan Estratégico en tecnología de información y telecomunicaciones para la seguridad y la convivencia  del Municipio de Medellín","Acuerdo 021 de 2015
Decreto Municipal 883 de 2015                 ","(V1*0.2) + (V2*0.2) + (V3*0.2) + (V4*0.2) + (V5*0.2)","V1: Diagnóstico del estado y necesidades de tecnología para le seguridad en la Ciudad.
V2: Formulación plan estratégico 
V3: Implementación año 2 
V4: Implementación año 3 
V5: Implementación año 4 ","Creciente","Anual","Alcaldía de Medellín, Secretaría de Seguridad","Primaria","Documentos escritos 
Matriz de seguimiento, expedientes contractuales, reportes, actas de reunión, listados de asistencia","2019","0","Subsecretaría de Planeación de la Seguridad","Deiby Johanny Atehortúa (Líder Unidad de Planificación)
Natalia Cardenas Hoyos (Profesional Universitaria)
","hojas de cálculo (Excel), documentos de texto (Word, PDF, TXT), Multimedia).","Registros Administrativos","0),</v>
      </c>
    </row>
    <row r="716" spans="1:62" x14ac:dyDescent="0.2">
      <c r="A716" s="5" t="s">
        <v>714</v>
      </c>
      <c r="B716" s="6" t="s">
        <v>6324</v>
      </c>
      <c r="C716" s="62" t="s">
        <v>5024</v>
      </c>
      <c r="D716" s="62" t="s">
        <v>5025</v>
      </c>
      <c r="E716" s="113"/>
      <c r="F716" s="14" t="s">
        <v>817</v>
      </c>
      <c r="G716" s="15" t="s">
        <v>5026</v>
      </c>
      <c r="H716" s="94" t="s">
        <v>819</v>
      </c>
      <c r="I716" s="94" t="s">
        <v>856</v>
      </c>
      <c r="J716" s="94" t="s">
        <v>4925</v>
      </c>
      <c r="K716" s="94" t="s">
        <v>822</v>
      </c>
      <c r="L716" s="94" t="s">
        <v>5027</v>
      </c>
      <c r="M716" s="94">
        <v>2019</v>
      </c>
      <c r="N716" s="94"/>
      <c r="O716" s="94" t="s">
        <v>5028</v>
      </c>
      <c r="P716" s="14" t="s">
        <v>2625</v>
      </c>
      <c r="Q716" s="94" t="s">
        <v>5029</v>
      </c>
      <c r="R716" s="94" t="s">
        <v>5030</v>
      </c>
      <c r="S716" s="94"/>
      <c r="U716" s="10" t="s">
        <v>6434</v>
      </c>
      <c r="V716" s="4" t="str">
        <f t="shared" si="242"/>
        <v>5.3.4.2</v>
      </c>
      <c r="W716" s="122" t="s">
        <v>6435</v>
      </c>
      <c r="X716" s="4" t="str">
        <f t="shared" si="243"/>
        <v>Infraestructuras físicas para la seguridad y justicia diseñadas</v>
      </c>
      <c r="Y716" s="4" t="s">
        <v>6435</v>
      </c>
      <c r="Z716" s="4" t="str">
        <f t="shared" si="244"/>
        <v>Adelantar el proceso constructivo de las necesidades de infraestructura física para la seguridad del Municipio de Medellín mediante el diseño de cuatro sedes físicas  para los organismos de seguridad y justicia.</v>
      </c>
      <c r="AA716" s="4" t="s">
        <v>6435</v>
      </c>
      <c r="AB716" s="4" t="str">
        <f t="shared" si="245"/>
        <v>Diseñar infraestructura física para la seguridad y justicia necesaria en el Municipio de Medellín para la gestión de la seguridad de la ciudad</v>
      </c>
      <c r="AC716" s="4" t="s">
        <v>6435</v>
      </c>
      <c r="AD716" s="4">
        <f t="shared" si="246"/>
        <v>0</v>
      </c>
      <c r="AE716" s="4" t="s">
        <v>6435</v>
      </c>
      <c r="AF716" s="4" t="str">
        <f t="shared" si="247"/>
        <v>V1</v>
      </c>
      <c r="AG716" s="4" t="s">
        <v>6435</v>
      </c>
      <c r="AH716" s="4" t="str">
        <f t="shared" si="248"/>
        <v>V1: Diseño de infraestructuras fisicas para la seguridad</v>
      </c>
      <c r="AI716" s="4" t="s">
        <v>6435</v>
      </c>
      <c r="AJ716" s="4" t="str">
        <f t="shared" si="249"/>
        <v>Creciente</v>
      </c>
      <c r="AK716" s="4" t="s">
        <v>6435</v>
      </c>
      <c r="AL716" s="4" t="str">
        <f t="shared" si="250"/>
        <v>Anual</v>
      </c>
      <c r="AM716" s="4" t="s">
        <v>6435</v>
      </c>
      <c r="AN716" s="4" t="str">
        <f t="shared" si="251"/>
        <v xml:space="preserve">Alcaldía de Medellín, Secretaría de Seguridad y Convivencia. </v>
      </c>
      <c r="AO716" s="4" t="s">
        <v>6435</v>
      </c>
      <c r="AP716" s="4" t="str">
        <f t="shared" si="252"/>
        <v>Primaria</v>
      </c>
      <c r="AQ716" s="4" t="s">
        <v>6435</v>
      </c>
      <c r="AR716" s="4" t="str">
        <f t="shared" si="253"/>
        <v>Registros fotográficos
Porcesos contractuales
Actas de reunión</v>
      </c>
      <c r="AS716" s="4" t="s">
        <v>6435</v>
      </c>
      <c r="AT716" s="4">
        <f t="shared" si="254"/>
        <v>2019</v>
      </c>
      <c r="AU716" s="4" t="s">
        <v>6435</v>
      </c>
      <c r="AV716" s="4">
        <f t="shared" si="255"/>
        <v>0</v>
      </c>
      <c r="AW716" s="4" t="s">
        <v>6435</v>
      </c>
      <c r="AX716" s="4" t="str">
        <f t="shared" si="256"/>
        <v>Ssubsecretaría de Planeación de la Seguirdada, Equipo de infraestructura</v>
      </c>
      <c r="AY716" s="4" t="s">
        <v>6435</v>
      </c>
      <c r="AZ716" s="4" t="str">
        <f t="shared" si="257"/>
        <v xml:space="preserve">Deiby Johanny Atehortúa (Líder Unidad de Planificación)
Natalia Cardenas Hoyos (Profesional Universitaria)
</v>
      </c>
      <c r="BA716" s="4" t="s">
        <v>6435</v>
      </c>
      <c r="BB716" s="4" t="str">
        <f t="shared" si="258"/>
        <v>Magnéticos
Expedientes físicos</v>
      </c>
      <c r="BC716" s="4" t="s">
        <v>6435</v>
      </c>
      <c r="BD716" s="4" t="str">
        <f t="shared" si="259"/>
        <v>software de programación de obra
fotografías</v>
      </c>
      <c r="BE716" s="4" t="s">
        <v>6435</v>
      </c>
      <c r="BF716" s="4">
        <f t="shared" si="260"/>
        <v>0</v>
      </c>
      <c r="BG716" s="4" t="s">
        <v>6437</v>
      </c>
      <c r="BH716" s="4" t="str">
        <f t="shared" si="261"/>
        <v>("5.3.4.2","Infraestructuras físicas para la seguridad y justicia diseñadas","Adelantar el proceso constructivo de las necesidades de infraestructura física para la seguridad del Municipio de Medellín mediante el diseño de cuatro sedes físicas  para los organismos de seguridad y justicia.","Diseñar infraestructura física para la seguridad y justicia necesaria en el Municipio de Medellín para la gestión de la seguridad de la ciudad","0","V1","V1: Diseño de infraestructuras fisicas para la seguridad","Creciente","Anual","Alcaldía de Medellín, Secretaría de Seguridad y Convivencia. ","Primaria","Registros fotográficos
Porcesos contractuales
Actas de reunión</v>
      </c>
      <c r="BI716" s="4" t="str">
        <f t="shared" si="262"/>
        <v>","2019","0","Ssubsecretaría de Planeación de la Seguirdada, Equipo de infraestructura","Deiby Johanny Atehortúa (Líder Unidad de Planificación)
Natalia Cardenas Hoyos (Profesional Universitaria)
","Magnéticos
Expedientes físicos","software de programación de obra
fotografías","0),</v>
      </c>
      <c r="BJ716" s="4" t="str">
        <f t="shared" si="263"/>
        <v>("5.3.4.2","Infraestructuras físicas para la seguridad y justicia diseñadas","Adelantar el proceso constructivo de las necesidades de infraestructura física para la seguridad del Municipio de Medellín mediante el diseño de cuatro sedes físicas  para los organismos de seguridad y justicia.","Diseñar infraestructura física para la seguridad y justicia necesaria en el Municipio de Medellín para la gestión de la seguridad de la ciudad","0","V1","V1: Diseño de infraestructuras fisicas para la seguridad","Creciente","Anual","Alcaldía de Medellín, Secretaría de Seguridad y Convivencia. ","Primaria","Registros fotográficos
Porcesos contractuales
Actas de reunión","2019","0","Ssubsecretaría de Planeación de la Seguirdada, Equipo de infraestructura","Deiby Johanny Atehortúa (Líder Unidad de Planificación)
Natalia Cardenas Hoyos (Profesional Universitaria)
","Magnéticos
Expedientes físicos","software de programación de obra
fotografías","0),</v>
      </c>
    </row>
    <row r="717" spans="1:62" x14ac:dyDescent="0.2">
      <c r="A717" s="5" t="s">
        <v>715</v>
      </c>
      <c r="B717" s="6" t="s">
        <v>6325</v>
      </c>
      <c r="C717" s="14" t="s">
        <v>5031</v>
      </c>
      <c r="D717" s="14" t="s">
        <v>5032</v>
      </c>
      <c r="E717" s="50"/>
      <c r="F717" s="15" t="s">
        <v>817</v>
      </c>
      <c r="G717" s="15" t="s">
        <v>5033</v>
      </c>
      <c r="H717" s="14" t="s">
        <v>819</v>
      </c>
      <c r="I717" s="14" t="s">
        <v>856</v>
      </c>
      <c r="J717" s="14" t="s">
        <v>2614</v>
      </c>
      <c r="K717" s="14" t="s">
        <v>822</v>
      </c>
      <c r="L717" s="14" t="s">
        <v>5034</v>
      </c>
      <c r="M717" s="14">
        <v>2019</v>
      </c>
      <c r="N717" s="14"/>
      <c r="O717" s="14" t="s">
        <v>5022</v>
      </c>
      <c r="P717" s="14" t="s">
        <v>2625</v>
      </c>
      <c r="Q717" s="14" t="s">
        <v>5023</v>
      </c>
      <c r="R717" s="14" t="s">
        <v>1069</v>
      </c>
      <c r="S717" s="14"/>
      <c r="U717" s="10" t="s">
        <v>6434</v>
      </c>
      <c r="V717" s="4" t="str">
        <f t="shared" si="242"/>
        <v>5.3.4.3</v>
      </c>
      <c r="W717" s="122" t="s">
        <v>6435</v>
      </c>
      <c r="X717" s="4" t="str">
        <f t="shared" si="243"/>
        <v>Infraestructuras físicas para la seguridad y justicia construidas</v>
      </c>
      <c r="Y717" s="4" t="s">
        <v>6435</v>
      </c>
      <c r="Z717" s="4" t="str">
        <f t="shared" si="244"/>
        <v>Responde a las nuevas infraestructuras para la seguridad que se construirán en el Municipio de Medellín para atender asuntos relacionados con la seguridad y la convivencia</v>
      </c>
      <c r="AA717" s="4" t="s">
        <v>6435</v>
      </c>
      <c r="AB717" s="4" t="str">
        <f t="shared" si="245"/>
        <v>Construir infraestructura necesaria en el Municipio de Medellín para la gestión de la seguridad de la ciudad</v>
      </c>
      <c r="AC717" s="4" t="s">
        <v>6435</v>
      </c>
      <c r="AD717" s="4">
        <f t="shared" si="246"/>
        <v>0</v>
      </c>
      <c r="AE717" s="4" t="s">
        <v>6435</v>
      </c>
      <c r="AF717" s="4" t="str">
        <f t="shared" si="247"/>
        <v>V1</v>
      </c>
      <c r="AG717" s="4" t="s">
        <v>6435</v>
      </c>
      <c r="AH717" s="4" t="str">
        <f t="shared" si="248"/>
        <v>V1: Infraestructuras físicas construidas</v>
      </c>
      <c r="AI717" s="4" t="s">
        <v>6435</v>
      </c>
      <c r="AJ717" s="4" t="str">
        <f t="shared" si="249"/>
        <v>Creciente</v>
      </c>
      <c r="AK717" s="4" t="s">
        <v>6435</v>
      </c>
      <c r="AL717" s="4" t="str">
        <f t="shared" si="250"/>
        <v>Anual</v>
      </c>
      <c r="AM717" s="4" t="s">
        <v>6435</v>
      </c>
      <c r="AN717" s="4" t="str">
        <f t="shared" si="251"/>
        <v>Alcaldía de Medellín, Secretaría de Seguridad</v>
      </c>
      <c r="AO717" s="4" t="s">
        <v>6435</v>
      </c>
      <c r="AP717" s="4" t="str">
        <f t="shared" si="252"/>
        <v>Primaria</v>
      </c>
      <c r="AQ717" s="4" t="s">
        <v>6435</v>
      </c>
      <c r="AR717" s="4" t="str">
        <f t="shared" si="253"/>
        <v>Expedientes contractuales
Registros fotográficos</v>
      </c>
      <c r="AS717" s="4" t="s">
        <v>6435</v>
      </c>
      <c r="AT717" s="4">
        <f t="shared" si="254"/>
        <v>2019</v>
      </c>
      <c r="AU717" s="4" t="s">
        <v>6435</v>
      </c>
      <c r="AV717" s="4">
        <f t="shared" si="255"/>
        <v>0</v>
      </c>
      <c r="AW717" s="4" t="s">
        <v>6435</v>
      </c>
      <c r="AX717" s="4" t="str">
        <f t="shared" si="256"/>
        <v>Subsecretaría de Planeación de la Seguridad</v>
      </c>
      <c r="AY717" s="4" t="s">
        <v>6435</v>
      </c>
      <c r="AZ717" s="4" t="str">
        <f t="shared" si="257"/>
        <v xml:space="preserve">Deiby Johanny Atehortúa (Líder Unidad de Planificación)
Natalia Cardenas Hoyos (Profesional Universitaria)
</v>
      </c>
      <c r="BA717" s="4" t="s">
        <v>6435</v>
      </c>
      <c r="BB717" s="4" t="str">
        <f t="shared" si="258"/>
        <v>hojas de cálculo (Excel), documentos de texto (Word, PDF, TXT), Multimedia).</v>
      </c>
      <c r="BC717" s="4" t="s">
        <v>6435</v>
      </c>
      <c r="BD717" s="4" t="str">
        <f t="shared" si="259"/>
        <v>Registros Administrativos</v>
      </c>
      <c r="BE717" s="4" t="s">
        <v>6435</v>
      </c>
      <c r="BF717" s="4">
        <f t="shared" si="260"/>
        <v>0</v>
      </c>
      <c r="BG717" s="4" t="s">
        <v>6437</v>
      </c>
      <c r="BH717" s="4" t="str">
        <f t="shared" si="261"/>
        <v>("5.3.4.3","Infraestructuras físicas para la seguridad y justicia construidas","Responde a las nuevas infraestructuras para la seguridad que se construirán en el Municipio de Medellín para atender asuntos relacionados con la seguridad y la convivencia","Construir infraestructura necesaria en el Municipio de Medellín para la gestión de la seguridad de la ciudad","0","V1","V1: Infraestructuras físicas construidas","Creciente","Anual","Alcaldía de Medellín, Secretaría de Seguridad","Primaria","Expedientes contractuales
Registros fotográficos</v>
      </c>
      <c r="BI717" s="4" t="str">
        <f t="shared" si="262"/>
        <v>","2019","0","Subsecretaría de Planeación de la Seguridad","Deiby Johanny Atehortúa (Líder Unidad de Planificación)
Natalia Cardenas Hoyos (Profesional Universitaria)
","hojas de cálculo (Excel), documentos de texto (Word, PDF, TXT), Multimedia).","Registros Administrativos","0),</v>
      </c>
      <c r="BJ717" s="4" t="str">
        <f t="shared" si="263"/>
        <v>("5.3.4.3","Infraestructuras físicas para la seguridad y justicia construidas","Responde a las nuevas infraestructuras para la seguridad que se construirán en el Municipio de Medellín para atender asuntos relacionados con la seguridad y la convivencia","Construir infraestructura necesaria en el Municipio de Medellín para la gestión de la seguridad de la ciudad","0","V1","V1: Infraestructuras físicas construidas","Creciente","Anual","Alcaldía de Medellín, Secretaría de Seguridad","Primaria","Expedientes contractuales
Registros fotográficos","2019","0","Subsecretaría de Planeación de la Seguridad","Deiby Johanny Atehortúa (Líder Unidad de Planificación)
Natalia Cardenas Hoyos (Profesional Universitaria)
","hojas de cálculo (Excel), documentos de texto (Word, PDF, TXT), Multimedia).","Registros Administrativos","0),</v>
      </c>
    </row>
    <row r="718" spans="1:62" x14ac:dyDescent="0.2">
      <c r="A718" s="5" t="s">
        <v>716</v>
      </c>
      <c r="B718" s="6" t="s">
        <v>6326</v>
      </c>
      <c r="C718" s="62" t="s">
        <v>5035</v>
      </c>
      <c r="D718" s="62" t="s">
        <v>5036</v>
      </c>
      <c r="E718" s="113" t="s">
        <v>5037</v>
      </c>
      <c r="F718" s="14" t="s">
        <v>5038</v>
      </c>
      <c r="G718" s="62" t="s">
        <v>5039</v>
      </c>
      <c r="H718" s="94" t="s">
        <v>819</v>
      </c>
      <c r="I718" s="94" t="s">
        <v>856</v>
      </c>
      <c r="J718" s="94" t="s">
        <v>4925</v>
      </c>
      <c r="K718" s="94" t="s">
        <v>822</v>
      </c>
      <c r="L718" s="94" t="s">
        <v>5027</v>
      </c>
      <c r="M718" s="94">
        <v>2019</v>
      </c>
      <c r="N718" s="94"/>
      <c r="O718" s="94" t="s">
        <v>5028</v>
      </c>
      <c r="P718" s="14" t="s">
        <v>2625</v>
      </c>
      <c r="Q718" s="94" t="s">
        <v>5029</v>
      </c>
      <c r="R718" s="94" t="s">
        <v>5030</v>
      </c>
      <c r="S718" s="94"/>
      <c r="U718" s="10" t="s">
        <v>6434</v>
      </c>
      <c r="V718" s="4" t="str">
        <f t="shared" si="242"/>
        <v>5.3.4.4</v>
      </c>
      <c r="W718" s="122" t="s">
        <v>6435</v>
      </c>
      <c r="X718" s="4" t="str">
        <f t="shared" si="243"/>
        <v>Establecimiento carcelario municipal construido</v>
      </c>
      <c r="Y718" s="4" t="s">
        <v>6435</v>
      </c>
      <c r="Z718" s="4" t="str">
        <f t="shared" si="244"/>
        <v xml:space="preserve">Proceso constructivo de un establecimiento carcelario para sindicados en la ciudad, mejorando la situación de hacinamiento en estaciones de policías. </v>
      </c>
      <c r="AA718" s="4" t="s">
        <v>6435</v>
      </c>
      <c r="AB718" s="4" t="str">
        <f t="shared" si="245"/>
        <v xml:space="preserve">Iniciar el proceso constructivo de un establecimiento carcelario  para los sindicados,  mejorando la situación de hacinamiento en estaciones de policías. </v>
      </c>
      <c r="AC718" s="4" t="s">
        <v>6435</v>
      </c>
      <c r="AD718" s="4" t="str">
        <f t="shared" si="246"/>
        <v xml:space="preserve">
Ley 75  de 1993
Ley 1709 de 2014</v>
      </c>
      <c r="AE718" s="4" t="s">
        <v>6435</v>
      </c>
      <c r="AF718" s="4" t="str">
        <f t="shared" si="247"/>
        <v xml:space="preserve">(V1 *0.1) + (V2*0.1) + (V3*0.1) + (V4*0.1) + (V5*0.18) </v>
      </c>
      <c r="AG718" s="4" t="s">
        <v>6435</v>
      </c>
      <c r="AH718" s="4" t="str">
        <f t="shared" si="248"/>
        <v xml:space="preserve">V1: adquisición de predios
V2: Estudios y diseños anteproyecto
V3: firma contrato / convenio
V4: Estudios y diseños anteproyecto
V5: Avance proceso construtivo (18%)
</v>
      </c>
      <c r="AI718" s="4" t="s">
        <v>6435</v>
      </c>
      <c r="AJ718" s="4" t="str">
        <f t="shared" si="249"/>
        <v>Creciente</v>
      </c>
      <c r="AK718" s="4" t="s">
        <v>6435</v>
      </c>
      <c r="AL718" s="4" t="str">
        <f t="shared" si="250"/>
        <v>Anual</v>
      </c>
      <c r="AM718" s="4" t="s">
        <v>6435</v>
      </c>
      <c r="AN718" s="4" t="str">
        <f t="shared" si="251"/>
        <v xml:space="preserve">Alcaldía de Medellín, Secretaría de Seguridad y Convivencia. </v>
      </c>
      <c r="AO718" s="4" t="s">
        <v>6435</v>
      </c>
      <c r="AP718" s="4" t="str">
        <f t="shared" si="252"/>
        <v>Primaria</v>
      </c>
      <c r="AQ718" s="4" t="s">
        <v>6435</v>
      </c>
      <c r="AR718" s="4" t="str">
        <f t="shared" si="253"/>
        <v>Registros fotográficos
Porcesos contractuales
Actas de reunión</v>
      </c>
      <c r="AS718" s="4" t="s">
        <v>6435</v>
      </c>
      <c r="AT718" s="4">
        <f t="shared" si="254"/>
        <v>2019</v>
      </c>
      <c r="AU718" s="4" t="s">
        <v>6435</v>
      </c>
      <c r="AV718" s="4">
        <f t="shared" si="255"/>
        <v>0</v>
      </c>
      <c r="AW718" s="4" t="s">
        <v>6435</v>
      </c>
      <c r="AX718" s="4" t="str">
        <f t="shared" si="256"/>
        <v>Ssubsecretaría de Planeación de la Seguirdada, Equipo de infraestructura</v>
      </c>
      <c r="AY718" s="4" t="s">
        <v>6435</v>
      </c>
      <c r="AZ718" s="4" t="str">
        <f t="shared" si="257"/>
        <v xml:space="preserve">Deiby Johanny Atehortúa (Líder Unidad de Planificación)
Natalia Cardenas Hoyos (Profesional Universitaria)
</v>
      </c>
      <c r="BA718" s="4" t="s">
        <v>6435</v>
      </c>
      <c r="BB718" s="4" t="str">
        <f t="shared" si="258"/>
        <v>Magnéticos
Expedientes físicos</v>
      </c>
      <c r="BC718" s="4" t="s">
        <v>6435</v>
      </c>
      <c r="BD718" s="4" t="str">
        <f t="shared" si="259"/>
        <v>software de programación de obra
fotografías</v>
      </c>
      <c r="BE718" s="4" t="s">
        <v>6435</v>
      </c>
      <c r="BF718" s="4">
        <f t="shared" si="260"/>
        <v>0</v>
      </c>
      <c r="BG718" s="4" t="s">
        <v>6437</v>
      </c>
      <c r="BH718" s="4" t="str">
        <f t="shared" si="261"/>
        <v>("5.3.4.4","Establecimiento carcelario municipal construido","Proceso constructivo de un establecimiento carcelario para sindicados en la ciudad, mejorando la situación de hacinamiento en estaciones de policías. ","Iniciar el proceso constructivo de un establecimiento carcelario  para los sindicados,  mejorando la situación de hacinamiento en estaciones de policías. ","
Ley 75  de 1993
Ley 1709 de 2014","(V1 *0.1) + (V2*0.1) + (V3*0.1) + (V4*0.1) + (V5*0.18) ","V1: adquisición de predios
V2: Estudios y diseños anteproyecto
V3: firma contrato / convenio
V4: Estudios y diseños anteproyecto
V5: Avance proceso construtivo (18%)
","Creciente","Anual","Alcaldía de Medellín, Secretaría de Seguridad y Convivencia. ","Primaria","Registros fotográficos
Porcesos contractuales
Actas de reunión</v>
      </c>
      <c r="BI718" s="4" t="str">
        <f t="shared" si="262"/>
        <v>","2019","0","Ssubsecretaría de Planeación de la Seguirdada, Equipo de infraestructura","Deiby Johanny Atehortúa (Líder Unidad de Planificación)
Natalia Cardenas Hoyos (Profesional Universitaria)
","Magnéticos
Expedientes físicos","software de programación de obra
fotografías","0),</v>
      </c>
      <c r="BJ718" s="4" t="str">
        <f t="shared" si="263"/>
        <v>("5.3.4.4","Establecimiento carcelario municipal construido","Proceso constructivo de un establecimiento carcelario para sindicados en la ciudad, mejorando la situación de hacinamiento en estaciones de policías. ","Iniciar el proceso constructivo de un establecimiento carcelario  para los sindicados,  mejorando la situación de hacinamiento en estaciones de policías. ","
Ley 75  de 1993
Ley 1709 de 2014","(V1 *0.1) + (V2*0.1) + (V3*0.1) + (V4*0.1) + (V5*0.18) ","V1: adquisición de predios
V2: Estudios y diseños anteproyecto
V3: firma contrato / convenio
V4: Estudios y diseños anteproyecto
V5: Avance proceso construtivo (18%)
","Creciente","Anual","Alcaldía de Medellín, Secretaría de Seguridad y Convivencia. ","Primaria","Registros fotográficos
Porcesos contractuales
Actas de reunión","2019","0","Ssubsecretaría de Planeación de la Seguirdada, Equipo de infraestructura","Deiby Johanny Atehortúa (Líder Unidad de Planificación)
Natalia Cardenas Hoyos (Profesional Universitaria)
","Magnéticos
Expedientes físicos","software de programación de obra
fotografías","0),</v>
      </c>
    </row>
    <row r="719" spans="1:62" x14ac:dyDescent="0.2">
      <c r="A719" s="5" t="s">
        <v>717</v>
      </c>
      <c r="B719" s="6" t="s">
        <v>6327</v>
      </c>
      <c r="C719" s="15" t="s">
        <v>5040</v>
      </c>
      <c r="D719" s="15" t="s">
        <v>5041</v>
      </c>
      <c r="E719" s="15" t="s">
        <v>5042</v>
      </c>
      <c r="F719" s="15" t="s">
        <v>817</v>
      </c>
      <c r="G719" s="15" t="s">
        <v>5043</v>
      </c>
      <c r="H719" s="15" t="s">
        <v>819</v>
      </c>
      <c r="I719" s="15" t="s">
        <v>903</v>
      </c>
      <c r="J719" s="15" t="s">
        <v>5044</v>
      </c>
      <c r="K719" s="15" t="s">
        <v>822</v>
      </c>
      <c r="L719" s="15" t="s">
        <v>5045</v>
      </c>
      <c r="M719" s="15">
        <v>2019</v>
      </c>
      <c r="N719" s="15"/>
      <c r="O719" s="15" t="s">
        <v>4877</v>
      </c>
      <c r="P719" s="15" t="s">
        <v>2625</v>
      </c>
      <c r="Q719" s="15" t="s">
        <v>4817</v>
      </c>
      <c r="R719" s="15" t="s">
        <v>972</v>
      </c>
      <c r="S719" s="15"/>
      <c r="U719" s="10" t="s">
        <v>6434</v>
      </c>
      <c r="V719" s="4" t="str">
        <f t="shared" si="242"/>
        <v>5.3.4.5</v>
      </c>
      <c r="W719" s="122" t="s">
        <v>6435</v>
      </c>
      <c r="X719" s="4" t="str">
        <f t="shared" si="243"/>
        <v>Productos de consolidación del SISC como tanque de pensamiento</v>
      </c>
      <c r="Y719" s="4" t="s">
        <v>6435</v>
      </c>
      <c r="Z719" s="4" t="str">
        <f t="shared" si="244"/>
        <v>Informes estadísticos, reportes de inteligencia de negocios, reportes geográficos, documentos diagnósticos e índices elaborados por el Sistema de Información para la Seguridad y la Convivencia.</v>
      </c>
      <c r="AA719" s="4" t="s">
        <v>6435</v>
      </c>
      <c r="AB719" s="4" t="str">
        <f t="shared" si="245"/>
        <v>Proveer información confiable, técnica y científicamente fundamentada para la toma informada de decisiones en materia de seguridad.</v>
      </c>
      <c r="AC719" s="4" t="s">
        <v>6435</v>
      </c>
      <c r="AD719" s="4" t="str">
        <f t="shared" si="246"/>
        <v>Acuerdo N° 046 de 2017</v>
      </c>
      <c r="AE719" s="4" t="s">
        <v>6435</v>
      </c>
      <c r="AF719" s="4" t="str">
        <f t="shared" si="247"/>
        <v>V1</v>
      </c>
      <c r="AG719" s="4" t="s">
        <v>6435</v>
      </c>
      <c r="AH719" s="4" t="str">
        <f t="shared" si="248"/>
        <v>V1: Sumatoria de los informes estadísticos, reportes de inteligencia de negocios, reportes geográficos, documentos diagnósticos e índices elaborados por el Sistema de Información para la Seguridad y la Convivencia.</v>
      </c>
      <c r="AI719" s="4" t="s">
        <v>6435</v>
      </c>
      <c r="AJ719" s="4" t="str">
        <f t="shared" si="249"/>
        <v>Creciente</v>
      </c>
      <c r="AK719" s="4" t="s">
        <v>6435</v>
      </c>
      <c r="AL719" s="4" t="str">
        <f t="shared" si="250"/>
        <v>Mensual</v>
      </c>
      <c r="AM719" s="4" t="s">
        <v>6435</v>
      </c>
      <c r="AN719" s="4" t="str">
        <f t="shared" si="251"/>
        <v>Alcaldía de Medellín, Secretaría de Seguridad, Sistema de información para la Seguridad y la Convivencia -SISC</v>
      </c>
      <c r="AO719" s="4" t="s">
        <v>6435</v>
      </c>
      <c r="AP719" s="4" t="str">
        <f t="shared" si="252"/>
        <v>Primaria</v>
      </c>
      <c r="AQ719" s="4" t="s">
        <v>6435</v>
      </c>
      <c r="AR719" s="4" t="str">
        <f t="shared" si="253"/>
        <v>NAS</v>
      </c>
      <c r="AS719" s="4" t="s">
        <v>6435</v>
      </c>
      <c r="AT719" s="4">
        <f t="shared" si="254"/>
        <v>2019</v>
      </c>
      <c r="AU719" s="4" t="s">
        <v>6435</v>
      </c>
      <c r="AV719" s="4">
        <f t="shared" si="255"/>
        <v>0</v>
      </c>
      <c r="AW719" s="4" t="s">
        <v>6435</v>
      </c>
      <c r="AX719" s="4" t="str">
        <f t="shared" si="256"/>
        <v>Dirección técnica del  SISC</v>
      </c>
      <c r="AY719" s="4" t="s">
        <v>6435</v>
      </c>
      <c r="AZ719" s="4" t="str">
        <f t="shared" si="257"/>
        <v xml:space="preserve">Deiby Johanny Atehortúa (Líder Unidad de Planificación)
Natalia Cardenas Hoyos (Profesional Universitaria)
</v>
      </c>
      <c r="BA719" s="4" t="s">
        <v>6435</v>
      </c>
      <c r="BB719" s="4" t="str">
        <f t="shared" si="258"/>
        <v>Archivos planos</v>
      </c>
      <c r="BC719" s="4" t="s">
        <v>6435</v>
      </c>
      <c r="BD719" s="4" t="str">
        <f t="shared" si="259"/>
        <v>N/A</v>
      </c>
      <c r="BE719" s="4" t="s">
        <v>6435</v>
      </c>
      <c r="BF719" s="4">
        <f t="shared" si="260"/>
        <v>0</v>
      </c>
      <c r="BG719" s="4" t="s">
        <v>6437</v>
      </c>
      <c r="BH719" s="4" t="str">
        <f t="shared" si="261"/>
        <v>("5.3.4.5","Productos de consolidación del SISC como tanque de pensamiento","Informes estadísticos, reportes de inteligencia de negocios, reportes geográficos, documentos diagnósticos e índices elaborados por el Sistema de Información para la Seguridad y la Convivencia.","Proveer información confiable, técnica y científicamente fundamentada para la toma informada de decisiones en materia de seguridad.","Acuerdo N° 046 de 2017","V1","V1: Sumatoria de los informes estadísticos, reportes de inteligencia de negocios, reportes geográficos, documentos diagnósticos e índices elaborados por el Sistema de Información para la Seguridad y la Convivencia.","Creciente","Mensual","Alcaldía de Medellín, Secretaría de Seguridad, Sistema de información para la Seguridad y la Convivencia -SISC","Primaria","NAS</v>
      </c>
      <c r="BI719" s="4" t="str">
        <f t="shared" si="262"/>
        <v>","2019","0","Dirección técnica del  SISC","Deiby Johanny Atehortúa (Líder Unidad de Planificación)
Natalia Cardenas Hoyos (Profesional Universitaria)
","Archivos planos","N/A","0),</v>
      </c>
      <c r="BJ719" s="4" t="str">
        <f t="shared" si="263"/>
        <v>("5.3.4.5","Productos de consolidación del SISC como tanque de pensamiento","Informes estadísticos, reportes de inteligencia de negocios, reportes geográficos, documentos diagnósticos e índices elaborados por el Sistema de Información para la Seguridad y la Convivencia.","Proveer información confiable, técnica y científicamente fundamentada para la toma informada de decisiones en materia de seguridad.","Acuerdo N° 046 de 2017","V1","V1: Sumatoria de los informes estadísticos, reportes de inteligencia de negocios, reportes geográficos, documentos diagnósticos e índices elaborados por el Sistema de Información para la Seguridad y la Convivencia.","Creciente","Mensual","Alcaldía de Medellín, Secretaría de Seguridad, Sistema de información para la Seguridad y la Convivencia -SISC","Primaria","NAS","2019","0","Dirección técnica del  SISC","Deiby Johanny Atehortúa (Líder Unidad de Planificación)
Natalia Cardenas Hoyos (Profesional Universitaria)
","Archivos planos","N/A","0),</v>
      </c>
    </row>
    <row r="720" spans="1:62" x14ac:dyDescent="0.2">
      <c r="A720" s="5" t="s">
        <v>718</v>
      </c>
      <c r="B720" s="6" t="s">
        <v>6328</v>
      </c>
      <c r="C720" s="15" t="s">
        <v>5046</v>
      </c>
      <c r="D720" s="15" t="s">
        <v>5047</v>
      </c>
      <c r="E720" s="15" t="s">
        <v>5042</v>
      </c>
      <c r="F720" s="15" t="s">
        <v>817</v>
      </c>
      <c r="G720" s="15" t="s">
        <v>5048</v>
      </c>
      <c r="H720" s="15" t="s">
        <v>819</v>
      </c>
      <c r="I720" s="15" t="s">
        <v>856</v>
      </c>
      <c r="J720" s="15" t="s">
        <v>5049</v>
      </c>
      <c r="K720" s="15" t="s">
        <v>822</v>
      </c>
      <c r="L720" s="15" t="s">
        <v>5045</v>
      </c>
      <c r="M720" s="15">
        <v>2019</v>
      </c>
      <c r="N720" s="15"/>
      <c r="O720" s="15" t="s">
        <v>4877</v>
      </c>
      <c r="P720" s="15" t="s">
        <v>3945</v>
      </c>
      <c r="Q720" s="15" t="s">
        <v>3117</v>
      </c>
      <c r="R720" s="15" t="s">
        <v>972</v>
      </c>
      <c r="S720" s="73"/>
      <c r="U720" s="10" t="s">
        <v>6434</v>
      </c>
      <c r="V720" s="4" t="str">
        <f t="shared" si="242"/>
        <v>5.3.4.6</v>
      </c>
      <c r="W720" s="122" t="s">
        <v>6435</v>
      </c>
      <c r="X720" s="4" t="str">
        <f t="shared" si="243"/>
        <v>Investigaciones académicas sobre temas de seguridad, convivencia y DDHH realizadas en articulación con universidades, centro de investigación o centros de consultoría y otros</v>
      </c>
      <c r="Y720" s="4" t="s">
        <v>6435</v>
      </c>
      <c r="Z720" s="4" t="str">
        <f t="shared" si="244"/>
        <v>Investigaciones académicas realizadas sobre asuntos concernientes a la seguridad, la convivencia, la justicia, los derechos humanos articuladas  en alianza con otros actores como la academia, centros de investigación y consultoría que brinden una mirada más amplia sobre las condiciones de seguridad y convivencia en Medellín</v>
      </c>
      <c r="AA720" s="4" t="s">
        <v>6435</v>
      </c>
      <c r="AB720" s="4" t="str">
        <f t="shared" si="245"/>
        <v>Desarrollo de investigaciones académicas en alianza con otros actores como la academia, centros de investigación y consultoría que brinden una mirada más amplia sobre las condiciones de seguridad y convivencia en Medellín</v>
      </c>
      <c r="AC720" s="4" t="s">
        <v>6435</v>
      </c>
      <c r="AD720" s="4" t="str">
        <f t="shared" si="246"/>
        <v>Acuerdo N° 046 de 2017</v>
      </c>
      <c r="AE720" s="4" t="s">
        <v>6435</v>
      </c>
      <c r="AF720" s="4" t="str">
        <f t="shared" si="247"/>
        <v>V1</v>
      </c>
      <c r="AG720" s="4" t="s">
        <v>6435</v>
      </c>
      <c r="AH720" s="4" t="str">
        <f t="shared" si="248"/>
        <v>V1: Investigaciones academicas realizadas</v>
      </c>
      <c r="AI720" s="4" t="s">
        <v>6435</v>
      </c>
      <c r="AJ720" s="4" t="str">
        <f t="shared" si="249"/>
        <v>Creciente</v>
      </c>
      <c r="AK720" s="4" t="s">
        <v>6435</v>
      </c>
      <c r="AL720" s="4" t="str">
        <f t="shared" si="250"/>
        <v>Anual</v>
      </c>
      <c r="AM720" s="4" t="s">
        <v>6435</v>
      </c>
      <c r="AN720" s="4" t="str">
        <f t="shared" si="251"/>
        <v>Sistema de información para la Seguridad y la Convivencia -SISC, Secretaría de Seguridad y Convivencia, Alcaldía de Medellín</v>
      </c>
      <c r="AO720" s="4" t="s">
        <v>6435</v>
      </c>
      <c r="AP720" s="4" t="str">
        <f t="shared" si="252"/>
        <v>Primaria</v>
      </c>
      <c r="AQ720" s="4" t="s">
        <v>6435</v>
      </c>
      <c r="AR720" s="4" t="str">
        <f t="shared" si="253"/>
        <v>NAS</v>
      </c>
      <c r="AS720" s="4" t="s">
        <v>6435</v>
      </c>
      <c r="AT720" s="4">
        <f t="shared" si="254"/>
        <v>2019</v>
      </c>
      <c r="AU720" s="4" t="s">
        <v>6435</v>
      </c>
      <c r="AV720" s="4">
        <f t="shared" si="255"/>
        <v>0</v>
      </c>
      <c r="AW720" s="4" t="s">
        <v>6435</v>
      </c>
      <c r="AX720" s="4" t="str">
        <f t="shared" si="256"/>
        <v>Dirección técnica del  SISC</v>
      </c>
      <c r="AY720" s="4" t="s">
        <v>6435</v>
      </c>
      <c r="AZ720" s="4" t="str">
        <f t="shared" si="257"/>
        <v xml:space="preserve">Deiby Johanny Atehortúa - Natalia Cardenas Hoyos
</v>
      </c>
      <c r="BA720" s="4" t="s">
        <v>6435</v>
      </c>
      <c r="BB720" s="4" t="str">
        <f t="shared" si="258"/>
        <v>Documentos</v>
      </c>
      <c r="BC720" s="4" t="s">
        <v>6435</v>
      </c>
      <c r="BD720" s="4" t="str">
        <f t="shared" si="259"/>
        <v>N/A</v>
      </c>
      <c r="BE720" s="4" t="s">
        <v>6435</v>
      </c>
      <c r="BF720" s="4">
        <f t="shared" si="260"/>
        <v>0</v>
      </c>
      <c r="BG720" s="4" t="s">
        <v>6437</v>
      </c>
      <c r="BH720" s="4" t="str">
        <f t="shared" si="261"/>
        <v>("5.3.4.6","Investigaciones académicas sobre temas de seguridad, convivencia y DDHH realizadas en articulación con universidades, centro de investigación o centros de consultoría y otros","Investigaciones académicas realizadas sobre asuntos concernientes a la seguridad, la convivencia, la justicia, los derechos humanos articuladas  en alianza con otros actores como la academia, centros de investigación y consultoría que brinden una mirada más amplia sobre las condiciones de seguridad y convivencia en Medellín","Desarrollo de investigaciones académicas en alianza con otros actores como la academia, centros de investigación y consultoría que brinden una mirada más amplia sobre las condiciones de seguridad y convivencia en Medellín","Acuerdo N° 046 de 2017","V1","V1: Investigaciones academicas realizadas","Creciente","Anual","Sistema de información para la Seguridad y la Convivencia -SISC, Secretaría de Seguridad y Convivencia, Alcaldía de Medellín","Primaria","NAS</v>
      </c>
      <c r="BI720" s="4" t="str">
        <f t="shared" si="262"/>
        <v>","2019","0","Dirección técnica del  SISC","Deiby Johanny Atehortúa - Natalia Cardenas Hoyos
","Documentos","N/A","0),</v>
      </c>
      <c r="BJ720" s="4" t="str">
        <f t="shared" si="263"/>
        <v>("5.3.4.6","Investigaciones académicas sobre temas de seguridad, convivencia y DDHH realizadas en articulación con universidades, centro de investigación o centros de consultoría y otros","Investigaciones académicas realizadas sobre asuntos concernientes a la seguridad, la convivencia, la justicia, los derechos humanos articuladas  en alianza con otros actores como la academia, centros de investigación y consultoría que brinden una mirada más amplia sobre las condiciones de seguridad y convivencia en Medellín","Desarrollo de investigaciones académicas en alianza con otros actores como la academia, centros de investigación y consultoría que brinden una mirada más amplia sobre las condiciones de seguridad y convivencia en Medellín","Acuerdo N° 046 de 2017","V1","V1: Investigaciones academicas realizadas","Creciente","Anual","Sistema de información para la Seguridad y la Convivencia -SISC, Secretaría de Seguridad y Convivencia, Alcaldía de Medellín","Primaria","NAS","2019","0","Dirección técnica del  SISC","Deiby Johanny Atehortúa - Natalia Cardenas Hoyos
","Documentos","N/A","0),</v>
      </c>
    </row>
    <row r="721" spans="1:62" x14ac:dyDescent="0.2">
      <c r="A721" s="5" t="s">
        <v>719</v>
      </c>
      <c r="B721" s="6" t="s">
        <v>6329</v>
      </c>
      <c r="C721" s="15" t="s">
        <v>5050</v>
      </c>
      <c r="D721" s="15" t="s">
        <v>5051</v>
      </c>
      <c r="E721" s="15" t="s">
        <v>5042</v>
      </c>
      <c r="F721" s="15" t="s">
        <v>817</v>
      </c>
      <c r="G721" s="15" t="s">
        <v>5052</v>
      </c>
      <c r="H721" s="15" t="s">
        <v>819</v>
      </c>
      <c r="I721" s="15" t="s">
        <v>856</v>
      </c>
      <c r="J721" s="15" t="s">
        <v>5049</v>
      </c>
      <c r="K721" s="15" t="s">
        <v>822</v>
      </c>
      <c r="L721" s="15" t="s">
        <v>5045</v>
      </c>
      <c r="M721" s="15">
        <v>2019</v>
      </c>
      <c r="N721" s="15"/>
      <c r="O721" s="15" t="s">
        <v>4877</v>
      </c>
      <c r="P721" s="15" t="s">
        <v>3945</v>
      </c>
      <c r="Q721" s="15" t="s">
        <v>3117</v>
      </c>
      <c r="R721" s="15" t="s">
        <v>972</v>
      </c>
      <c r="S721" s="15"/>
      <c r="U721" s="10" t="s">
        <v>6434</v>
      </c>
      <c r="V721" s="4" t="str">
        <f t="shared" si="242"/>
        <v>5.3.4.7</v>
      </c>
      <c r="W721" s="122" t="s">
        <v>6435</v>
      </c>
      <c r="X721" s="4" t="str">
        <f t="shared" si="243"/>
        <v>Convenios y acuerdos de cooperación para el intercambio de información con organismos de seguridad y justicia y otras entidades suscritos</v>
      </c>
      <c r="Y721" s="4" t="s">
        <v>6435</v>
      </c>
      <c r="Z721" s="4" t="str">
        <f t="shared" si="244"/>
        <v>Realización de convenios interadministrativos y acuerdos de cooperación con organismos de seguridad y justicia y otras entidades para el intercambio de información de seguridad y convivencia en Medellín, y así fortalecer los análisis de la actividad delecitual de la ciudad.</v>
      </c>
      <c r="AA721" s="4" t="s">
        <v>6435</v>
      </c>
      <c r="AB721" s="4" t="str">
        <f t="shared" si="245"/>
        <v>Contar con los insumos necesarios para dar información completa de cada una de las problemáticas que enfrenta actualmente la ciudad o las que eventualmente puedan representar riesgo en la percepción de seguridad de los habitantes de la ciudad.</v>
      </c>
      <c r="AC721" s="4" t="s">
        <v>6435</v>
      </c>
      <c r="AD721" s="4" t="str">
        <f t="shared" si="246"/>
        <v>Acuerdo N° 046 de 2017</v>
      </c>
      <c r="AE721" s="4" t="s">
        <v>6435</v>
      </c>
      <c r="AF721" s="4" t="str">
        <f t="shared" si="247"/>
        <v>V1</v>
      </c>
      <c r="AG721" s="4" t="s">
        <v>6435</v>
      </c>
      <c r="AH721" s="4" t="str">
        <f t="shared" si="248"/>
        <v>V1: Número de convenios y acuerdos de cooperación firmados entre la Secretaría de Seguridad y organismos de seguridad y justicia y otras entidades</v>
      </c>
      <c r="AI721" s="4" t="s">
        <v>6435</v>
      </c>
      <c r="AJ721" s="4" t="str">
        <f t="shared" si="249"/>
        <v>Creciente</v>
      </c>
      <c r="AK721" s="4" t="s">
        <v>6435</v>
      </c>
      <c r="AL721" s="4" t="str">
        <f t="shared" si="250"/>
        <v>Anual</v>
      </c>
      <c r="AM721" s="4" t="s">
        <v>6435</v>
      </c>
      <c r="AN721" s="4" t="str">
        <f t="shared" si="251"/>
        <v>Sistema de información para la Seguridad y la Convivencia -SISC, Secretaría de Seguridad y Convivencia, Alcaldía de Medellín</v>
      </c>
      <c r="AO721" s="4" t="s">
        <v>6435</v>
      </c>
      <c r="AP721" s="4" t="str">
        <f t="shared" si="252"/>
        <v>Primaria</v>
      </c>
      <c r="AQ721" s="4" t="s">
        <v>6435</v>
      </c>
      <c r="AR721" s="4" t="str">
        <f t="shared" si="253"/>
        <v>NAS</v>
      </c>
      <c r="AS721" s="4" t="s">
        <v>6435</v>
      </c>
      <c r="AT721" s="4">
        <f t="shared" si="254"/>
        <v>2019</v>
      </c>
      <c r="AU721" s="4" t="s">
        <v>6435</v>
      </c>
      <c r="AV721" s="4">
        <f t="shared" si="255"/>
        <v>0</v>
      </c>
      <c r="AW721" s="4" t="s">
        <v>6435</v>
      </c>
      <c r="AX721" s="4" t="str">
        <f t="shared" si="256"/>
        <v>Dirección técnica del  SISC</v>
      </c>
      <c r="AY721" s="4" t="s">
        <v>6435</v>
      </c>
      <c r="AZ721" s="4" t="str">
        <f t="shared" si="257"/>
        <v xml:space="preserve">Deiby Johanny Atehortúa - Natalia Cardenas Hoyos
</v>
      </c>
      <c r="BA721" s="4" t="s">
        <v>6435</v>
      </c>
      <c r="BB721" s="4" t="str">
        <f t="shared" si="258"/>
        <v>Documentos</v>
      </c>
      <c r="BC721" s="4" t="s">
        <v>6435</v>
      </c>
      <c r="BD721" s="4" t="str">
        <f t="shared" si="259"/>
        <v>N/A</v>
      </c>
      <c r="BE721" s="4" t="s">
        <v>6435</v>
      </c>
      <c r="BF721" s="4">
        <f t="shared" si="260"/>
        <v>0</v>
      </c>
      <c r="BG721" s="4" t="s">
        <v>6437</v>
      </c>
      <c r="BH721" s="4" t="str">
        <f t="shared" si="261"/>
        <v>("5.3.4.7","Convenios y acuerdos de cooperación para el intercambio de información con organismos de seguridad y justicia y otras entidades suscritos","Realización de convenios interadministrativos y acuerdos de cooperación con organismos de seguridad y justicia y otras entidades para el intercambio de información de seguridad y convivencia en Medellín, y así fortalecer los análisis de la actividad delecitual de la ciudad.","Contar con los insumos necesarios para dar información completa de cada una de las problemáticas que enfrenta actualmente la ciudad o las que eventualmente puedan representar riesgo en la percepción de seguridad de los habitantes de la ciudad.","Acuerdo N° 046 de 2017","V1","V1: Número de convenios y acuerdos de cooperación firmados entre la Secretaría de Seguridad y organismos de seguridad y justicia y otras entidades","Creciente","Anual","Sistema de información para la Seguridad y la Convivencia -SISC, Secretaría de Seguridad y Convivencia, Alcaldía de Medellín","Primaria","NAS</v>
      </c>
      <c r="BI721" s="4" t="str">
        <f t="shared" si="262"/>
        <v>","2019","0","Dirección técnica del  SISC","Deiby Johanny Atehortúa - Natalia Cardenas Hoyos
","Documentos","N/A","0),</v>
      </c>
      <c r="BJ721" s="4" t="str">
        <f t="shared" si="263"/>
        <v>("5.3.4.7","Convenios y acuerdos de cooperación para el intercambio de información con organismos de seguridad y justicia y otras entidades suscritos","Realización de convenios interadministrativos y acuerdos de cooperación con organismos de seguridad y justicia y otras entidades para el intercambio de información de seguridad y convivencia en Medellín, y así fortalecer los análisis de la actividad delecitual de la ciudad.","Contar con los insumos necesarios para dar información completa de cada una de las problemáticas que enfrenta actualmente la ciudad o las que eventualmente puedan representar riesgo en la percepción de seguridad de los habitantes de la ciudad.","Acuerdo N° 046 de 2017","V1","V1: Número de convenios y acuerdos de cooperación firmados entre la Secretaría de Seguridad y organismos de seguridad y justicia y otras entidades","Creciente","Anual","Sistema de información para la Seguridad y la Convivencia -SISC, Secretaría de Seguridad y Convivencia, Alcaldía de Medellín","Primaria","NAS","2019","0","Dirección técnica del  SISC","Deiby Johanny Atehortúa - Natalia Cardenas Hoyos
","Documentos","N/A","0),</v>
      </c>
    </row>
    <row r="722" spans="1:62" x14ac:dyDescent="0.2">
      <c r="A722" s="5" t="s">
        <v>720</v>
      </c>
      <c r="B722" s="6" t="s">
        <v>6330</v>
      </c>
      <c r="C722" s="41" t="s">
        <v>5053</v>
      </c>
      <c r="D722" s="114" t="s">
        <v>5054</v>
      </c>
      <c r="E722" s="41" t="s">
        <v>5055</v>
      </c>
      <c r="F722" s="42" t="s">
        <v>5056</v>
      </c>
      <c r="G722" s="41" t="s">
        <v>5057</v>
      </c>
      <c r="H722" s="41" t="s">
        <v>1306</v>
      </c>
      <c r="I722" s="41" t="s">
        <v>856</v>
      </c>
      <c r="J722" s="41" t="s">
        <v>5058</v>
      </c>
      <c r="K722" s="41" t="s">
        <v>2554</v>
      </c>
      <c r="L722" s="41" t="s">
        <v>5059</v>
      </c>
      <c r="M722" s="41" t="s">
        <v>5060</v>
      </c>
      <c r="N722" s="41"/>
      <c r="O722" s="41" t="s">
        <v>5061</v>
      </c>
      <c r="P722" s="41" t="s">
        <v>2546</v>
      </c>
      <c r="Q722" s="41" t="s">
        <v>5062</v>
      </c>
      <c r="R722" s="41" t="s">
        <v>5063</v>
      </c>
      <c r="S722" s="114"/>
      <c r="U722" s="10" t="s">
        <v>6434</v>
      </c>
      <c r="V722" s="4" t="str">
        <f t="shared" si="242"/>
        <v>5.4.1</v>
      </c>
      <c r="W722" s="122" t="s">
        <v>6435</v>
      </c>
      <c r="X722" s="4" t="str">
        <f t="shared" si="243"/>
        <v>Organizaciones de la sociedad civil, Organismos de Acción Comunal y Redes Sociales que potencian sus capacidades organizativas y de gestión para su visibilización, sostenibilidad e incidencia en el territorio</v>
      </c>
      <c r="Y722" s="4" t="s">
        <v>6435</v>
      </c>
      <c r="Z722" s="4" t="str">
        <f t="shared" si="244"/>
        <v>Mide el número de organizaciones de la sociedad civil, organismos de acción comunal y redes sociales que son fortalecidas por la Administración Municipal en herramientas organizativas y de gestión para potenciar sus capacidades organizativas y de gestión para su  visibilización, sostenibilidad e incidencia en su territorio.</v>
      </c>
      <c r="AA722" s="4" t="s">
        <v>6435</v>
      </c>
      <c r="AB722" s="4" t="str">
        <f t="shared" si="245"/>
        <v xml:space="preserve">Cuantificar las organizaciones de la sociedad civil, organismos de acción comunal y redes sociales que mejoran su visibilización o su sostenibilidad o su incidencia en su territorio. </v>
      </c>
      <c r="AC722" s="4" t="s">
        <v>6435</v>
      </c>
      <c r="AD722" s="4" t="str">
        <f t="shared" si="246"/>
        <v>Ley 715 de 2001
Ley 743 de 2002 
Decreto 1066 de 2015
Ley 1551 de 2012
Acuerdo 028 de 2015
Acuerdo 052 del 2015</v>
      </c>
      <c r="AE722" s="4" t="s">
        <v>6435</v>
      </c>
      <c r="AF722" s="4" t="str">
        <f t="shared" si="247"/>
        <v>V1 + V2 + V3</v>
      </c>
      <c r="AG722" s="4" t="s">
        <v>6435</v>
      </c>
      <c r="AH722" s="4" t="str">
        <f t="shared" si="248"/>
        <v>V1:  organizaciones de la sociedad civil, fortalecidas en herramientas organizativas y de gestión que potencian sus capacidades. V2: sumatoria de organismos de acción comunal fortalecidas en herramientas organizativas y de gestión que potencian sus capacidades.V3: sumatoria de redes sociales fortalecidas en herramientas organizativas y de gestión que potencian sus capacidades.</v>
      </c>
      <c r="AI722" s="4" t="s">
        <v>6435</v>
      </c>
      <c r="AJ722" s="4" t="str">
        <f t="shared" si="249"/>
        <v>creciente</v>
      </c>
      <c r="AK722" s="4" t="s">
        <v>6435</v>
      </c>
      <c r="AL722" s="4" t="str">
        <f t="shared" si="250"/>
        <v>Anual</v>
      </c>
      <c r="AM722" s="4" t="s">
        <v>6435</v>
      </c>
      <c r="AN722" s="4" t="str">
        <f t="shared" si="251"/>
        <v>Fichas evaluativas de las organizaciones y redes que evidencien su mejoramiento interno y de gestión y el tipo de sostenibilidad alcanzada.
 Ranking de las organizaciones</v>
      </c>
      <c r="AO722" s="4" t="s">
        <v>6435</v>
      </c>
      <c r="AP722" s="4" t="str">
        <f t="shared" si="252"/>
        <v xml:space="preserve">Primaria </v>
      </c>
      <c r="AQ722" s="4" t="s">
        <v>6435</v>
      </c>
      <c r="AR722" s="4" t="str">
        <f t="shared" si="253"/>
        <v xml:space="preserve">Informes de los operadores, actas de asistencia, registro fotográfico, ficha de diagnóstico y caracterización e informes de interventoría </v>
      </c>
      <c r="AS722" s="4" t="s">
        <v>6435</v>
      </c>
      <c r="AT722" s="4" t="str">
        <f t="shared" si="254"/>
        <v>2016 _2019</v>
      </c>
      <c r="AU722" s="4" t="s">
        <v>6435</v>
      </c>
      <c r="AV722" s="4">
        <f t="shared" si="255"/>
        <v>0</v>
      </c>
      <c r="AW722" s="4" t="s">
        <v>6435</v>
      </c>
      <c r="AX722" s="4" t="str">
        <f t="shared" si="256"/>
        <v xml:space="preserve">Subsecretaria de Organización social
Nelson Fernando 
Sierra
Marta Elsy
Echeverri
</v>
      </c>
      <c r="AY722" s="4" t="s">
        <v>6435</v>
      </c>
      <c r="AZ722" s="4" t="str">
        <f t="shared" si="257"/>
        <v>Unidad Administrativa
 Secretaría de Participación  Ciudadana (Diana Echeverry)</v>
      </c>
      <c r="BA722" s="4" t="s">
        <v>6435</v>
      </c>
      <c r="BB722" s="4" t="str">
        <f t="shared" si="258"/>
        <v>físicos o magnéticos (Bases de datos (Access),  hojas de cálculo (Excel), documentos de texto (Word, PDF, TXT), Multimedia, ).</v>
      </c>
      <c r="BC722" s="4" t="s">
        <v>6435</v>
      </c>
      <c r="BD722" s="4" t="str">
        <f t="shared" si="259"/>
        <v>Listados de asistencia, actas, registro fotográfico, informes.</v>
      </c>
      <c r="BE722" s="4" t="s">
        <v>6435</v>
      </c>
      <c r="BF722" s="4">
        <f t="shared" si="260"/>
        <v>0</v>
      </c>
      <c r="BG722" s="4" t="s">
        <v>6437</v>
      </c>
      <c r="BH722" s="4" t="str">
        <f t="shared" si="261"/>
        <v xml:space="preserve">("5.4.1","Organizaciones de la sociedad civil, Organismos de Acción Comunal y Redes Sociales que potencian sus capacidades organizativas y de gestión para su visibilización, sostenibilidad e incidencia en el territorio","Mide el número de organizaciones de la sociedad civil, organismos de acción comunal y redes sociales que son fortalecidas por la Administración Municipal en herramientas organizativas y de gestión para potenciar sus capacidades organizativas y de gestión para su  visibilización, sostenibilidad e incidencia en su territorio.","Cuantificar las organizaciones de la sociedad civil, organismos de acción comunal y redes sociales que mejoran su visibilización o su sostenibilidad o su incidencia en su territorio. ","Ley 715 de 2001
Ley 743 de 2002 
Decreto 1066 de 2015
Ley 1551 de 2012
Acuerdo 028 de 2015
Acuerdo 052 del 2015","V1 + V2 + V3","V1:  organizaciones de la sociedad civil, fortalecidas en herramientas organizativas y de gestión que potencian sus capacidades. V2: sumatoria de organismos de acción comunal fortalecidas en herramientas organizativas y de gestión que potencian sus capacidades.V3: sumatoria de redes sociales fortalecidas en herramientas organizativas y de gestión que potencian sus capacidades.","creciente","Anual","Fichas evaluativas de las organizaciones y redes que evidencien su mejoramiento interno y de gestión y el tipo de sostenibilidad alcanzada.
 Ranking de las organizaciones","Primaria ","Informes de los operadores, actas de asistencia, registro fotográfico, ficha de diagnóstico y caracterización e informes de interventoría </v>
      </c>
      <c r="BI722" s="4" t="str">
        <f t="shared" si="262"/>
        <v>","2016 _2019","0","Subsecretaria de Organización social
Nelson Fernando 
Sierra
Marta Elsy
Echeverri
","Unidad Administrativa
 Secretaría de Participación  Ciudadana (Diana Echeverry)","físicos o magnéticos (Bases de datos (Access),  hojas de cálculo (Excel), documentos de texto (Word, PDF, TXT), Multimedia, ).","Listados de asistencia, actas, registro fotográfico, informes.","0),</v>
      </c>
      <c r="BJ722" s="4" t="str">
        <f t="shared" si="263"/>
        <v>("5.4.1","Organizaciones de la sociedad civil, Organismos de Acción Comunal y Redes Sociales que potencian sus capacidades organizativas y de gestión para su visibilización, sostenibilidad e incidencia en el territorio","Mide el número de organizaciones de la sociedad civil, organismos de acción comunal y redes sociales que son fortalecidas por la Administración Municipal en herramientas organizativas y de gestión para potenciar sus capacidades organizativas y de gestión para su  visibilización, sostenibilidad e incidencia en su territorio.","Cuantificar las organizaciones de la sociedad civil, organismos de acción comunal y redes sociales que mejoran su visibilización o su sostenibilidad o su incidencia en su territorio. ","Ley 715 de 2001
Ley 743 de 2002 
Decreto 1066 de 2015
Ley 1551 de 2012
Acuerdo 028 de 2015
Acuerdo 052 del 2015","V1 + V2 + V3","V1:  organizaciones de la sociedad civil, fortalecidas en herramientas organizativas y de gestión que potencian sus capacidades. V2: sumatoria de organismos de acción comunal fortalecidas en herramientas organizativas y de gestión que potencian sus capacidades.V3: sumatoria de redes sociales fortalecidas en herramientas organizativas y de gestión que potencian sus capacidades.","creciente","Anual","Fichas evaluativas de las organizaciones y redes que evidencien su mejoramiento interno y de gestión y el tipo de sostenibilidad alcanzada.
 Ranking de las organizaciones","Primaria ","Informes de los operadores, actas de asistencia, registro fotográfico, ficha de diagnóstico y caracterización e informes de interventoría ","2016 _2019","0","Subsecretaria de Organización social
Nelson Fernando 
Sierra
Marta Elsy
Echeverri
","Unidad Administrativa
 Secretaría de Participación  Ciudadana (Diana Echeverry)","físicos o magnéticos (Bases de datos (Access),  hojas de cálculo (Excel), documentos de texto (Word, PDF, TXT), Multimedia, ).","Listados de asistencia, actas, registro fotográfico, informes.","0),</v>
      </c>
    </row>
    <row r="723" spans="1:62" x14ac:dyDescent="0.2">
      <c r="A723" s="5" t="s">
        <v>721</v>
      </c>
      <c r="B723" s="6" t="s">
        <v>6331</v>
      </c>
      <c r="C723" s="41" t="s">
        <v>5064</v>
      </c>
      <c r="D723" s="41" t="s">
        <v>5065</v>
      </c>
      <c r="E723" s="41" t="s">
        <v>5066</v>
      </c>
      <c r="F723" s="42" t="s">
        <v>5067</v>
      </c>
      <c r="G723" s="41" t="s">
        <v>5068</v>
      </c>
      <c r="H723" s="41" t="s">
        <v>1306</v>
      </c>
      <c r="I723" s="41" t="s">
        <v>856</v>
      </c>
      <c r="J723" s="41" t="s">
        <v>5069</v>
      </c>
      <c r="K723" s="41" t="s">
        <v>954</v>
      </c>
      <c r="L723" s="41" t="s">
        <v>5070</v>
      </c>
      <c r="M723" s="41" t="s">
        <v>972</v>
      </c>
      <c r="N723" s="41"/>
      <c r="O723" s="41" t="s">
        <v>5071</v>
      </c>
      <c r="P723" s="41" t="s">
        <v>2546</v>
      </c>
      <c r="Q723" s="41" t="s">
        <v>4764</v>
      </c>
      <c r="R723" s="41" t="s">
        <v>5072</v>
      </c>
      <c r="S723" s="41"/>
      <c r="U723" s="10" t="s">
        <v>6434</v>
      </c>
      <c r="V723" s="4" t="str">
        <f t="shared" si="242"/>
        <v>5.4.2</v>
      </c>
      <c r="W723" s="122" t="s">
        <v>6435</v>
      </c>
      <c r="X723" s="4" t="str">
        <f t="shared" si="243"/>
        <v>Derecho a la participación democrática y movilización de las ciudadanías e instancias protegidos, promovidos y fortalecidos en el marco de la Política Pública de Participación Ciudadana</v>
      </c>
      <c r="Y723" s="4" t="s">
        <v>6435</v>
      </c>
      <c r="Z723" s="4" t="str">
        <f t="shared" si="244"/>
        <v xml:space="preserve">Mide la protección, promoción y fortalecimiento del derecho a la participación democrática y la movilización de las ciudadanías, enmarcados en la ley estatutaria 1757 de 2015 y la politica pública de participación ciudadana </v>
      </c>
      <c r="AA723" s="4" t="s">
        <v>6435</v>
      </c>
      <c r="AB723" s="4" t="str">
        <f t="shared" si="245"/>
        <v>Profundizar la democracia y promover la participación social y política de toda
la ciudadanía, a partir del reconocimiento e inclusión de los nuevos actores,
sectores, organizaciones, mecanismos y agendas,</v>
      </c>
      <c r="AC723" s="4" t="s">
        <v>6435</v>
      </c>
      <c r="AD723" s="4" t="str">
        <f t="shared" si="246"/>
        <v xml:space="preserve">Ley Estatutaria 1757 de 2015 " Por la cual se dictan disposiciones en materia de promoción y protección del derecho a la participación.
_Decreto 883 de 2015 "Por el cual se adecua la estructura  la administración municipal de Medellín, las funciones de sus organismos, dependencias y entidades descentralizadas, se modifican unas entidades descentarlizadas y otras disposiciones. Ley 136 de 1994
Acuerdo 24 de 2013
Constitución Política 1991; Art. 2,3,5,6,40,94,95,154 y 318
Ley 1551 de 2012
Acuerdo 63 de 2008 "Adopción día municipal de las JAL
</v>
      </c>
      <c r="AE723" s="4" t="s">
        <v>6435</v>
      </c>
      <c r="AF723" s="4" t="str">
        <f t="shared" si="247"/>
        <v>(v1*0.30)+(v2*0.40)+(v3*0.30)</v>
      </c>
      <c r="AG723" s="4" t="s">
        <v>6435</v>
      </c>
      <c r="AH723" s="4" t="str">
        <f t="shared" si="248"/>
        <v>V1: Derecho a la participación democrática  y movilización de las ciudadanías e instancias protegido.(30%)
V2:Derecho a la participación democrática  y movilización de las ciudadanías e instancias promovido (40%)
V3: Derecho a la participación democrática  y movilización de las ciudadanías e instancias fortalecido (30%)</v>
      </c>
      <c r="AI723" s="4" t="s">
        <v>6435</v>
      </c>
      <c r="AJ723" s="4" t="str">
        <f t="shared" si="249"/>
        <v>creciente</v>
      </c>
      <c r="AK723" s="4" t="s">
        <v>6435</v>
      </c>
      <c r="AL723" s="4" t="str">
        <f t="shared" si="250"/>
        <v>Anual</v>
      </c>
      <c r="AM723" s="4" t="s">
        <v>6435</v>
      </c>
      <c r="AN723" s="4" t="str">
        <f t="shared" si="251"/>
        <v xml:space="preserve">Documentos técnicos, Informes de los operadores, actas, listados de asistencia, registro fotográfico, fichas de diagnóstico y caracterización,  informes de interventoría </v>
      </c>
      <c r="AO723" s="4" t="s">
        <v>6435</v>
      </c>
      <c r="AP723" s="4" t="str">
        <f t="shared" si="252"/>
        <v>Primaria y secundaria</v>
      </c>
      <c r="AQ723" s="4" t="s">
        <v>6435</v>
      </c>
      <c r="AR723" s="4" t="str">
        <f t="shared" si="253"/>
        <v>Registros físicos y magnéticos de  (Bases de datos (Access),  hojas de cálculo (Excel), documentos de texto (Word, PDF, TXT).</v>
      </c>
      <c r="AS723" s="4" t="s">
        <v>6435</v>
      </c>
      <c r="AT723" s="4" t="str">
        <f t="shared" si="254"/>
        <v>N/A</v>
      </c>
      <c r="AU723" s="4" t="s">
        <v>6435</v>
      </c>
      <c r="AV723" s="4">
        <f t="shared" si="255"/>
        <v>0</v>
      </c>
      <c r="AW723" s="4" t="s">
        <v>6435</v>
      </c>
      <c r="AX723" s="4" t="str">
        <f t="shared" si="256"/>
        <v xml:space="preserve"> Unidad de movilización
Oriana Galindo</v>
      </c>
      <c r="AY723" s="4" t="s">
        <v>6435</v>
      </c>
      <c r="AZ723" s="4" t="str">
        <f t="shared" si="257"/>
        <v>Unidad Administrativa
 Secretaría de Participación  Ciudadana (Diana Echeverry)</v>
      </c>
      <c r="BA723" s="4" t="s">
        <v>6435</v>
      </c>
      <c r="BB723" s="4" t="str">
        <f t="shared" si="258"/>
        <v>físicos o magnéticos (Bases de datos (Access),  hojas de cálculo (Excel), documentos de texto (Word, PDF, TXT), Multimedia, )</v>
      </c>
      <c r="BC723" s="4" t="s">
        <v>6435</v>
      </c>
      <c r="BD723" s="4" t="str">
        <f t="shared" si="259"/>
        <v xml:space="preserve">Documentos técnicos, informes de los operadores, actas de asistencia, registro fotográfico, ficha de diagnóstico y caracterización e informes de interventoría </v>
      </c>
      <c r="BE723" s="4" t="s">
        <v>6435</v>
      </c>
      <c r="BF723" s="4">
        <f t="shared" si="260"/>
        <v>0</v>
      </c>
      <c r="BG723" s="4" t="s">
        <v>6437</v>
      </c>
      <c r="BH723" s="4" t="str">
        <f t="shared" si="261"/>
        <v>("5.4.2","Derecho a la participación democrática y movilización de las ciudadanías e instancias protegidos, promovidos y fortalecidos en el marco de la Política Pública de Participación Ciudadana","Mide la protección, promoción y fortalecimiento del derecho a la participación democrática y la movilización de las ciudadanías, enmarcados en la ley estatutaria 1757 de 2015 y la politica pública de participación ciudadana ","Profundizar la democracia y promover la participación social y política de toda
la ciudadanía, a partir del reconocimiento e inclusión de los nuevos actores,
sectores, organizaciones, mecanismos y agendas,","Ley Estatutaria 1757 de 2015 " Por la cual se dictan disposiciones en materia de promoción y protección del derecho a la participación.
_Decreto 883 de 2015 "Por el cual se adecua la estructura  la administración municipal de Medellín, las funciones de sus organismos, dependencias y entidades descentralizadas, se modifican unas entidades descentarlizadas y otras disposiciones. Ley 136 de 1994
Acuerdo 24 de 2013
Constitución Política 1991; Art. 2,3,5,6,40,94,95,154 y 318
Ley 1551 de 2012
Acuerdo 63 de 2008 "Adopción día municipal de las JAL
","(v1*0.30)+(v2*0.40)+(v3*0.30)","V1: Derecho a la participación democrática  y movilización de las ciudadanías e instancias protegido.(30%)
V2:Derecho a la participación democrática  y movilización de las ciudadanías e instancias promovido (40%)
V3: Derecho a la participación democrática  y movilización de las ciudadanías e instancias fortalecido (30%)","creciente","Anual","Documentos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v>
      </c>
      <c r="BI723" s="4" t="str">
        <f t="shared" si="262"/>
        <v>","N/A","0","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c r="BJ723" s="4" t="str">
        <f t="shared" si="263"/>
        <v>("5.4.2","Derecho a la participación democrática y movilización de las ciudadanías e instancias protegidos, promovidos y fortalecidos en el marco de la Política Pública de Participación Ciudadana","Mide la protección, promoción y fortalecimiento del derecho a la participación democrática y la movilización de las ciudadanías, enmarcados en la ley estatutaria 1757 de 2015 y la politica pública de participación ciudadana ","Profundizar la democracia y promover la participación social y política de toda
la ciudadanía, a partir del reconocimiento e inclusión de los nuevos actores,
sectores, organizaciones, mecanismos y agendas,","Ley Estatutaria 1757 de 2015 " Por la cual se dictan disposiciones en materia de promoción y protección del derecho a la participación.
_Decreto 883 de 2015 "Por el cual se adecua la estructura  la administración municipal de Medellín, las funciones de sus organismos, dependencias y entidades descentralizadas, se modifican unas entidades descentarlizadas y otras disposiciones. Ley 136 de 1994
Acuerdo 24 de 2013
Constitución Política 1991; Art. 2,3,5,6,40,94,95,154 y 318
Ley 1551 de 2012
Acuerdo 63 de 2008 "Adopción día municipal de las JAL
","(v1*0.30)+(v2*0.40)+(v3*0.30)","V1: Derecho a la participación democrática  y movilización de las ciudadanías e instancias protegido.(30%)
V2:Derecho a la participación democrática  y movilización de las ciudadanías e instancias promovido (40%)
V3: Derecho a la participación democrática  y movilización de las ciudadanías e instancias fortalecido (30%)","creciente","Anual","Documentos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row>
    <row r="724" spans="1:62" x14ac:dyDescent="0.2">
      <c r="A724" s="5" t="s">
        <v>722</v>
      </c>
      <c r="B724" s="6" t="s">
        <v>6332</v>
      </c>
      <c r="C724" s="41" t="s">
        <v>5073</v>
      </c>
      <c r="D724" s="41" t="s">
        <v>5074</v>
      </c>
      <c r="E724" s="41" t="s">
        <v>5075</v>
      </c>
      <c r="F724" s="42" t="s">
        <v>817</v>
      </c>
      <c r="G724" s="41" t="s">
        <v>5076</v>
      </c>
      <c r="H724" s="41" t="s">
        <v>1306</v>
      </c>
      <c r="I724" s="41" t="s">
        <v>856</v>
      </c>
      <c r="J724" s="41" t="s">
        <v>5077</v>
      </c>
      <c r="K724" s="41" t="s">
        <v>4790</v>
      </c>
      <c r="L724" s="41" t="s">
        <v>5078</v>
      </c>
      <c r="M724" s="41" t="s">
        <v>5060</v>
      </c>
      <c r="N724" s="41"/>
      <c r="O724" s="41" t="s">
        <v>5079</v>
      </c>
      <c r="P724" s="41" t="s">
        <v>2546</v>
      </c>
      <c r="Q724" s="41" t="s">
        <v>5080</v>
      </c>
      <c r="R724" s="41" t="s">
        <v>5081</v>
      </c>
      <c r="S724" s="41"/>
      <c r="U724" s="10" t="s">
        <v>6434</v>
      </c>
      <c r="V724" s="4" t="str">
        <f t="shared" si="242"/>
        <v>5.4.3</v>
      </c>
      <c r="W724" s="122" t="s">
        <v>6435</v>
      </c>
      <c r="X724" s="4" t="str">
        <f t="shared" si="243"/>
        <v>Ciudadanos participantes en ejercicios de Planeación del desarrollo local y Presupuesto Participativo que inciden en el desarrollo de su territorio</v>
      </c>
      <c r="Y724" s="4" t="s">
        <v>6435</v>
      </c>
      <c r="Z724" s="4" t="str">
        <f t="shared" si="244"/>
        <v xml:space="preserve">Hace referencia al número de participantes en los diferentes escenarios e instancias de las diferentes fases de la Planeación  del desarrollo local y el presupuesto participativo; Planeación participativa, Priorización Participativa, Ejecució, Seguimiento y evaluación para favorecer la gobernanza, la gestión del desarrollo local y  el control social. </v>
      </c>
      <c r="AA724" s="4" t="s">
        <v>6435</v>
      </c>
      <c r="AB724" s="4" t="str">
        <f t="shared" si="245"/>
        <v xml:space="preserve">Cuantificar los ciudadanos participantes en los diferentes escenarios  y fases y componentes de la Planeación del desarrollo local y presupuesto partipativo; Planeación participativa, priorización participativa; ejecución , seguimiento y evaluación, que inciden en el desarrollo del territorio.  </v>
      </c>
      <c r="AC724" s="4" t="s">
        <v>6435</v>
      </c>
      <c r="AD724" s="4" t="str">
        <f t="shared" si="246"/>
        <v>Ley Estatutaria 1757 de 2015
Acuerdo 28 de 2017
Decrto 0697 de 2017</v>
      </c>
      <c r="AE724" s="4" t="s">
        <v>6435</v>
      </c>
      <c r="AF724" s="4" t="str">
        <f t="shared" si="247"/>
        <v>V1</v>
      </c>
      <c r="AG724" s="4" t="s">
        <v>6435</v>
      </c>
      <c r="AH724" s="4" t="str">
        <f t="shared" si="248"/>
        <v xml:space="preserve">V1: Participantes en PDL y   
PP que inciden en el desarrollo del territorio
 </v>
      </c>
      <c r="AI724" s="4" t="s">
        <v>6435</v>
      </c>
      <c r="AJ724" s="4" t="str">
        <f t="shared" si="249"/>
        <v>creciente</v>
      </c>
      <c r="AK724" s="4" t="s">
        <v>6435</v>
      </c>
      <c r="AL724" s="4" t="str">
        <f t="shared" si="250"/>
        <v>Anual</v>
      </c>
      <c r="AM724" s="4" t="s">
        <v>6435</v>
      </c>
      <c r="AN724" s="4" t="str">
        <f t="shared" si="251"/>
        <v xml:space="preserve"> Actas, listados de asistencia
Matriz de priorización
Matriz de seguimiento PP
Informe de avance de ejecución del proyecto</v>
      </c>
      <c r="AO724" s="4" t="s">
        <v>6435</v>
      </c>
      <c r="AP724" s="4" t="str">
        <f t="shared" si="252"/>
        <v>Primaria y 
secundaria</v>
      </c>
      <c r="AQ724" s="4" t="s">
        <v>6435</v>
      </c>
      <c r="AR724" s="4" t="str">
        <f t="shared" si="253"/>
        <v>Actas, registro de asistencia, registro fotográfico</v>
      </c>
      <c r="AS724" s="4" t="s">
        <v>6435</v>
      </c>
      <c r="AT724" s="4" t="str">
        <f t="shared" si="254"/>
        <v>2016 _2019</v>
      </c>
      <c r="AU724" s="4" t="s">
        <v>6435</v>
      </c>
      <c r="AV724" s="4">
        <f t="shared" si="255"/>
        <v>0</v>
      </c>
      <c r="AW724" s="4" t="s">
        <v>6435</v>
      </c>
      <c r="AX724" s="4" t="str">
        <f t="shared" si="256"/>
        <v>Unidad de Gestión Participativa
Jhon Jairo 
Mejía</v>
      </c>
      <c r="AY724" s="4" t="s">
        <v>6435</v>
      </c>
      <c r="AZ724" s="4" t="str">
        <f t="shared" si="257"/>
        <v>Unidad Administrativa
 Secretaría de Participación  Ciudadana (Diana Echeverry)</v>
      </c>
      <c r="BA724" s="4" t="s">
        <v>6435</v>
      </c>
      <c r="BB724" s="4" t="str">
        <f t="shared" si="258"/>
        <v>Actas, registro de asistencia, registro fotográfico, acuerdos validados</v>
      </c>
      <c r="BC724" s="4" t="s">
        <v>6435</v>
      </c>
      <c r="BD724" s="4" t="str">
        <f t="shared" si="259"/>
        <v>Informes de avance por fases y componentes</v>
      </c>
      <c r="BE724" s="4" t="s">
        <v>6435</v>
      </c>
      <c r="BF724" s="4">
        <f t="shared" si="260"/>
        <v>0</v>
      </c>
      <c r="BG724" s="4" t="s">
        <v>6437</v>
      </c>
      <c r="BH724" s="4" t="str">
        <f t="shared" si="261"/>
        <v>("5.4.3","Ciudadanos participantes en ejercicios de Planeación del desarrollo local y Presupuesto Participativo que inciden en el desarrollo de su territorio","Hace referencia al número de participantes en los diferentes escenarios e instancias de las diferentes fases de la Planeación  del desarrollo local y el presupuesto participativo; Planeación participativa, Priorización Participativa, Ejecució, Seguimiento y evaluación para favorecer la gobernanza, la gestión del desarrollo local y  el control social. ","Cuantificar los ciudadanos participantes en los diferentes escenarios  y fases y componentes de la Planeación del desarrollo local y presupuesto partipativo; Planeación participativa, priorización participativa; ejecución , seguimiento y evaluación, que inciden en el desarrollo del territorio.  ","Ley Estatutaria 1757 de 2015
Acuerdo 28 de 2017
Decrto 0697 de 2017","V1","V1: Participantes en PDL y   
PP que inciden en el desarrollo del territorio
 ","creciente","Anual"," Actas, listados de asistencia
Matriz de priorización
Matriz de seguimiento PP
Informe de avance de ejecución del proyecto","Primaria y 
secundaria","Actas, registro de asistencia, registro fotográfico</v>
      </c>
      <c r="BI724" s="4" t="str">
        <f t="shared" si="262"/>
        <v>","2016 _2019","0","Unidad de Gestión Participativa
Jhon Jairo 
Mejía","Unidad Administrativa
 Secretaría de Participación  Ciudadana (Diana Echeverry)","Actas, registro de asistencia, registro fotográfico, acuerdos validados","Informes de avance por fases y componentes","0),</v>
      </c>
      <c r="BJ724" s="4" t="str">
        <f t="shared" si="263"/>
        <v>("5.4.3","Ciudadanos participantes en ejercicios de Planeación del desarrollo local y Presupuesto Participativo que inciden en el desarrollo de su territorio","Hace referencia al número de participantes en los diferentes escenarios e instancias de las diferentes fases de la Planeación  del desarrollo local y el presupuesto participativo; Planeación participativa, Priorización Participativa, Ejecució, Seguimiento y evaluación para favorecer la gobernanza, la gestión del desarrollo local y  el control social. ","Cuantificar los ciudadanos participantes en los diferentes escenarios  y fases y componentes de la Planeación del desarrollo local y presupuesto partipativo; Planeación participativa, priorización participativa; ejecución , seguimiento y evaluación, que inciden en el desarrollo del territorio.  ","Ley Estatutaria 1757 de 2015
Acuerdo 28 de 2017
Decrto 0697 de 2017","V1","V1: Participantes en PDL y   
PP que inciden en el desarrollo del territorio
 ","creciente","Anual"," Actas, listados de asistencia
Matriz de priorización
Matriz de seguimiento PP
Informe de avance de ejecución del proyecto","Primaria y 
secundaria","Actas, registro de asistencia, registro fotográfico","2016 _2019","0","Unidad de Gestión Participativa
Jhon Jairo 
Mejía","Unidad Administrativa
 Secretaría de Participación  Ciudadana (Diana Echeverry)","Actas, registro de asistencia, registro fotográfico, acuerdos validados","Informes de avance por fases y componentes","0),</v>
      </c>
    </row>
    <row r="725" spans="1:62" x14ac:dyDescent="0.2">
      <c r="A725" s="5" t="s">
        <v>723</v>
      </c>
      <c r="B725" s="6" t="s">
        <v>6333</v>
      </c>
      <c r="C725" s="41" t="s">
        <v>5082</v>
      </c>
      <c r="D725" s="41" t="s">
        <v>5083</v>
      </c>
      <c r="E725" s="41" t="s">
        <v>5084</v>
      </c>
      <c r="F725" s="42" t="s">
        <v>2540</v>
      </c>
      <c r="G725" s="41" t="s">
        <v>2541</v>
      </c>
      <c r="H725" s="41" t="s">
        <v>1306</v>
      </c>
      <c r="I725" s="41" t="s">
        <v>2542</v>
      </c>
      <c r="J725" s="41" t="s">
        <v>2543</v>
      </c>
      <c r="K725" s="41" t="s">
        <v>822</v>
      </c>
      <c r="L725" s="41" t="s">
        <v>4762</v>
      </c>
      <c r="M725" s="41">
        <v>2019</v>
      </c>
      <c r="N725" s="41"/>
      <c r="O725" s="41" t="s">
        <v>2545</v>
      </c>
      <c r="P725" s="41" t="s">
        <v>2546</v>
      </c>
      <c r="Q725" s="41" t="s">
        <v>2547</v>
      </c>
      <c r="R725" s="41" t="s">
        <v>2548</v>
      </c>
      <c r="S725" s="41" t="s">
        <v>2717</v>
      </c>
      <c r="U725" s="10" t="s">
        <v>6434</v>
      </c>
      <c r="V725" s="4" t="str">
        <f t="shared" si="242"/>
        <v>5.4.4</v>
      </c>
      <c r="W725" s="122" t="s">
        <v>6435</v>
      </c>
      <c r="X725" s="4" t="str">
        <f t="shared" si="243"/>
        <v>Índice de la calidad de la participación Ciudadana</v>
      </c>
      <c r="Y725" s="4" t="s">
        <v>6435</v>
      </c>
      <c r="Z725" s="4" t="str">
        <f t="shared" si="244"/>
        <v xml:space="preserve">Mide la calidad de la participación ciudadana en Medellín y en sus comunas y corregimientos, entendiendo la participación ciudadana como el proceso en el que los individuos y los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de forma que si éstas son bajas la calidad de la participación será baja, mientras que si  son altas la calidad será igualmente alta.
El índice toma valores de 0 a 1 y es valorado en una escala ordinal con tres niveles de clasificación (bajo, medio y alto) con intervalos en su interior. </v>
      </c>
      <c r="AA725" s="4" t="s">
        <v>6435</v>
      </c>
      <c r="AB725" s="4" t="str">
        <f t="shared" si="245"/>
        <v>Medir la calidad de la participación ciudadana de las comunas y corregimientos de la ciudad de Medellín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v>
      </c>
      <c r="AC725" s="4" t="s">
        <v>6435</v>
      </c>
      <c r="AD725" s="4" t="str">
        <f t="shared" si="246"/>
        <v xml:space="preserve">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
</v>
      </c>
      <c r="AE725" s="4" t="s">
        <v>6435</v>
      </c>
      <c r="AF725" s="4" t="str">
        <f t="shared" si="247"/>
        <v>(V1+V2+V3)/3</v>
      </c>
      <c r="AG725" s="4" t="s">
        <v>6435</v>
      </c>
      <c r="AH725" s="4" t="str">
        <f t="shared" si="248"/>
        <v>V1: Indicador de la dimensión de Condiciones territoriales
V2: Indicador de la dimensión de Actores y Prácticas
V3: Indicador de la dimensión de efectos</v>
      </c>
      <c r="AI725" s="4" t="s">
        <v>6435</v>
      </c>
      <c r="AJ725" s="4" t="str">
        <f t="shared" si="249"/>
        <v>creciente</v>
      </c>
      <c r="AK725" s="4" t="s">
        <v>6435</v>
      </c>
      <c r="AL725" s="4" t="str">
        <f t="shared" si="250"/>
        <v>Bianual</v>
      </c>
      <c r="AM725" s="4" t="s">
        <v>6435</v>
      </c>
      <c r="AN725" s="4" t="str">
        <f t="shared" si="251"/>
        <v>Encuestas a población (personas) activa en participación ciudadana y encuestas a colectivos y organizaciones sociales de la participación ciudadana</v>
      </c>
      <c r="AO725" s="4" t="s">
        <v>6435</v>
      </c>
      <c r="AP725" s="4" t="str">
        <f t="shared" si="252"/>
        <v>Primaria</v>
      </c>
      <c r="AQ725" s="4" t="s">
        <v>6435</v>
      </c>
      <c r="AR725" s="4" t="str">
        <f t="shared" si="253"/>
        <v>Documentos e informes  del operador, interventoría y supervisión</v>
      </c>
      <c r="AS725" s="4" t="s">
        <v>6435</v>
      </c>
      <c r="AT725" s="4">
        <f t="shared" si="254"/>
        <v>2019</v>
      </c>
      <c r="AU725" s="4" t="s">
        <v>6435</v>
      </c>
      <c r="AV725" s="4">
        <f t="shared" si="255"/>
        <v>0</v>
      </c>
      <c r="AW725" s="4" t="s">
        <v>6435</v>
      </c>
      <c r="AX725" s="4" t="str">
        <f t="shared" si="256"/>
        <v>Unidad de investigación y extención
AnaLucia 
Puerta</v>
      </c>
      <c r="AY725" s="4" t="s">
        <v>6435</v>
      </c>
      <c r="AZ725" s="4" t="str">
        <f t="shared" si="257"/>
        <v>Unidad Administrativa
 Secretaría de Participación  Ciudadana (Diana Echeverry)</v>
      </c>
      <c r="BA725" s="4" t="s">
        <v>6435</v>
      </c>
      <c r="BB725" s="4" t="str">
        <f t="shared" si="258"/>
        <v>Hojas de cálculo (Excel), documentos de texto</v>
      </c>
      <c r="BC725" s="4" t="s">
        <v>6435</v>
      </c>
      <c r="BD725" s="4" t="str">
        <f t="shared" si="259"/>
        <v xml:space="preserve">Encuestas </v>
      </c>
      <c r="BE725" s="4" t="s">
        <v>6435</v>
      </c>
      <c r="BF725" s="4" t="str">
        <f t="shared" si="260"/>
        <v xml:space="preserve">Por tratarse de un índice que se mide cada 2 años no se  programa meta en cada una de las vigencias , solo meta plan </v>
      </c>
      <c r="BG725" s="4" t="s">
        <v>6437</v>
      </c>
      <c r="BH725" s="4" t="str">
        <f t="shared" si="261"/>
        <v>("5.4.4","Índice de la calidad de la participación Ciudadana","Mide la calidad de la participación ciudadana en Medellín y en sus comunas y corregimientos, entendiendo la participación ciudadana como el proceso en el que los individuos y los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de forma que si éstas son bajas la calidad de la participación será baja, mientras que si  son altas la calidad será igualmente alta.
El índice toma valores de 0 a 1 y es valorado en una escala ordinal con tres niveles de clasificación (bajo, medio y alto) con intervalos en su interior. ","Medir la calidad de la participación ciudadana de las comunas y corregimientos de la ciudad de Medellín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
","(V1+V2+V3)/3","V1: Indicador de la dimensión de Condiciones territoriales
V2: Indicador de la dimensión de Actores y Prácticas
V3: Indicador de la dimensión de efectos","creciente","Bianual","Encuestas a población (personas) activa en participación ciudadana y encuestas a colectivos y organizaciones sociales de la participación ciudadana","Primaria","Documentos e informes  del operador, interventoría y supervisión</v>
      </c>
      <c r="BI725" s="4" t="str">
        <f t="shared" si="262"/>
        <v>","2019","0","Unidad de investigación y extención
AnaLucia 
Puerta","Unidad Administrativa
 Secretaría de Participación  Ciudadana (Diana Echeverry)","Hojas de cálculo (Excel), documentos de texto","Encuestas ","Por tratarse de un índice que se mide cada 2 años no se  programa meta en cada una de las vigencias , solo meta plan ),</v>
      </c>
      <c r="BJ725" s="4" t="str">
        <f t="shared" si="263"/>
        <v>("5.4.4","Índice de la calidad de la participación Ciudadana","Mide la calidad de la participación ciudadana en Medellín y en sus comunas y corregimientos, entendiendo la participación ciudadana como el proceso en el que los individuos y los colectivos, portadores de intenciones e intereses, se involucran en la deliberación y construcción de lo público en sus territorios por medio del uso de los escenarios, mecanismos y procesos formalmente establecidos por el Estado, o por medio de prácticas individuales o colectivas de movilización en los territorios; y la calidad de ésta como la variable territorial que da cuenta del equilibrio dinámico de la participación ciudadana en sus diversas relaciones entre Estado y ciudadanía y entre la ciudadanía misma, resultado de las tres dimensiones de la participación ciudadana y los atributos que las componen, a saber: i) condiciones territoriales, ii) los actores y las prácticas y iii) los efectos de dicha participación, de forma que si éstas son bajas la calidad de la participación será baja, mientras que si  son altas la calidad será igualmente alta.
El índice toma valores de 0 a 1 y es valorado en una escala ordinal con tres niveles de clasificación (bajo, medio y alto) con intervalos en su interior. ","Medir la calidad de la participación ciudadana de las comunas y corregimientos de la ciudad de Medellín de manera que pueda hacerse una lectura de la realidad de la participación ciudadana de la ciudad y de esa forma evidenciar las diferencias existentes entre cada comuna y corregimiento en el ejercicio de la participación ciudadana y aportar conocimiento para la gestión de la calidad de la participación cuidadana y el fortalecimiento de la democracia y la construcción de lo público.","Ley Estatutaria 1757 de 2015 "Por la cual se dictan disposiciones en materia de promoción y protección del derecho a la participación democrática".
Constitución Política de Colombia.
Ley 134 de 1994 "Por el cual se dictan normas sobre mecanismos de participación ciudadana"
Ley 743 de  2002 "Por la cual se desarrolla el artículo 38  Constitución Política de Colombia en lo referente a los organismos de acción comunal".
Ley 1551 de 2012 " Por la cual se dictan normas para modernizar la organización y el funcionamiento de los municipios"
Acuerdo 28 de 2014 "Política pública de organismo de acción comunal" y Decreto reglamentario 1374 de 2015.
Acuerdo 352 de 2015 "Política pública de organismo sociales de la sociedad civil"
","(V1+V2+V3)/3","V1: Indicador de la dimensión de Condiciones territoriales
V2: Indicador de la dimensión de Actores y Prácticas
V3: Indicador de la dimensión de efectos","creciente","Bianual","Encuestas a población (personas) activa en participación ciudadana y encuestas a colectivos y organizaciones sociales de la participación ciudadana","Primaria","Documentos e informes  del operador, interventoría y supervisión","2019","0","Unidad de investigación y extención
AnaLucia 
Puerta","Unidad Administrativa
 Secretaría de Participación  Ciudadana (Diana Echeverry)","Hojas de cálculo (Excel), documentos de texto","Encuestas ","Por tratarse de un índice que se mide cada 2 años no se  programa meta en cada una de las vigencias , solo meta plan ),</v>
      </c>
    </row>
    <row r="726" spans="1:62" x14ac:dyDescent="0.2">
      <c r="A726" s="5" t="s">
        <v>724</v>
      </c>
      <c r="B726" s="6" t="s">
        <v>6334</v>
      </c>
      <c r="C726" s="18" t="s">
        <v>5085</v>
      </c>
      <c r="D726" s="18" t="s">
        <v>5086</v>
      </c>
      <c r="E726" s="18" t="s">
        <v>5087</v>
      </c>
      <c r="F726" s="19" t="s">
        <v>3072</v>
      </c>
      <c r="G726" s="18" t="s">
        <v>5088</v>
      </c>
      <c r="H726" s="18" t="s">
        <v>1306</v>
      </c>
      <c r="I726" s="18" t="s">
        <v>856</v>
      </c>
      <c r="J726" s="18" t="s">
        <v>5089</v>
      </c>
      <c r="K726" s="18" t="s">
        <v>822</v>
      </c>
      <c r="L726" s="18" t="s">
        <v>5090</v>
      </c>
      <c r="M726" s="18" t="s">
        <v>5060</v>
      </c>
      <c r="N726" s="18"/>
      <c r="O726" s="18" t="s">
        <v>5091</v>
      </c>
      <c r="P726" s="18" t="s">
        <v>2546</v>
      </c>
      <c r="Q726" s="18" t="s">
        <v>5092</v>
      </c>
      <c r="R726" s="18" t="s">
        <v>5090</v>
      </c>
      <c r="S726" s="18"/>
      <c r="U726" s="10" t="s">
        <v>6434</v>
      </c>
      <c r="V726" s="4" t="str">
        <f t="shared" si="242"/>
        <v>5.4.5</v>
      </c>
      <c r="W726" s="122" t="s">
        <v>6435</v>
      </c>
      <c r="X726" s="4" t="str">
        <f t="shared" si="243"/>
        <v>Incidencia territorial derivada de procesos formativos para la participación ciudadana</v>
      </c>
      <c r="Y726" s="4" t="s">
        <v>6435</v>
      </c>
      <c r="Z726" s="4" t="str">
        <f t="shared" si="244"/>
        <v xml:space="preserve">Es el resultado del acuerdo colectivo entre los diferentes grupos del proceso formativo desarrollado en las Escuelas de Participación, comprendida por los grupos 1 a 5, escuela de ciudad, estrategias de liderazgo, redes, entre otros, en el que a partir de un problema identificado como prioritario en una comuna, se define una acción que genera una negociación para transformar unas condiciones del territorio, mejorar parcialmente una situación o resolver una problemática significativa en la comunidad. Corresponde a la acción colectiva de las Escuelas de Participación que en una comuna o corregimiento trabajan en conjunto para transformar una problemática del territorio previamente identificada para resolverla, mejorarla,  transformarla, denunciarla, entre otras acciones de participación que posibiliten transformar una condición que se ha considerado como prioritaria para avanzar en el mejoramiento de unas condiciones del territorio. </v>
      </c>
      <c r="AA726" s="4" t="s">
        <v>6435</v>
      </c>
      <c r="AB726" s="4" t="str">
        <f t="shared" si="245"/>
        <v>Posibilitar el mejoramiento parcialmente de una situación o resolver una problemática significativa en la comunidad  identificada colectivamente por los actores de los procesos formativos llevados a cabo, como expresión de la participación como acto, como medio y ejercicio que permite a los individuos su accionar como sujetos políticos y desarrollo de la ciudadanía activa.</v>
      </c>
      <c r="AC726" s="4" t="s">
        <v>6435</v>
      </c>
      <c r="AD726" s="4" t="str">
        <f t="shared" si="246"/>
        <v>Ley 134 de 1994 
Ley 136 de 1994 
Ley 743 de  2002
Ley 1098 de 2006
Ley 1551 de 2012
 Ley 1622 del 2013
Ley 1757 de 2015
Acuerdo 077 de 2013
Acuerdo 28 de 2014
Acuerdo 52 de 2016</v>
      </c>
      <c r="AE726" s="4" t="s">
        <v>6435</v>
      </c>
      <c r="AF726" s="4" t="str">
        <f t="shared" si="247"/>
        <v>v1</v>
      </c>
      <c r="AG726" s="4" t="s">
        <v>6435</v>
      </c>
      <c r="AH726" s="4" t="str">
        <f t="shared" si="248"/>
        <v xml:space="preserve">V1:  Acciones de incidencia en  el desarrollo territorial derivadas de procesos formativos para la participación incidente
</v>
      </c>
      <c r="AI726" s="4" t="s">
        <v>6435</v>
      </c>
      <c r="AJ726" s="4" t="str">
        <f t="shared" si="249"/>
        <v>creciente</v>
      </c>
      <c r="AK726" s="4" t="s">
        <v>6435</v>
      </c>
      <c r="AL726" s="4" t="str">
        <f t="shared" si="250"/>
        <v>Anual</v>
      </c>
      <c r="AM726" s="4" t="s">
        <v>6435</v>
      </c>
      <c r="AN726" s="4" t="str">
        <f t="shared" si="251"/>
        <v>Sistemas de información de la Subsecretaría de Formación Ciudadana.</v>
      </c>
      <c r="AO726" s="4" t="s">
        <v>6435</v>
      </c>
      <c r="AP726" s="4" t="str">
        <f t="shared" si="252"/>
        <v>Primaria</v>
      </c>
      <c r="AQ726" s="4" t="s">
        <v>6435</v>
      </c>
      <c r="AR726" s="4" t="str">
        <f t="shared" si="253"/>
        <v>Listados de asistencia, informes de interventoría y supervisión.</v>
      </c>
      <c r="AS726" s="4" t="s">
        <v>6435</v>
      </c>
      <c r="AT726" s="4" t="str">
        <f t="shared" si="254"/>
        <v>2016 _2019</v>
      </c>
      <c r="AU726" s="4" t="s">
        <v>6435</v>
      </c>
      <c r="AV726" s="4">
        <f t="shared" si="255"/>
        <v>0</v>
      </c>
      <c r="AW726" s="4" t="s">
        <v>6435</v>
      </c>
      <c r="AX726" s="4" t="str">
        <f t="shared" si="256"/>
        <v xml:space="preserve"> Unidad de Gestión
 Formativa
Luis David Torres</v>
      </c>
      <c r="AY726" s="4" t="s">
        <v>6435</v>
      </c>
      <c r="AZ726" s="4" t="str">
        <f t="shared" si="257"/>
        <v>Unidad Administrativa
 Secretaría de Participación  Ciudadana (Diana Echeverry)</v>
      </c>
      <c r="BA726" s="4" t="s">
        <v>6435</v>
      </c>
      <c r="BB726" s="4" t="str">
        <f t="shared" si="258"/>
        <v>Físicos y magnéticos</v>
      </c>
      <c r="BC726" s="4" t="s">
        <v>6435</v>
      </c>
      <c r="BD726" s="4" t="str">
        <f t="shared" si="259"/>
        <v>Listados de asistencia, informes de interventoría y supervisión.</v>
      </c>
      <c r="BE726" s="4" t="s">
        <v>6435</v>
      </c>
      <c r="BF726" s="4">
        <f t="shared" si="260"/>
        <v>0</v>
      </c>
      <c r="BG726" s="4" t="s">
        <v>6437</v>
      </c>
      <c r="BH726" s="4" t="str">
        <f t="shared" si="261"/>
        <v>("5.4.5","Incidencia territorial derivada de procesos formativos para la participación ciudadana","Es el resultado del acuerdo colectivo entre los diferentes grupos del proceso formativo desarrollado en las Escuelas de Participación, comprendida por los grupos 1 a 5, escuela de ciudad, estrategias de liderazgo, redes, entre otros, en el que a partir de un problema identificado como prioritario en una comuna, se define una acción que genera una negociación para transformar unas condiciones del territorio, mejorar parcialmente una situación o resolver una problemática significativa en la comunidad. Corresponde a la acción colectiva de las Escuelas de Participación que en una comuna o corregimiento trabajan en conjunto para transformar una problemática del territorio previamente identificada para resolverla, mejorarla,  transformarla, denunciarla, entre otras acciones de participación que posibiliten transformar una condición que se ha considerado como prioritaria para avanzar en el mejoramiento de unas condiciones del territorio. ","Posibilitar el mejoramiento parcialmente de una situación o resolver una problemática significativa en la comunidad  identificada colectivamente por los actores de los procesos formativos llevados a cabo, como expresión de la participación como acto, como medio y ejercicio que permite a los individuos su accionar como sujetos políticos y desarrollo de la ciudadanía activa.","Ley 134 de 1994 
Ley 136 de 1994 
Ley 743 de  2002
Ley 1098 de 2006
Ley 1551 de 2012
 Ley 1622 del 2013
Ley 1757 de 2015
Acuerdo 077 de 2013
Acuerdo 28 de 2014
Acuerdo 52 de 2016","v1","V1:  Acciones de incidencia en  el desarrollo territorial derivadas de procesos formativos para la participación incidente
","creciente","Anual","Sistemas de información de la Subsecretaría de Formación Ciudadana.","Primaria","Listados de asistencia, informes de interventoría y supervisión.</v>
      </c>
      <c r="BI726" s="4" t="str">
        <f t="shared" si="262"/>
        <v>","2016 _2019","0"," Unidad de Gestión
 Formativa
Luis David Torres","Unidad Administrativa
 Secretaría de Participación  Ciudadana (Diana Echeverry)","Físicos y magnéticos","Listados de asistencia, informes de interventoría y supervisión.","0),</v>
      </c>
      <c r="BJ726" s="4" t="str">
        <f t="shared" si="263"/>
        <v>("5.4.5","Incidencia territorial derivada de procesos formativos para la participación ciudadana","Es el resultado del acuerdo colectivo entre los diferentes grupos del proceso formativo desarrollado en las Escuelas de Participación, comprendida por los grupos 1 a 5, escuela de ciudad, estrategias de liderazgo, redes, entre otros, en el que a partir de un problema identificado como prioritario en una comuna, se define una acción que genera una negociación para transformar unas condiciones del territorio, mejorar parcialmente una situación o resolver una problemática significativa en la comunidad. Corresponde a la acción colectiva de las Escuelas de Participación que en una comuna o corregimiento trabajan en conjunto para transformar una problemática del territorio previamente identificada para resolverla, mejorarla,  transformarla, denunciarla, entre otras acciones de participación que posibiliten transformar una condición que se ha considerado como prioritaria para avanzar en el mejoramiento de unas condiciones del territorio. ","Posibilitar el mejoramiento parcialmente de una situación o resolver una problemática significativa en la comunidad  identificada colectivamente por los actores de los procesos formativos llevados a cabo, como expresión de la participación como acto, como medio y ejercicio que permite a los individuos su accionar como sujetos políticos y desarrollo de la ciudadanía activa.","Ley 134 de 1994 
Ley 136 de 1994 
Ley 743 de  2002
Ley 1098 de 2006
Ley 1551 de 2012
 Ley 1622 del 2013
Ley 1757 de 2015
Acuerdo 077 de 2013
Acuerdo 28 de 2014
Acuerdo 52 de 2016","v1","V1:  Acciones de incidencia en  el desarrollo territorial derivadas de procesos formativos para la participación incidente
","creciente","Anual","Sistemas de información de la Subsecretaría de Formación Ciudadana.","Primaria","Listados de asistencia, informes de interventoría y supervisión.","2016 _2019","0"," Unidad de Gestión
 Formativa
Luis David Torres","Unidad Administrativa
 Secretaría de Participación  Ciudadana (Diana Echeverry)","Físicos y magnéticos","Listados de asistencia, informes de interventoría y supervisión.","0),</v>
      </c>
    </row>
    <row r="727" spans="1:62" x14ac:dyDescent="0.2">
      <c r="A727" s="5" t="s">
        <v>725</v>
      </c>
      <c r="B727" s="6" t="s">
        <v>6335</v>
      </c>
      <c r="C727" s="15" t="s">
        <v>5093</v>
      </c>
      <c r="D727" s="15" t="s">
        <v>5094</v>
      </c>
      <c r="E727" s="15" t="s">
        <v>5095</v>
      </c>
      <c r="F727" s="27" t="s">
        <v>817</v>
      </c>
      <c r="G727" s="15" t="s">
        <v>5096</v>
      </c>
      <c r="H727" s="15" t="s">
        <v>1306</v>
      </c>
      <c r="I727" s="15" t="s">
        <v>856</v>
      </c>
      <c r="J727" s="15" t="s">
        <v>5097</v>
      </c>
      <c r="K727" s="15" t="s">
        <v>2554</v>
      </c>
      <c r="L727" s="15" t="s">
        <v>5098</v>
      </c>
      <c r="M727" s="15" t="s">
        <v>5060</v>
      </c>
      <c r="N727" s="15"/>
      <c r="O727" s="15" t="s">
        <v>5099</v>
      </c>
      <c r="P727" s="15" t="s">
        <v>2546</v>
      </c>
      <c r="Q727" s="15" t="s">
        <v>5098</v>
      </c>
      <c r="R727" s="15" t="s">
        <v>5063</v>
      </c>
      <c r="S727" s="15"/>
      <c r="U727" s="10" t="s">
        <v>6434</v>
      </c>
      <c r="V727" s="4" t="str">
        <f t="shared" si="242"/>
        <v>5.4.1.1</v>
      </c>
      <c r="W727" s="122" t="s">
        <v>6435</v>
      </c>
      <c r="X727" s="4" t="str">
        <f t="shared" si="243"/>
        <v>Ciudadanos, ciudadanas, líderes, lideresas, dignatarios y dignatarias de Organismos de Acción Comunal, formados en mecanismos de resolución de conflictos, cumplimiento de acuerdos, valoración de bienes públicos, control social y participación</v>
      </c>
      <c r="Y727" s="4" t="s">
        <v>6435</v>
      </c>
      <c r="Z727" s="4" t="str">
        <f t="shared" si="244"/>
        <v>Mide el número de ciudadanos, líderes y dignatarios, formados por la Administración Municipal en temas como resolución de conflictos, cumplimiento de acuerdos, valoración de bienes públicos, control social y participación ciudadana, mejorando el capital social para la participación ciudadana en Medellín.</v>
      </c>
      <c r="AA727" s="4" t="s">
        <v>6435</v>
      </c>
      <c r="AB727" s="4" t="str">
        <f t="shared" si="245"/>
        <v xml:space="preserve"> Cualificar  a los ciudadnos , lideres , lideresas , dignatarios y dignatarias, a través de la  formación impartida por la escuel comunal, en temas como resolución de conflictos, cumplimiento de acuerdos, valoración de bienes públicos, control social y participación ciudadana, </v>
      </c>
      <c r="AC727" s="4" t="s">
        <v>6435</v>
      </c>
      <c r="AD727" s="4" t="str">
        <f t="shared" si="246"/>
        <v xml:space="preserve">Contitución Política de Colombia
Ley 1757 de 2015 "Por la cual se dictan disposicioens en materia de promoción y protección del derecho a la participación"Ley Estatutaria 1757 de 2015 " Por la cual se dictan disposiciones en materia de promoción y protección del derecho a la participación.
Decreto 883 de 2015 "Por el cual se adecua la estructura  la administración municipal de Medellín, las funciones de sus organismos, dependencias y entidades descentralizadas, se modifican unas entidades descentarlizadas y otras disposiciones.
</v>
      </c>
      <c r="AE727" s="4" t="s">
        <v>6435</v>
      </c>
      <c r="AF727" s="4" t="str">
        <f t="shared" si="247"/>
        <v>V1</v>
      </c>
      <c r="AG727" s="4" t="s">
        <v>6435</v>
      </c>
      <c r="AH727" s="4" t="str">
        <f t="shared" si="248"/>
        <v>V1: sumatoria de personas formadas en temas de resolución de conflictos o cumplimiento de acuerdo o valoración de bienes públicos o control social o participación ciudadana.</v>
      </c>
      <c r="AI727" s="4" t="s">
        <v>6435</v>
      </c>
      <c r="AJ727" s="4" t="str">
        <f t="shared" si="249"/>
        <v>creciente</v>
      </c>
      <c r="AK727" s="4" t="s">
        <v>6435</v>
      </c>
      <c r="AL727" s="4" t="str">
        <f t="shared" si="250"/>
        <v>Anual</v>
      </c>
      <c r="AM727" s="4" t="s">
        <v>6435</v>
      </c>
      <c r="AN727" s="4" t="str">
        <f t="shared" si="251"/>
        <v>Informes de ejecución.</v>
      </c>
      <c r="AO727" s="4" t="s">
        <v>6435</v>
      </c>
      <c r="AP727" s="4" t="str">
        <f t="shared" si="252"/>
        <v xml:space="preserve">Primaria </v>
      </c>
      <c r="AQ727" s="4" t="s">
        <v>6435</v>
      </c>
      <c r="AR727" s="4" t="str">
        <f t="shared" si="253"/>
        <v>Registros físicos y magnéticos (Bases de datos u hojas de cálculo (Excel), documentos de texto (Word, PDF)) Imágenes (JPG).</v>
      </c>
      <c r="AS727" s="4" t="s">
        <v>6435</v>
      </c>
      <c r="AT727" s="4" t="str">
        <f t="shared" si="254"/>
        <v>2016 _2019</v>
      </c>
      <c r="AU727" s="4" t="s">
        <v>6435</v>
      </c>
      <c r="AV727" s="4">
        <f t="shared" si="255"/>
        <v>0</v>
      </c>
      <c r="AW727" s="4" t="s">
        <v>6435</v>
      </c>
      <c r="AX727" s="4" t="str">
        <f t="shared" si="256"/>
        <v>Unidad de Gestión Comunal
Nelson Fernando Sierra</v>
      </c>
      <c r="AY727" s="4" t="s">
        <v>6435</v>
      </c>
      <c r="AZ727" s="4" t="str">
        <f t="shared" si="257"/>
        <v>Unidad Administrativa
 Secretaría de Participación  Ciudadana (Diana Echeverry)</v>
      </c>
      <c r="BA727" s="4" t="s">
        <v>6435</v>
      </c>
      <c r="BB727" s="4" t="str">
        <f t="shared" si="258"/>
        <v>Registros físicos y magnéticos (Bases de datos u hojas de cálculo (Excel), documentos de texto (Word, PDF)) Imágenes (JPG).</v>
      </c>
      <c r="BC727" s="4" t="s">
        <v>6435</v>
      </c>
      <c r="BD727" s="4" t="str">
        <f t="shared" si="259"/>
        <v>Listados de asistencia, actas, registro fotográfico, informes.</v>
      </c>
      <c r="BE727" s="4" t="s">
        <v>6435</v>
      </c>
      <c r="BF727" s="4">
        <f t="shared" si="260"/>
        <v>0</v>
      </c>
      <c r="BG727" s="4" t="s">
        <v>6437</v>
      </c>
      <c r="BH727" s="4" t="str">
        <f t="shared" si="261"/>
        <v>("5.4.1.1","Ciudadanos, ciudadanas, líderes, lideresas, dignatarios y dignatarias de Organismos de Acción Comunal, formados en mecanismos de resolución de conflictos, cumplimiento de acuerdos, valoración de bienes públicos, control social y participación","Mide el número de ciudadanos, líderes y dignatarios, formados por la Administración Municipal en temas como resolución de conflictos, cumplimiento de acuerdos, valoración de bienes públicos, control social y participación ciudadana, mejorando el capital social para la participación ciudadana en Medellín."," Cualificar  a los ciudadnos , lideres , lideresas , dignatarios y dignatarias, a través de la  formación impartida por la escuel comunal, en temas como resolución de conflictos, cumplimiento de acuerdos, valoración de bienes públicos, control social y participación ciudadana, ","Contitución Política de Colombia
Ley 1757 de 2015 "Por la cual se dictan disposicioens en materia de promoción y protección del derecho a la participación"Ley Estatutaria 1757 de 2015 " Por la cual se dictan disposiciones en materia de promoción y protección del derecho a la participación.
Decreto 883 de 2015 "Por el cual se adecua la estructura  la administración municipal de Medellín, las funciones de sus organismos, dependencias y entidades descentralizadas, se modifican unas entidades descentarlizadas y otras disposiciones.
","V1","V1: sumatoria de personas formadas en temas de resolución de conflictos o cumplimiento de acuerdo o valoración de bienes públicos o control social o participación ciudadana.","creciente","Anual","Informes de ejecución.","Primaria ","Registros físicos y magnéticos (Bases de datos u hojas de cálculo (Excel), documentos de texto (Word, PDF)) Imágenes (JPG).</v>
      </c>
      <c r="BI727" s="4" t="str">
        <f t="shared" si="262"/>
        <v>","2016 _2019","0","Unidad de Gestión Comunal
Nelson Fernando Sierra","Unidad Administrativa
 Secretaría de Participación  Ciudadana (Diana Echeverry)","Registros físicos y magnéticos (Bases de datos u hojas de cálculo (Excel), documentos de texto (Word, PDF)) Imágenes (JPG).","Listados de asistencia, actas, registro fotográfico, informes.","0),</v>
      </c>
      <c r="BJ727" s="4" t="str">
        <f t="shared" si="263"/>
        <v>("5.4.1.1","Ciudadanos, ciudadanas, líderes, lideresas, dignatarios y dignatarias de Organismos de Acción Comunal, formados en mecanismos de resolución de conflictos, cumplimiento de acuerdos, valoración de bienes públicos, control social y participación","Mide el número de ciudadanos, líderes y dignatarios, formados por la Administración Municipal en temas como resolución de conflictos, cumplimiento de acuerdos, valoración de bienes públicos, control social y participación ciudadana, mejorando el capital social para la participación ciudadana en Medellín."," Cualificar  a los ciudadnos , lideres , lideresas , dignatarios y dignatarias, a través de la  formación impartida por la escuel comunal, en temas como resolución de conflictos, cumplimiento de acuerdos, valoración de bienes públicos, control social y participación ciudadana, ","Contitución Política de Colombia
Ley 1757 de 2015 "Por la cual se dictan disposicioens en materia de promoción y protección del derecho a la participación"Ley Estatutaria 1757 de 2015 " Por la cual se dictan disposiciones en materia de promoción y protección del derecho a la participación.
Decreto 883 de 2015 "Por el cual se adecua la estructura  la administración municipal de Medellín, las funciones de sus organismos, dependencias y entidades descentralizadas, se modifican unas entidades descentarlizadas y otras disposiciones.
","V1","V1: sumatoria de personas formadas en temas de resolución de conflictos o cumplimiento de acuerdo o valoración de bienes públicos o control social o participación ciudadana.","creciente","Anual","Informes de ejecución.","Primaria ","Registros físicos y magnéticos (Bases de datos u hojas de cálculo (Excel), documentos de texto (Word, PDF)) Imágenes (JPG).","2016 _2019","0","Unidad de Gestión Comunal
Nelson Fernando Sierra","Unidad Administrativa
 Secretaría de Participación  Ciudadana (Diana Echeverry)","Registros físicos y magnéticos (Bases de datos u hojas de cálculo (Excel), documentos de texto (Word, PDF)) Imágenes (JPG).","Listados de asistencia, actas, registro fotográfico, informes.","0),</v>
      </c>
    </row>
    <row r="728" spans="1:62" x14ac:dyDescent="0.2">
      <c r="A728" s="5" t="s">
        <v>726</v>
      </c>
      <c r="B728" s="6" t="s">
        <v>6336</v>
      </c>
      <c r="C728" s="15" t="s">
        <v>5100</v>
      </c>
      <c r="D728" s="15" t="s">
        <v>5101</v>
      </c>
      <c r="E728" s="15" t="s">
        <v>5102</v>
      </c>
      <c r="F728" s="15" t="s">
        <v>817</v>
      </c>
      <c r="G728" s="15" t="s">
        <v>5103</v>
      </c>
      <c r="H728" s="15" t="s">
        <v>1838</v>
      </c>
      <c r="I728" s="15" t="s">
        <v>856</v>
      </c>
      <c r="J728" s="15" t="s">
        <v>5104</v>
      </c>
      <c r="K728" s="15" t="s">
        <v>2554</v>
      </c>
      <c r="L728" s="15" t="s">
        <v>5098</v>
      </c>
      <c r="M728" s="15" t="s">
        <v>5060</v>
      </c>
      <c r="N728" s="15"/>
      <c r="O728" s="15" t="s">
        <v>5099</v>
      </c>
      <c r="P728" s="15" t="s">
        <v>2546</v>
      </c>
      <c r="Q728" s="15" t="s">
        <v>5062</v>
      </c>
      <c r="R728" s="15" t="s">
        <v>5098</v>
      </c>
      <c r="S728" s="15" t="s">
        <v>5105</v>
      </c>
      <c r="U728" s="10" t="s">
        <v>6434</v>
      </c>
      <c r="V728" s="4" t="str">
        <f t="shared" si="242"/>
        <v>5.4.1.2</v>
      </c>
      <c r="W728" s="122" t="s">
        <v>6435</v>
      </c>
      <c r="X728" s="4" t="str">
        <f t="shared" si="243"/>
        <v>Organismos de acción comunal promovidos, asesorados y acompañados en el marco de la política pública y la ley 1989 de 2019</v>
      </c>
      <c r="Y728" s="4" t="s">
        <v>6435</v>
      </c>
      <c r="Z728" s="4" t="str">
        <f t="shared" si="244"/>
        <v>Mide el número de organismos de acción comunal intervenidos con acciones de promoción, asesoría y acompañamiento para  su l fortalecimiento  en el marco de la política pública y la ley 1989 de 2019.</v>
      </c>
      <c r="AA728" s="4" t="s">
        <v>6435</v>
      </c>
      <c r="AB728" s="4" t="str">
        <f t="shared" si="245"/>
        <v xml:space="preserve"> Mejorar las capacidades organizativas y de gestión de los Organismos comunales de la ciudad de medellín para que sean reales lideres de transformación barrial.</v>
      </c>
      <c r="AC728" s="4" t="s">
        <v>6435</v>
      </c>
      <c r="AD728" s="4" t="str">
        <f t="shared" si="246"/>
        <v>Acuerdo Municipal 028 de 2014;
Decreto Municipal 1374 de 2015;
Documento CONPES 3955 de 2018
Constitución Política de Colombia;
Ley 743 de 2002;
 Ley 753 de 2002; 
Decreto 1066 de 2015;
Decreto de Delegación Municipal N° 1688 de 2016
Ley 1989 de 2019</v>
      </c>
      <c r="AE728" s="4" t="s">
        <v>6435</v>
      </c>
      <c r="AF728" s="4" t="str">
        <f t="shared" si="247"/>
        <v>V1</v>
      </c>
      <c r="AG728" s="4" t="s">
        <v>6435</v>
      </c>
      <c r="AH728" s="4" t="str">
        <f t="shared" si="248"/>
        <v xml:space="preserve">V1: organismos comunales promovidos, asesorados o y acompañados en el marco de la política pública  o la ley 1989 de 2019.
</v>
      </c>
      <c r="AI728" s="4" t="s">
        <v>6435</v>
      </c>
      <c r="AJ728" s="4" t="str">
        <f t="shared" si="249"/>
        <v>Mantenimiento</v>
      </c>
      <c r="AK728" s="4" t="s">
        <v>6435</v>
      </c>
      <c r="AL728" s="4" t="str">
        <f t="shared" si="250"/>
        <v>Anual</v>
      </c>
      <c r="AM728" s="4" t="s">
        <v>6435</v>
      </c>
      <c r="AN728" s="4" t="str">
        <f t="shared" si="251"/>
        <v>Informes de los gestores territoriales, actas de reunión, listados de asistencia, registro fotográfico, ficha de diagnóstico y caracterización e informes de intervención..</v>
      </c>
      <c r="AO728" s="4" t="s">
        <v>6435</v>
      </c>
      <c r="AP728" s="4" t="str">
        <f t="shared" si="252"/>
        <v xml:space="preserve">Primaria </v>
      </c>
      <c r="AQ728" s="4" t="s">
        <v>6435</v>
      </c>
      <c r="AR728" s="4" t="str">
        <f t="shared" si="253"/>
        <v>Registros físicos y magnéticos (Bases de datos u hojas de cálculo (Excel), documentos de texto (Word, PDF)) Imágenes (JPG).</v>
      </c>
      <c r="AS728" s="4" t="s">
        <v>6435</v>
      </c>
      <c r="AT728" s="4" t="str">
        <f t="shared" si="254"/>
        <v>2016 _2019</v>
      </c>
      <c r="AU728" s="4" t="s">
        <v>6435</v>
      </c>
      <c r="AV728" s="4">
        <f t="shared" si="255"/>
        <v>0</v>
      </c>
      <c r="AW728" s="4" t="s">
        <v>6435</v>
      </c>
      <c r="AX728" s="4" t="str">
        <f t="shared" si="256"/>
        <v>Unidad de Gestión Comunal
Nelson Fernando Sierra</v>
      </c>
      <c r="AY728" s="4" t="s">
        <v>6435</v>
      </c>
      <c r="AZ728" s="4" t="str">
        <f t="shared" si="257"/>
        <v>Unidad Administrativa
 Secretaría de Participación  Ciudadana (Diana Echeverry)</v>
      </c>
      <c r="BA728" s="4" t="s">
        <v>6435</v>
      </c>
      <c r="BB728" s="4" t="str">
        <f t="shared" si="258"/>
        <v>físicos o magnéticos (Bases de datos (Access),  hojas de cálculo (Excel), documentos de texto (Word, PDF, TXT), Multimedia, ).</v>
      </c>
      <c r="BC728" s="4" t="s">
        <v>6435</v>
      </c>
      <c r="BD728" s="4" t="str">
        <f t="shared" si="259"/>
        <v>Registros físicos y magnéticos (Bases de datos u hojas de cálculo (Excel), documentos de texto (Word, PDF)) Imágenes (JPG).</v>
      </c>
      <c r="BE728" s="4" t="s">
        <v>6435</v>
      </c>
      <c r="BF728" s="4" t="str">
        <f t="shared" si="260"/>
        <v>El Indicador considera las intervenciones profesionales del Equipo de Fortalecimiento Comunal para implementar las acciones contenidas en la Política Pública y el documento CONPES 3955  en los Organismos de Acción Comunal (OAC)de la ciudad de Medellín</v>
      </c>
      <c r="BG728" s="4" t="s">
        <v>6437</v>
      </c>
      <c r="BH728" s="4" t="str">
        <f t="shared" si="261"/>
        <v>("5.4.1.2","Organismos de acción comunal promovidos, asesorados y acompañados en el marco de la política pública y la ley 1989 de 2019","Mide el número de organismos de acción comunal intervenidos con acciones de promoción, asesoría y acompañamiento para  su l fortalecimiento  en el marco de la política pública y la ley 1989 de 2019."," Mejorar las capacidades organizativas y de gestión de los Organismos comunales de la ciudad de medellín para que sean reales lideres de transformación barrial.","Acuerdo Municipal 028 de 2014;
Decreto Municipal 1374 de 2015;
Documento CONPES 3955 de 2018
Constitución Política de Colombia;
Ley 743 de 2002;
 Ley 753 de 2002; 
Decreto 1066 de 2015;
Decreto de Delegación Municipal N° 1688 de 2016
Ley 1989 de 2019","V1","V1: organismos comunales promovidos, asesorados o y acompañados en el marco de la política pública  o la ley 1989 de 2019.
","Mantenimiento","Anual","Informes de los gestores territoriales, actas de reunión, listados de asistencia, registro fotográfico, ficha de diagnóstico y caracterización e informes de intervención..","Primaria ","Registros físicos y magnéticos (Bases de datos u hojas de cálculo (Excel), documentos de texto (Word, PDF)) Imágenes (JPG).</v>
      </c>
      <c r="BI728" s="4" t="str">
        <f t="shared" si="262"/>
        <v>","2016 _2019","0","Unidad de Gestión Comunal
Nelson Fernando Sierra","Unidad Administrativa
 Secretaría de Participación  Ciudadana (Diana Echeverry)","físicos o magnéticos (Bases de datos (Access),  hojas de cálculo (Excel), documentos de texto (Word, PDF, TXT), Multimedia, ).","Registros físicos y magnéticos (Bases de datos u hojas de cálculo (Excel), documentos de texto (Word, PDF)) Imágenes (JPG).","El Indicador considera las intervenciones profesionales del Equipo de Fortalecimiento Comunal para implementar las acciones contenidas en la Política Pública y el documento CONPES 3955  en los Organismos de Acción Comunal (OAC)de la ciudad de Medellín),</v>
      </c>
      <c r="BJ728" s="4" t="str">
        <f t="shared" si="263"/>
        <v>("5.4.1.2","Organismos de acción comunal promovidos, asesorados y acompañados en el marco de la política pública y la ley 1989 de 2019","Mide el número de organismos de acción comunal intervenidos con acciones de promoción, asesoría y acompañamiento para  su l fortalecimiento  en el marco de la política pública y la ley 1989 de 2019."," Mejorar las capacidades organizativas y de gestión de los Organismos comunales de la ciudad de medellín para que sean reales lideres de transformación barrial.","Acuerdo Municipal 028 de 2014;
Decreto Municipal 1374 de 2015;
Documento CONPES 3955 de 2018
Constitución Política de Colombia;
Ley 743 de 2002;
 Ley 753 de 2002; 
Decreto 1066 de 2015;
Decreto de Delegación Municipal N° 1688 de 2016
Ley 1989 de 2019","V1","V1: organismos comunales promovidos, asesorados o y acompañados en el marco de la política pública  o la ley 1989 de 2019.
","Mantenimiento","Anual","Informes de los gestores territoriales, actas de reunión, listados de asistencia, registro fotográfico, ficha de diagnóstico y caracterización e informes de intervención..","Primaria ","Registros físicos y magnéticos (Bases de datos u hojas de cálculo (Excel), documentos de texto (Word, PDF)) Imágenes (JPG).","2016 _2019","0","Unidad de Gestión Comunal
Nelson Fernando Sierra","Unidad Administrativa
 Secretaría de Participación  Ciudadana (Diana Echeverry)","físicos o magnéticos (Bases de datos (Access),  hojas de cálculo (Excel), documentos de texto (Word, PDF, TXT), Multimedia, ).","Registros físicos y magnéticos (Bases de datos u hojas de cálculo (Excel), documentos de texto (Word, PDF)) Imágenes (JPG).","El Indicador considera las intervenciones profesionales del Equipo de Fortalecimiento Comunal para implementar las acciones contenidas en la Política Pública y el documento CONPES 3955  en los Organismos de Acción Comunal (OAC)de la ciudad de Medellín),</v>
      </c>
    </row>
    <row r="729" spans="1:62" x14ac:dyDescent="0.2">
      <c r="A729" s="5" t="s">
        <v>727</v>
      </c>
      <c r="B729" s="6" t="s">
        <v>6337</v>
      </c>
      <c r="C729" s="14" t="s">
        <v>5106</v>
      </c>
      <c r="D729" s="14" t="s">
        <v>5107</v>
      </c>
      <c r="E729" s="14" t="s">
        <v>5108</v>
      </c>
      <c r="F729" s="14" t="s">
        <v>1202</v>
      </c>
      <c r="G729" s="14" t="s">
        <v>5109</v>
      </c>
      <c r="H729" s="14" t="s">
        <v>1306</v>
      </c>
      <c r="I729" s="14" t="s">
        <v>856</v>
      </c>
      <c r="J729" s="14" t="s">
        <v>5110</v>
      </c>
      <c r="K729" s="14" t="s">
        <v>2554</v>
      </c>
      <c r="L729" s="14" t="s">
        <v>5098</v>
      </c>
      <c r="M729" s="14" t="s">
        <v>5060</v>
      </c>
      <c r="N729" s="14"/>
      <c r="O729" s="14" t="s">
        <v>5111</v>
      </c>
      <c r="P729" s="14" t="s">
        <v>2546</v>
      </c>
      <c r="Q729" s="14" t="s">
        <v>5062</v>
      </c>
      <c r="R729" s="14" t="s">
        <v>5063</v>
      </c>
      <c r="S729" s="14"/>
      <c r="U729" s="10" t="s">
        <v>6434</v>
      </c>
      <c r="V729" s="4" t="str">
        <f t="shared" si="242"/>
        <v>5.4.1.3</v>
      </c>
      <c r="W729" s="122" t="s">
        <v>6435</v>
      </c>
      <c r="X729" s="4" t="str">
        <f t="shared" si="243"/>
        <v>Organizaciones de la sociedad civil y redes sociales sectoriales y poblacionales con acompañamiento y asistencia técnica integral</v>
      </c>
      <c r="Y729" s="4" t="s">
        <v>6435</v>
      </c>
      <c r="Z729" s="4" t="str">
        <f t="shared" si="244"/>
        <v>Mide el número de organizaciones y redes  sociales sectoriales y poblacionales que reciben acompañamiento  y asistencia técnica integral en el marco del Acuerdo 52  de 2015 y su decreto reglamentario.</v>
      </c>
      <c r="AA729" s="4" t="s">
        <v>6435</v>
      </c>
      <c r="AB729" s="4" t="str">
        <f t="shared" si="245"/>
        <v xml:space="preserve"> Fortalecer las organizaciones de la sociedad civil y las redes sociales, a través de la caracterización  y asistencia  técnica, para mejorar su capacidad operativa y de gestión en su territorio.</v>
      </c>
      <c r="AC729" s="4" t="s">
        <v>6435</v>
      </c>
      <c r="AD729" s="4" t="str">
        <f t="shared" si="246"/>
        <v>Ley 715 de 2001
Decreto 890 de 2002 y Decreto 2350 de 2003
Ley 1551 de 2012
Acuerdo 052 del 2015, Decreto reglamentario 0082 de 2018</v>
      </c>
      <c r="AE729" s="4" t="s">
        <v>6435</v>
      </c>
      <c r="AF729" s="4" t="str">
        <f t="shared" si="247"/>
        <v>V1+V2</v>
      </c>
      <c r="AG729" s="4" t="s">
        <v>6435</v>
      </c>
      <c r="AH729" s="4" t="str">
        <f t="shared" si="248"/>
        <v xml:space="preserve">V1:  organizaciones  sociales sectoriales y poblacionales que reciben acompañamiento  y asistencia técnica integral 
V2:  Redes  sociales sectoriales y poblacionales que reciben acompañamiento  y asistencia técnica integral </v>
      </c>
      <c r="AI729" s="4" t="s">
        <v>6435</v>
      </c>
      <c r="AJ729" s="4" t="str">
        <f t="shared" si="249"/>
        <v>creciente</v>
      </c>
      <c r="AK729" s="4" t="s">
        <v>6435</v>
      </c>
      <c r="AL729" s="4" t="str">
        <f t="shared" si="250"/>
        <v>Anual</v>
      </c>
      <c r="AM729" s="4" t="s">
        <v>6435</v>
      </c>
      <c r="AN729" s="4" t="str">
        <f t="shared" si="251"/>
        <v>Informes de ejecución, 
Fichas caracterización.</v>
      </c>
      <c r="AO729" s="4" t="s">
        <v>6435</v>
      </c>
      <c r="AP729" s="4" t="str">
        <f t="shared" si="252"/>
        <v xml:space="preserve">Primaria </v>
      </c>
      <c r="AQ729" s="4" t="s">
        <v>6435</v>
      </c>
      <c r="AR729" s="4" t="str">
        <f t="shared" si="253"/>
        <v>Registros físicos y magnéticos (Bases de datos u hojas de cálculo (Excel), documentos de texto (Word, PDF)) Imágenes (JPG).</v>
      </c>
      <c r="AS729" s="4" t="s">
        <v>6435</v>
      </c>
      <c r="AT729" s="4" t="str">
        <f t="shared" si="254"/>
        <v>2016 _2019</v>
      </c>
      <c r="AU729" s="4" t="s">
        <v>6435</v>
      </c>
      <c r="AV729" s="4">
        <f t="shared" si="255"/>
        <v>0</v>
      </c>
      <c r="AW729" s="4" t="s">
        <v>6435</v>
      </c>
      <c r="AX729" s="4" t="str">
        <f t="shared" si="256"/>
        <v xml:space="preserve"> Equipo Organización social
Marta Elsy Echeverri</v>
      </c>
      <c r="AY729" s="4" t="s">
        <v>6435</v>
      </c>
      <c r="AZ729" s="4" t="str">
        <f t="shared" si="257"/>
        <v>Unidad Administrativa
 Secretaría de Participación  Ciudadana (Diana Echeverry)</v>
      </c>
      <c r="BA729" s="4" t="s">
        <v>6435</v>
      </c>
      <c r="BB729" s="4" t="str">
        <f t="shared" si="258"/>
        <v>físicos o magnéticos (Bases de datos (Access),  hojas de cálculo (Excel), documentos de texto (Word, PDF, TXT), Multimedia, ).</v>
      </c>
      <c r="BC729" s="4" t="s">
        <v>6435</v>
      </c>
      <c r="BD729" s="4" t="str">
        <f t="shared" si="259"/>
        <v>Listados de asistencia, actas, registro fotográfico, informes.</v>
      </c>
      <c r="BE729" s="4" t="s">
        <v>6435</v>
      </c>
      <c r="BF729" s="4">
        <f t="shared" si="260"/>
        <v>0</v>
      </c>
      <c r="BG729" s="4" t="s">
        <v>6437</v>
      </c>
      <c r="BH729" s="4" t="str">
        <f t="shared" si="261"/>
        <v>("5.4.1.3","Organizaciones de la sociedad civil y redes sociales sectoriales y poblacionales con acompañamiento y asistencia técnica integral","Mide el número de organizaciones y redes  sociales sectoriales y poblacionales que reciben acompañamiento  y asistencia técnica integral en el marco del Acuerdo 52  de 2015 y su decreto reglamentario."," Fortalecer las organizaciones de la sociedad civil y las redes sociales, a través de la caracterización  y asistencia  técnica, para mejorar su capacidad operativa y de gestión en su territorio.","Ley 715 de 2001
Decreto 890 de 2002 y Decreto 2350 de 2003
Ley 1551 de 2012
Acuerdo 052 del 2015, Decreto reglamentario 0082 de 2018","V1+V2","V1:  organizaciones  sociales sectoriales y poblacionales que reciben acompañamiento  y asistencia técnica integral 
V2:  Redes  sociales sectoriales y poblacionales que reciben acompañamiento  y asistencia técnica integral ","creciente","Anual","Informes de ejecución, 
Fichas caracterización.","Primaria ","Registros físicos y magnéticos (Bases de datos u hojas de cálculo (Excel), documentos de texto (Word, PDF)) Imágenes (JPG).</v>
      </c>
      <c r="BI729" s="4" t="str">
        <f t="shared" si="262"/>
        <v>","2016 _2019","0"," Equipo Organización social
Marta Elsy Echeverri","Unidad Administrativa
 Secretaría de Participación  Ciudadana (Diana Echeverry)","físicos o magnéticos (Bases de datos (Access),  hojas de cálculo (Excel), documentos de texto (Word, PDF, TXT), Multimedia, ).","Listados de asistencia, actas, registro fotográfico, informes.","0),</v>
      </c>
      <c r="BJ729" s="4" t="str">
        <f t="shared" si="263"/>
        <v>("5.4.1.3","Organizaciones de la sociedad civil y redes sociales sectoriales y poblacionales con acompañamiento y asistencia técnica integral","Mide el número de organizaciones y redes  sociales sectoriales y poblacionales que reciben acompañamiento  y asistencia técnica integral en el marco del Acuerdo 52  de 2015 y su decreto reglamentario."," Fortalecer las organizaciones de la sociedad civil y las redes sociales, a través de la caracterización  y asistencia  técnica, para mejorar su capacidad operativa y de gestión en su territorio.","Ley 715 de 2001
Decreto 890 de 2002 y Decreto 2350 de 2003
Ley 1551 de 2012
Acuerdo 052 del 2015, Decreto reglamentario 0082 de 2018","V1+V2","V1:  organizaciones  sociales sectoriales y poblacionales que reciben acompañamiento  y asistencia técnica integral 
V2:  Redes  sociales sectoriales y poblacionales que reciben acompañamiento  y asistencia técnica integral ","creciente","Anual","Informes de ejecución, 
Fichas caracterización.","Primaria ","Registros físicos y magnéticos (Bases de datos u hojas de cálculo (Excel), documentos de texto (Word, PDF)) Imágenes (JPG).","2016 _2019","0"," Equipo Organización social
Marta Elsy Echeverri","Unidad Administrativa
 Secretaría de Participación  Ciudadana (Diana Echeverry)","físicos o magnéticos (Bases de datos (Access),  hojas de cálculo (Excel), documentos de texto (Word, PDF, TXT), Multimedia, ).","Listados de asistencia, actas, registro fotográfico, informes.","0),</v>
      </c>
    </row>
    <row r="730" spans="1:62" x14ac:dyDescent="0.2">
      <c r="A730" s="5" t="s">
        <v>728</v>
      </c>
      <c r="B730" s="6" t="s">
        <v>6338</v>
      </c>
      <c r="C730" s="15" t="s">
        <v>5112</v>
      </c>
      <c r="D730" s="15" t="s">
        <v>5113</v>
      </c>
      <c r="E730" s="15" t="s">
        <v>5114</v>
      </c>
      <c r="F730" s="15" t="s">
        <v>5115</v>
      </c>
      <c r="G730" s="15" t="s">
        <v>5116</v>
      </c>
      <c r="H730" s="15" t="s">
        <v>1306</v>
      </c>
      <c r="I730" s="15" t="s">
        <v>856</v>
      </c>
      <c r="J730" s="15" t="s">
        <v>5117</v>
      </c>
      <c r="K730" s="15" t="s">
        <v>2554</v>
      </c>
      <c r="L730" s="15" t="s">
        <v>5118</v>
      </c>
      <c r="M730" s="15" t="s">
        <v>972</v>
      </c>
      <c r="N730" s="15"/>
      <c r="O730" s="15" t="s">
        <v>5119</v>
      </c>
      <c r="P730" s="15" t="s">
        <v>2546</v>
      </c>
      <c r="Q730" s="15" t="s">
        <v>5062</v>
      </c>
      <c r="R730" s="15"/>
      <c r="S730" s="15"/>
      <c r="U730" s="10" t="s">
        <v>6434</v>
      </c>
      <c r="V730" s="4" t="str">
        <f t="shared" si="242"/>
        <v>5.4.1.4</v>
      </c>
      <c r="W730" s="122" t="s">
        <v>6435</v>
      </c>
      <c r="X730" s="4" t="str">
        <f t="shared" si="243"/>
        <v>Centros de Participación Zonal operando</v>
      </c>
      <c r="Y730" s="4" t="s">
        <v>6435</v>
      </c>
      <c r="Z730" s="4" t="str">
        <f t="shared" si="244"/>
        <v xml:space="preserve">Los Centros de participación zonal son epicentros de articulación de los equipamientos comunitarios y actores de territorio a escala zonal, que contribuyen a la promoción, impulso y autogestión comunitaria,  son espacios que conectan la tecnología, la innovación y el emprendimiento a través de una potente articulación Universidad-Empresa-Estado-Comunidad.
</v>
      </c>
      <c r="AA730" s="4" t="s">
        <v>6435</v>
      </c>
      <c r="AB730" s="4" t="str">
        <f t="shared" si="245"/>
        <v xml:space="preserve">Medir el alcance territorial, teniendo como referencia la escala zonal, se considerará la ubicación geográfica del sector, esto implica que se tenga en cuenta la centralidad del lugar con el fin de garantizar la afluencia de personas y organizaciones donde operan los Centros de Participación buscando articular actores,  procesos, mecanismos y herramientas, para la participación, la innovación y el emprendimiento </v>
      </c>
      <c r="AC730" s="4" t="s">
        <v>6435</v>
      </c>
      <c r="AD730" s="4" t="str">
        <f t="shared" si="246"/>
        <v>Plan de ordenamiento Territorial POT, Acuerdo 48 de 2014 y la norma NSR10. Decretos 1382 de 2014, 1082 de 2015 y ley 1150 de 2007</v>
      </c>
      <c r="AE730" s="4" t="s">
        <v>6435</v>
      </c>
      <c r="AF730" s="4" t="str">
        <f t="shared" si="247"/>
        <v xml:space="preserve">  V1 +V2+V3+V4+V5+V6</v>
      </c>
      <c r="AG730" s="4" t="s">
        <v>6435</v>
      </c>
      <c r="AH730" s="4" t="str">
        <f t="shared" si="248"/>
        <v xml:space="preserve">V1: Centro de Participación  Zona 1 operando
V2: Centro de Participación  Zona 2 operando
V3: Centro de Participación  Zona 3 operando
V4: Centro de Participación  Zona 4 operando
V5 Centro de Participación  Zona 5 operando
V6: Centro de Participación  Zona 6 operando
</v>
      </c>
      <c r="AI730" s="4" t="s">
        <v>6435</v>
      </c>
      <c r="AJ730" s="4" t="str">
        <f t="shared" si="249"/>
        <v>creciente</v>
      </c>
      <c r="AK730" s="4" t="s">
        <v>6435</v>
      </c>
      <c r="AL730" s="4" t="str">
        <f t="shared" si="250"/>
        <v>Anual</v>
      </c>
      <c r="AM730" s="4" t="s">
        <v>6435</v>
      </c>
      <c r="AN730" s="4" t="str">
        <f t="shared" si="251"/>
        <v>Informes de ejecución y seguimiento
Documentos técnicos.</v>
      </c>
      <c r="AO730" s="4" t="s">
        <v>6435</v>
      </c>
      <c r="AP730" s="4" t="str">
        <f t="shared" si="252"/>
        <v xml:space="preserve">Primaria </v>
      </c>
      <c r="AQ730" s="4" t="s">
        <v>6435</v>
      </c>
      <c r="AR730" s="4" t="str">
        <f t="shared" si="253"/>
        <v>Documentos de texto (Word, PDF)),   Excel Imágenes (JPG).</v>
      </c>
      <c r="AS730" s="4" t="s">
        <v>6435</v>
      </c>
      <c r="AT730" s="4" t="str">
        <f t="shared" si="254"/>
        <v>N/A</v>
      </c>
      <c r="AU730" s="4" t="s">
        <v>6435</v>
      </c>
      <c r="AV730" s="4">
        <f t="shared" si="255"/>
        <v>0</v>
      </c>
      <c r="AW730" s="4" t="s">
        <v>6435</v>
      </c>
      <c r="AX730" s="4" t="str">
        <f t="shared" si="256"/>
        <v xml:space="preserve"> Equipo apoyo equipamientos
Oscar Posada</v>
      </c>
      <c r="AY730" s="4" t="s">
        <v>6435</v>
      </c>
      <c r="AZ730" s="4" t="str">
        <f t="shared" si="257"/>
        <v>Unidad Administrativa
 Secretaría de Participación  Ciudadana (Diana Echeverry)</v>
      </c>
      <c r="BA730" s="4" t="s">
        <v>6435</v>
      </c>
      <c r="BB730" s="4" t="str">
        <f t="shared" si="258"/>
        <v>físicos o magnéticos (Bases de datos (Access),  hojas de cálculo (Excel), documentos de texto (Word, PDF, TXT), Multimedia, ).</v>
      </c>
      <c r="BC730" s="4" t="s">
        <v>6435</v>
      </c>
      <c r="BD730" s="4">
        <f t="shared" si="259"/>
        <v>0</v>
      </c>
      <c r="BE730" s="4" t="s">
        <v>6435</v>
      </c>
      <c r="BF730" s="4">
        <f t="shared" si="260"/>
        <v>0</v>
      </c>
      <c r="BG730" s="4" t="s">
        <v>6437</v>
      </c>
      <c r="BH730" s="4" t="str">
        <f t="shared" si="261"/>
        <v>("5.4.1.4","Centros de Participación Zonal operando","Los Centros de participación zonal son epicentros de articulación de los equipamientos comunitarios y actores de territorio a escala zonal, que contribuyen a la promoción, impulso y autogestión comunitaria,  son espacios que conectan la tecnología, la innovación y el emprendimiento a través de una potente articulación Universidad-Empresa-Estado-Comunidad.
","Medir el alcance territorial, teniendo como referencia la escala zonal, se considerará la ubicación geográfica del sector, esto implica que se tenga en cuenta la centralidad del lugar con el fin de garantizar la afluencia de personas y organizaciones donde operan los Centros de Participación buscando articular actores,  procesos, mecanismos y herramientas, para la participación, la innovación y el emprendimiento ","Plan de ordenamiento Territorial POT, Acuerdo 48 de 2014 y la norma NSR10. Decretos 1382 de 2014, 1082 de 2015 y ley 1150 de 2007","  V1 +V2+V3+V4+V5+V6","V1: Centro de Participación  Zona 1 operando
V2: Centro de Participación  Zona 2 operando
V3: Centro de Participación  Zona 3 operando
V4: Centro de Participación  Zona 4 operando
V5 Centro de Participación  Zona 5 operando
V6: Centro de Participación  Zona 6 operando
","creciente","Anual","Informes de ejecución y seguimiento
Documentos técnicos.","Primaria ","Documentos de texto (Word, PDF)),   Excel Imágenes (JPG).</v>
      </c>
      <c r="BI730" s="4" t="str">
        <f t="shared" si="262"/>
        <v>","N/A","0"," Equipo apoyo equipamientos
Oscar Posada","Unidad Administrativa
 Secretaría de Participación  Ciudadana (Diana Echeverry)","físicos o magnéticos (Bases de datos (Access),  hojas de cálculo (Excel), documentos de texto (Word, PDF, TXT), Multimedia, ).","0","0),</v>
      </c>
      <c r="BJ730" s="4" t="str">
        <f t="shared" si="263"/>
        <v>("5.4.1.4","Centros de Participación Zonal operando","Los Centros de participación zonal son epicentros de articulación de los equipamientos comunitarios y actores de territorio a escala zonal, que contribuyen a la promoción, impulso y autogestión comunitaria,  son espacios que conectan la tecnología, la innovación y el emprendimiento a través de una potente articulación Universidad-Empresa-Estado-Comunidad.
","Medir el alcance territorial, teniendo como referencia la escala zonal, se considerará la ubicación geográfica del sector, esto implica que se tenga en cuenta la centralidad del lugar con el fin de garantizar la afluencia de personas y organizaciones donde operan los Centros de Participación buscando articular actores,  procesos, mecanismos y herramientas, para la participación, la innovación y el emprendimiento ","Plan de ordenamiento Territorial POT, Acuerdo 48 de 2014 y la norma NSR10. Decretos 1382 de 2014, 1082 de 2015 y ley 1150 de 2007","  V1 +V2+V3+V4+V5+V6","V1: Centro de Participación  Zona 1 operando
V2: Centro de Participación  Zona 2 operando
V3: Centro de Participación  Zona 3 operando
V4: Centro de Participación  Zona 4 operando
V5 Centro de Participación  Zona 5 operando
V6: Centro de Participación  Zona 6 operando
","creciente","Anual","Informes de ejecución y seguimiento
Documentos técnicos.","Primaria ","Documentos de texto (Word, PDF)),   Excel Imágenes (JPG).","N/A","0"," Equipo apoyo equipamientos
Oscar Posada","Unidad Administrativa
 Secretaría de Participación  Ciudadana (Diana Echeverry)","físicos o magnéticos (Bases de datos (Access),  hojas de cálculo (Excel), documentos de texto (Word, PDF, TXT), Multimedia, ).","0","0),</v>
      </c>
    </row>
    <row r="731" spans="1:62" x14ac:dyDescent="0.2">
      <c r="A731" s="5" t="s">
        <v>729</v>
      </c>
      <c r="B731" s="6" t="s">
        <v>6339</v>
      </c>
      <c r="C731" s="15" t="s">
        <v>5120</v>
      </c>
      <c r="D731" s="15" t="s">
        <v>5121</v>
      </c>
      <c r="E731" s="15" t="s">
        <v>5114</v>
      </c>
      <c r="F731" s="15" t="s">
        <v>3854</v>
      </c>
      <c r="G731" s="15" t="s">
        <v>5122</v>
      </c>
      <c r="H731" s="15" t="s">
        <v>1306</v>
      </c>
      <c r="I731" s="15" t="s">
        <v>856</v>
      </c>
      <c r="J731" s="15" t="s">
        <v>5123</v>
      </c>
      <c r="K731" s="15" t="s">
        <v>2554</v>
      </c>
      <c r="L731" s="15" t="s">
        <v>5118</v>
      </c>
      <c r="M731" s="15" t="s">
        <v>5060</v>
      </c>
      <c r="N731" s="15"/>
      <c r="O731" s="15" t="s">
        <v>5119</v>
      </c>
      <c r="P731" s="15" t="s">
        <v>2546</v>
      </c>
      <c r="Q731" s="15" t="s">
        <v>5062</v>
      </c>
      <c r="R731" s="15"/>
      <c r="S731" s="15"/>
      <c r="U731" s="10" t="s">
        <v>6434</v>
      </c>
      <c r="V731" s="4" t="str">
        <f t="shared" si="242"/>
        <v>5.4.1.5</v>
      </c>
      <c r="W731" s="122" t="s">
        <v>6435</v>
      </c>
      <c r="X731" s="4" t="str">
        <f t="shared" si="243"/>
        <v>Equipamientos sociales gestionados y administrados</v>
      </c>
      <c r="Y731" s="4" t="s">
        <v>6435</v>
      </c>
      <c r="Z731" s="4" t="str">
        <f t="shared" si="244"/>
        <v>Mide la mejora de las condiciones de infraestructura de los equipamientos sociales adscritos a la secretaría de Participación Ciudadana,  entendiendo por gestionados aquellos equipamientos a los que se les realiza mantenimiento, adecuación y se les entrega dotación  y administrados aquellos equipamientos apoyados materialmente para garantizar su  operatividad.</v>
      </c>
      <c r="AA731" s="4" t="s">
        <v>6435</v>
      </c>
      <c r="AB731" s="4" t="str">
        <f t="shared" si="245"/>
        <v>Hacer seguimiento a la gestión y administración de la infraestructura física y tecnológica para la participación, con el fin de constituirlos en ejes articuladores para la participación.</v>
      </c>
      <c r="AC731" s="4" t="s">
        <v>6435</v>
      </c>
      <c r="AD731" s="4" t="str">
        <f t="shared" si="246"/>
        <v>Plan de ordenamiento Territorial POT, Acuerdo 48 de 2014 y la norma NSR10. Decretos 1382 de 2014, 1082 de 2015 y ley 1150 de 2007</v>
      </c>
      <c r="AE731" s="4" t="s">
        <v>6435</v>
      </c>
      <c r="AF731" s="4" t="str">
        <f t="shared" si="247"/>
        <v xml:space="preserve"> V1</v>
      </c>
      <c r="AG731" s="4" t="s">
        <v>6435</v>
      </c>
      <c r="AH731" s="4" t="str">
        <f t="shared" si="248"/>
        <v xml:space="preserve">V1:  Equipamientos sociales gestionados y administrados  </v>
      </c>
      <c r="AI731" s="4" t="s">
        <v>6435</v>
      </c>
      <c r="AJ731" s="4" t="str">
        <f t="shared" si="249"/>
        <v>creciente</v>
      </c>
      <c r="AK731" s="4" t="s">
        <v>6435</v>
      </c>
      <c r="AL731" s="4" t="str">
        <f t="shared" si="250"/>
        <v>Anual</v>
      </c>
      <c r="AM731" s="4" t="s">
        <v>6435</v>
      </c>
      <c r="AN731" s="4" t="str">
        <f t="shared" si="251"/>
        <v>Informes de ejecución y seguimiento
Documentos técnicos.
Matriz de seguimiento
Actas visitas
Contratos de comodato</v>
      </c>
      <c r="AO731" s="4" t="s">
        <v>6435</v>
      </c>
      <c r="AP731" s="4" t="str">
        <f t="shared" si="252"/>
        <v xml:space="preserve">Primaria </v>
      </c>
      <c r="AQ731" s="4" t="s">
        <v>6435</v>
      </c>
      <c r="AR731" s="4" t="str">
        <f t="shared" si="253"/>
        <v>Documentos de texto (Word, PDF)),   Excel Imágenes (JPG).</v>
      </c>
      <c r="AS731" s="4" t="s">
        <v>6435</v>
      </c>
      <c r="AT731" s="4" t="str">
        <f t="shared" si="254"/>
        <v>2016 _2019</v>
      </c>
      <c r="AU731" s="4" t="s">
        <v>6435</v>
      </c>
      <c r="AV731" s="4">
        <f t="shared" si="255"/>
        <v>0</v>
      </c>
      <c r="AW731" s="4" t="s">
        <v>6435</v>
      </c>
      <c r="AX731" s="4" t="str">
        <f t="shared" si="256"/>
        <v xml:space="preserve"> Equipo apoyo equipamientos
Oscar Posada</v>
      </c>
      <c r="AY731" s="4" t="s">
        <v>6435</v>
      </c>
      <c r="AZ731" s="4" t="str">
        <f t="shared" si="257"/>
        <v>Unidad Administrativa
 Secretaría de Participación  Ciudadana (Diana Echeverry)</v>
      </c>
      <c r="BA731" s="4" t="s">
        <v>6435</v>
      </c>
      <c r="BB731" s="4" t="str">
        <f t="shared" si="258"/>
        <v>físicos o magnéticos (Bases de datos (Access),  hojas de cálculo (Excel), documentos de texto (Word, PDF, TXT), Multimedia, ).</v>
      </c>
      <c r="BC731" s="4" t="s">
        <v>6435</v>
      </c>
      <c r="BD731" s="4">
        <f t="shared" si="259"/>
        <v>0</v>
      </c>
      <c r="BE731" s="4" t="s">
        <v>6435</v>
      </c>
      <c r="BF731" s="4">
        <f t="shared" si="260"/>
        <v>0</v>
      </c>
      <c r="BG731" s="4" t="s">
        <v>6437</v>
      </c>
      <c r="BH731" s="4" t="str">
        <f t="shared" si="261"/>
        <v>("5.4.1.5","Equipamientos sociales gestionados y administrados","Mide la mejora de las condiciones de infraestructura de los equipamientos sociales adscritos a la secretaría de Participación Ciudadana,  entendiendo por gestionados aquellos equipamientos a los que se les realiza mantenimiento, adecuación y se les entrega dotación  y administrados aquellos equipamientos apoyados materialmente para garantizar su  operatividad.","Hacer seguimiento a la gestión y administración de la infraestructura física y tecnológica para la participación, con el fin de constituirlos en ejes articuladores para la participación.","Plan de ordenamiento Territorial POT, Acuerdo 48 de 2014 y la norma NSR10. Decretos 1382 de 2014, 1082 de 2015 y ley 1150 de 2007"," V1","V1:  Equipamientos sociales gestionados y administrados  ","creciente","Anual","Informes de ejecución y seguimiento
Documentos técnicos.
Matriz de seguimiento
Actas visitas
Contratos de comodato","Primaria ","Documentos de texto (Word, PDF)),   Excel Imágenes (JPG).</v>
      </c>
      <c r="BI731" s="4" t="str">
        <f t="shared" si="262"/>
        <v>","2016 _2019","0"," Equipo apoyo equipamientos
Oscar Posada","Unidad Administrativa
 Secretaría de Participación  Ciudadana (Diana Echeverry)","físicos o magnéticos (Bases de datos (Access),  hojas de cálculo (Excel), documentos de texto (Word, PDF, TXT), Multimedia, ).","0","0),</v>
      </c>
      <c r="BJ731" s="4" t="str">
        <f t="shared" si="263"/>
        <v>("5.4.1.5","Equipamientos sociales gestionados y administrados","Mide la mejora de las condiciones de infraestructura de los equipamientos sociales adscritos a la secretaría de Participación Ciudadana,  entendiendo por gestionados aquellos equipamientos a los que se les realiza mantenimiento, adecuación y se les entrega dotación  y administrados aquellos equipamientos apoyados materialmente para garantizar su  operatividad.","Hacer seguimiento a la gestión y administración de la infraestructura física y tecnológica para la participación, con el fin de constituirlos en ejes articuladores para la participación.","Plan de ordenamiento Territorial POT, Acuerdo 48 de 2014 y la norma NSR10. Decretos 1382 de 2014, 1082 de 2015 y ley 1150 de 2007"," V1","V1:  Equipamientos sociales gestionados y administrados  ","creciente","Anual","Informes de ejecución y seguimiento
Documentos técnicos.
Matriz de seguimiento
Actas visitas
Contratos de comodato","Primaria ","Documentos de texto (Word, PDF)),   Excel Imágenes (JPG).","2016 _2019","0"," Equipo apoyo equipamientos
Oscar Posada","Unidad Administrativa
 Secretaría de Participación  Ciudadana (Diana Echeverry)","físicos o magnéticos (Bases de datos (Access),  hojas de cálculo (Excel), documentos de texto (Word, PDF, TXT), Multimedia, ).","0","0),</v>
      </c>
    </row>
    <row r="732" spans="1:62" x14ac:dyDescent="0.2">
      <c r="A732" s="5" t="s">
        <v>730</v>
      </c>
      <c r="B732" s="6" t="s">
        <v>6340</v>
      </c>
      <c r="C732" s="15" t="s">
        <v>5124</v>
      </c>
      <c r="D732" s="15" t="s">
        <v>5125</v>
      </c>
      <c r="E732" s="15" t="s">
        <v>5126</v>
      </c>
      <c r="F732" s="15" t="s">
        <v>5127</v>
      </c>
      <c r="G732" s="15" t="s">
        <v>5128</v>
      </c>
      <c r="H732" s="15" t="s">
        <v>1306</v>
      </c>
      <c r="I732" s="15" t="s">
        <v>856</v>
      </c>
      <c r="J732" s="15" t="s">
        <v>5129</v>
      </c>
      <c r="K732" s="15" t="s">
        <v>5130</v>
      </c>
      <c r="L732" s="15" t="s">
        <v>5098</v>
      </c>
      <c r="M732" s="15" t="s">
        <v>972</v>
      </c>
      <c r="N732" s="15"/>
      <c r="O732" s="15" t="s">
        <v>5111</v>
      </c>
      <c r="P732" s="15" t="s">
        <v>2546</v>
      </c>
      <c r="Q732" s="15" t="s">
        <v>5062</v>
      </c>
      <c r="R732" s="15" t="s">
        <v>5063</v>
      </c>
      <c r="S732" s="15"/>
      <c r="U732" s="10" t="s">
        <v>6434</v>
      </c>
      <c r="V732" s="4" t="str">
        <f t="shared" si="242"/>
        <v>5.4.1.6</v>
      </c>
      <c r="W732" s="122" t="s">
        <v>6435</v>
      </c>
      <c r="X732" s="4" t="str">
        <f t="shared" si="243"/>
        <v>Organizaciones sociales de entidades basadas en la fe caracterizadas</v>
      </c>
      <c r="Y732" s="4" t="s">
        <v>6435</v>
      </c>
      <c r="Z732" s="4" t="str">
        <f t="shared" si="244"/>
        <v>Mide el número de organizaciones sociales de entidades basadas en la fe, a las cuales  mediante una caracterización se le identifican sus  atributos particulares que las distingue claramente del resto de su clase con miras a la definición de una ruta de interacción para su fortalecimiento</v>
      </c>
      <c r="AA732" s="4" t="s">
        <v>6435</v>
      </c>
      <c r="AB732" s="4" t="str">
        <f t="shared" si="245"/>
        <v>Conocer s el  número y estado de las organizaciones basadas en la fe OBFs  del municipio de medellín,  como constructores y  depósitso importante de capital social en el largo plazo.</v>
      </c>
      <c r="AC732" s="4" t="s">
        <v>6435</v>
      </c>
      <c r="AD732" s="4" t="str">
        <f t="shared" si="246"/>
        <v xml:space="preserve"> Ley Estatutaria 133 de 1994
Decreto Ley 2893 de 2011
Resolución 889 de 2017 
Decreto Presidencial 1079 de 2016 </v>
      </c>
      <c r="AE732" s="4" t="s">
        <v>6435</v>
      </c>
      <c r="AF732" s="4" t="str">
        <f t="shared" si="247"/>
        <v>(V1/v2)*100</v>
      </c>
      <c r="AG732" s="4" t="s">
        <v>6435</v>
      </c>
      <c r="AH732" s="4" t="str">
        <f t="shared" si="248"/>
        <v>V1: Organizaciones sociales de entidades basadas en la fe caracterizadas
 V2: Total de organizaciones sociales de entidades basadas en la fé del municipio de Medellín</v>
      </c>
      <c r="AI732" s="4" t="s">
        <v>6435</v>
      </c>
      <c r="AJ732" s="4" t="str">
        <f t="shared" si="249"/>
        <v>creciente</v>
      </c>
      <c r="AK732" s="4" t="s">
        <v>6435</v>
      </c>
      <c r="AL732" s="4" t="str">
        <f t="shared" si="250"/>
        <v>Anual</v>
      </c>
      <c r="AM732" s="4" t="s">
        <v>6435</v>
      </c>
      <c r="AN732" s="4" t="str">
        <f t="shared" si="251"/>
        <v>Fichas de caracterización</v>
      </c>
      <c r="AO732" s="4" t="s">
        <v>6435</v>
      </c>
      <c r="AP732" s="4" t="str">
        <f t="shared" si="252"/>
        <v>primaria y secundaria</v>
      </c>
      <c r="AQ732" s="4" t="s">
        <v>6435</v>
      </c>
      <c r="AR732" s="4" t="str">
        <f t="shared" si="253"/>
        <v>Registros físicos y magnéticos (Bases de datos u hojas de cálculo (Excel), documentos de texto (Word, PDF)) Imágenes (JPG).</v>
      </c>
      <c r="AS732" s="4" t="s">
        <v>6435</v>
      </c>
      <c r="AT732" s="4" t="str">
        <f t="shared" si="254"/>
        <v>N/A</v>
      </c>
      <c r="AU732" s="4" t="s">
        <v>6435</v>
      </c>
      <c r="AV732" s="4">
        <f t="shared" si="255"/>
        <v>0</v>
      </c>
      <c r="AW732" s="4" t="s">
        <v>6435</v>
      </c>
      <c r="AX732" s="4" t="str">
        <f t="shared" si="256"/>
        <v xml:space="preserve"> Equipo Organización social
Marta Elsy Echeverri</v>
      </c>
      <c r="AY732" s="4" t="s">
        <v>6435</v>
      </c>
      <c r="AZ732" s="4" t="str">
        <f t="shared" si="257"/>
        <v>Unidad Administrativa
 Secretaría de Participación  Ciudadana (Diana Echeverry)</v>
      </c>
      <c r="BA732" s="4" t="s">
        <v>6435</v>
      </c>
      <c r="BB732" s="4" t="str">
        <f t="shared" si="258"/>
        <v>físicos o magnéticos (Bases de datos (Access),  hojas de cálculo (Excel), documentos de texto (Word, PDF, TXT), Multimedia, ).</v>
      </c>
      <c r="BC732" s="4" t="s">
        <v>6435</v>
      </c>
      <c r="BD732" s="4" t="str">
        <f t="shared" si="259"/>
        <v>Listados de asistencia, actas, registro fotográfico, informes.</v>
      </c>
      <c r="BE732" s="4" t="s">
        <v>6435</v>
      </c>
      <c r="BF732" s="4">
        <f t="shared" si="260"/>
        <v>0</v>
      </c>
      <c r="BG732" s="4" t="s">
        <v>6437</v>
      </c>
      <c r="BH732" s="4" t="str">
        <f t="shared" si="261"/>
        <v>("5.4.1.6","Organizaciones sociales de entidades basadas en la fe caracterizadas","Mide el número de organizaciones sociales de entidades basadas en la fe, a las cuales  mediante una caracterización se le identifican sus  atributos particulares que las distingue claramente del resto de su clase con miras a la definición de una ruta de interacción para su fortalecimiento","Conocer s el  número y estado de las organizaciones basadas en la fe OBFs  del municipio de medellín,  como constructores y  depósitso importante de capital social en el largo plazo."," Ley Estatutaria 133 de 1994
Decreto Ley 2893 de 2011
Resolución 889 de 2017 
Decreto Presidencial 1079 de 2016 ","(V1/v2)*100","V1: Organizaciones sociales de entidades basadas en la fe caracterizadas
 V2: Total de organizaciones sociales de entidades basadas en la fé del municipio de Medellín","creciente","Anual","Fichas de caracterización","primaria y secundaria","Registros físicos y magnéticos (Bases de datos u hojas de cálculo (Excel), documentos de texto (Word, PDF)) Imágenes (JPG).</v>
      </c>
      <c r="BI732" s="4" t="str">
        <f t="shared" si="262"/>
        <v>","N/A","0"," Equipo Organización social
Marta Elsy Echeverri","Unidad Administrativa
 Secretaría de Participación  Ciudadana (Diana Echeverry)","físicos o magnéticos (Bases de datos (Access),  hojas de cálculo (Excel), documentos de texto (Word, PDF, TXT), Multimedia, ).","Listados de asistencia, actas, registro fotográfico, informes.","0),</v>
      </c>
      <c r="BJ732" s="4" t="str">
        <f t="shared" si="263"/>
        <v>("5.4.1.6","Organizaciones sociales de entidades basadas en la fe caracterizadas","Mide el número de organizaciones sociales de entidades basadas en la fe, a las cuales  mediante una caracterización se le identifican sus  atributos particulares que las distingue claramente del resto de su clase con miras a la definición de una ruta de interacción para su fortalecimiento","Conocer s el  número y estado de las organizaciones basadas en la fe OBFs  del municipio de medellín,  como constructores y  depósitso importante de capital social en el largo plazo."," Ley Estatutaria 133 de 1994
Decreto Ley 2893 de 2011
Resolución 889 de 2017 
Decreto Presidencial 1079 de 2016 ","(V1/v2)*100","V1: Organizaciones sociales de entidades basadas en la fe caracterizadas
 V2: Total de organizaciones sociales de entidades basadas en la fé del municipio de Medellín","creciente","Anual","Fichas de caracterización","primaria y secundaria","Registros físicos y magnéticos (Bases de datos u hojas de cálculo (Excel), documentos de texto (Word, PDF)) Imágenes (JPG).","N/A","0"," Equipo Organización social
Marta Elsy Echeverri","Unidad Administrativa
 Secretaría de Participación  Ciudadana (Diana Echeverry)","físicos o magnéticos (Bases de datos (Access),  hojas de cálculo (Excel), documentos de texto (Word, PDF, TXT), Multimedia, ).","Listados de asistencia, actas, registro fotográfico, informes.","0),</v>
      </c>
    </row>
    <row r="733" spans="1:62" x14ac:dyDescent="0.2">
      <c r="A733" s="5" t="s">
        <v>731</v>
      </c>
      <c r="B733" s="6" t="s">
        <v>6341</v>
      </c>
      <c r="C733" s="15" t="s">
        <v>5131</v>
      </c>
      <c r="D733" s="15" t="s">
        <v>5132</v>
      </c>
      <c r="E733" s="15" t="s">
        <v>5126</v>
      </c>
      <c r="F733" s="15" t="s">
        <v>5133</v>
      </c>
      <c r="G733" s="15" t="s">
        <v>5134</v>
      </c>
      <c r="H733" s="15" t="s">
        <v>1838</v>
      </c>
      <c r="I733" s="15" t="s">
        <v>856</v>
      </c>
      <c r="J733" s="15" t="s">
        <v>5135</v>
      </c>
      <c r="K733" s="15" t="s">
        <v>5130</v>
      </c>
      <c r="L733" s="15" t="s">
        <v>5098</v>
      </c>
      <c r="M733" s="15" t="s">
        <v>972</v>
      </c>
      <c r="N733" s="15"/>
      <c r="O733" s="15" t="s">
        <v>5111</v>
      </c>
      <c r="P733" s="15" t="s">
        <v>2546</v>
      </c>
      <c r="Q733" s="15" t="s">
        <v>5062</v>
      </c>
      <c r="R733" s="15" t="s">
        <v>5063</v>
      </c>
      <c r="S733" s="15"/>
      <c r="U733" s="10" t="s">
        <v>6434</v>
      </c>
      <c r="V733" s="4" t="str">
        <f t="shared" si="242"/>
        <v>5.4.1.7</v>
      </c>
      <c r="W733" s="122" t="s">
        <v>6435</v>
      </c>
      <c r="X733" s="4" t="str">
        <f t="shared" si="243"/>
        <v>Comité Técnico Intersectorial de Libertad de Creencias creado y en funcionamiento</v>
      </c>
      <c r="Y733" s="4" t="s">
        <v>6435</v>
      </c>
      <c r="Z733" s="4" t="str">
        <f t="shared" si="244"/>
        <v>Mide la creación y puesta en funcionamiento del comité intersectorial de libertad de creencias como instancia encargada de apoyar la formulación, adopción, implementación seguimiento y evaluación de la Política Pública Integral de libertad de creencias y de cultos .</v>
      </c>
      <c r="AA733" s="4" t="s">
        <v>6435</v>
      </c>
      <c r="AB733" s="4" t="str">
        <f t="shared" si="245"/>
        <v>Garantizar la  creación de una instancia encargada de apoyar la formulación, adopción, implementación seguimiento y evaluación de la Política Pública Integral de libertad de creencias y de cultos .</v>
      </c>
      <c r="AC733" s="4" t="s">
        <v>6435</v>
      </c>
      <c r="AD733" s="4" t="str">
        <f t="shared" si="246"/>
        <v xml:space="preserve"> Ley Estatutaria 133 de 1994
Decreto Ley 2893 de 2011
Resolución 889 de 2017 
Decreto Presidencial 1079 de 2016 </v>
      </c>
      <c r="AE733" s="4" t="s">
        <v>6435</v>
      </c>
      <c r="AF733" s="4" t="str">
        <f t="shared" si="247"/>
        <v>(V1*0.5)+(V2*0.5)</v>
      </c>
      <c r="AG733" s="4" t="s">
        <v>6435</v>
      </c>
      <c r="AH733" s="4" t="str">
        <f t="shared" si="248"/>
        <v>V1: Creación Comité Técnico Intersectorial de
Libertad de Creencias
 V2: funcionamiento Comité Técnico Intersectorial de
Libertad de Creencias</v>
      </c>
      <c r="AI733" s="4" t="s">
        <v>6435</v>
      </c>
      <c r="AJ733" s="4" t="str">
        <f t="shared" si="249"/>
        <v>Mantenimiento</v>
      </c>
      <c r="AK733" s="4" t="s">
        <v>6435</v>
      </c>
      <c r="AL733" s="4" t="str">
        <f t="shared" si="250"/>
        <v>Anual</v>
      </c>
      <c r="AM733" s="4" t="s">
        <v>6435</v>
      </c>
      <c r="AN733" s="4" t="str">
        <f t="shared" si="251"/>
        <v>Informes de ejecución, 
Acto administrativo.</v>
      </c>
      <c r="AO733" s="4" t="s">
        <v>6435</v>
      </c>
      <c r="AP733" s="4" t="str">
        <f t="shared" si="252"/>
        <v>primaria y secundaria</v>
      </c>
      <c r="AQ733" s="4" t="s">
        <v>6435</v>
      </c>
      <c r="AR733" s="4" t="str">
        <f t="shared" si="253"/>
        <v>Registros físicos y magnéticos (Bases de datos u hojas de cálculo (Excel), documentos de texto (Word, PDF)) Imágenes (JPG).</v>
      </c>
      <c r="AS733" s="4" t="s">
        <v>6435</v>
      </c>
      <c r="AT733" s="4" t="str">
        <f t="shared" si="254"/>
        <v>N/A</v>
      </c>
      <c r="AU733" s="4" t="s">
        <v>6435</v>
      </c>
      <c r="AV733" s="4">
        <f t="shared" si="255"/>
        <v>0</v>
      </c>
      <c r="AW733" s="4" t="s">
        <v>6435</v>
      </c>
      <c r="AX733" s="4" t="str">
        <f t="shared" si="256"/>
        <v xml:space="preserve"> Equipo Organización social
Marta Elsy Echeverri</v>
      </c>
      <c r="AY733" s="4" t="s">
        <v>6435</v>
      </c>
      <c r="AZ733" s="4" t="str">
        <f t="shared" si="257"/>
        <v>Unidad Administrativa
 Secretaría de Participación  Ciudadana (Diana Echeverry)</v>
      </c>
      <c r="BA733" s="4" t="s">
        <v>6435</v>
      </c>
      <c r="BB733" s="4" t="str">
        <f t="shared" si="258"/>
        <v>físicos o magnéticos (Bases de datos (Access),  hojas de cálculo (Excel), documentos de texto (Word, PDF, TXT), Multimedia, ).</v>
      </c>
      <c r="BC733" s="4" t="s">
        <v>6435</v>
      </c>
      <c r="BD733" s="4" t="str">
        <f t="shared" si="259"/>
        <v>Listados de asistencia, actas, registro fotográfico, informes.</v>
      </c>
      <c r="BE733" s="4" t="s">
        <v>6435</v>
      </c>
      <c r="BF733" s="4">
        <f t="shared" si="260"/>
        <v>0</v>
      </c>
      <c r="BG733" s="4" t="s">
        <v>6437</v>
      </c>
      <c r="BH733" s="4" t="str">
        <f t="shared" si="261"/>
        <v>("5.4.1.7","Comité Técnico Intersectorial de Libertad de Creencias creado y en funcionamiento","Mide la creación y puesta en funcionamiento del comité intersectorial de libertad de creencias como instancia encargada de apoyar la formulación, adopción, implementación seguimiento y evaluación de la Política Pública Integral de libertad de creencias y de cultos .","Garantizar la  creación de una instancia encargada de apoyar la formulación, adopción, implementación seguimiento y evaluación de la Política Pública Integral de libertad de creencias y de cultos ."," Ley Estatutaria 133 de 1994
Decreto Ley 2893 de 2011
Resolución 889 de 2017 
Decreto Presidencial 1079 de 2016 ","(V1*0.5)+(V2*0.5)","V1: Creación Comité Técnico Intersectorial de
Libertad de Creencias
 V2: funcionamiento Comité Técnico Intersectorial de
Libertad de Creencias","Mantenimiento","Anual","Informes de ejecución, 
Acto administrativo.","primaria y secundaria","Registros físicos y magnéticos (Bases de datos u hojas de cálculo (Excel), documentos de texto (Word, PDF)) Imágenes (JPG).</v>
      </c>
      <c r="BI733" s="4" t="str">
        <f t="shared" si="262"/>
        <v>","N/A","0"," Equipo Organización social
Marta Elsy Echeverri","Unidad Administrativa
 Secretaría de Participación  Ciudadana (Diana Echeverry)","físicos o magnéticos (Bases de datos (Access),  hojas de cálculo (Excel), documentos de texto (Word, PDF, TXT), Multimedia, ).","Listados de asistencia, actas, registro fotográfico, informes.","0),</v>
      </c>
      <c r="BJ733" s="4" t="str">
        <f t="shared" si="263"/>
        <v>("5.4.1.7","Comité Técnico Intersectorial de Libertad de Creencias creado y en funcionamiento","Mide la creación y puesta en funcionamiento del comité intersectorial de libertad de creencias como instancia encargada de apoyar la formulación, adopción, implementación seguimiento y evaluación de la Política Pública Integral de libertad de creencias y de cultos .","Garantizar la  creación de una instancia encargada de apoyar la formulación, adopción, implementación seguimiento y evaluación de la Política Pública Integral de libertad de creencias y de cultos ."," Ley Estatutaria 133 de 1994
Decreto Ley 2893 de 2011
Resolución 889 de 2017 
Decreto Presidencial 1079 de 2016 ","(V1*0.5)+(V2*0.5)","V1: Creación Comité Técnico Intersectorial de
Libertad de Creencias
 V2: funcionamiento Comité Técnico Intersectorial de
Libertad de Creencias","Mantenimiento","Anual","Informes de ejecución, 
Acto administrativo.","primaria y secundaria","Registros físicos y magnéticos (Bases de datos u hojas de cálculo (Excel), documentos de texto (Word, PDF)) Imágenes (JPG).","N/A","0"," Equipo Organización social
Marta Elsy Echeverri","Unidad Administrativa
 Secretaría de Participación  Ciudadana (Diana Echeverry)","físicos o magnéticos (Bases de datos (Access),  hojas de cálculo (Excel), documentos de texto (Word, PDF, TXT), Multimedia, ).","Listados de asistencia, actas, registro fotográfico, informes.","0),</v>
      </c>
    </row>
    <row r="734" spans="1:62" x14ac:dyDescent="0.2">
      <c r="A734" s="5" t="s">
        <v>732</v>
      </c>
      <c r="B734" s="6" t="s">
        <v>6342</v>
      </c>
      <c r="C734" s="15" t="s">
        <v>5136</v>
      </c>
      <c r="D734" s="15" t="s">
        <v>5137</v>
      </c>
      <c r="E734" s="15" t="s">
        <v>5126</v>
      </c>
      <c r="F734" s="15" t="s">
        <v>5138</v>
      </c>
      <c r="G734" s="15" t="s">
        <v>5139</v>
      </c>
      <c r="H734" s="15" t="s">
        <v>1306</v>
      </c>
      <c r="I734" s="15" t="s">
        <v>856</v>
      </c>
      <c r="J734" s="15" t="s">
        <v>5135</v>
      </c>
      <c r="K734" s="15" t="s">
        <v>5130</v>
      </c>
      <c r="L734" s="15" t="s">
        <v>5098</v>
      </c>
      <c r="M734" s="15" t="s">
        <v>972</v>
      </c>
      <c r="N734" s="15"/>
      <c r="O734" s="15" t="s">
        <v>5111</v>
      </c>
      <c r="P734" s="15" t="s">
        <v>2546</v>
      </c>
      <c r="Q734" s="15" t="s">
        <v>5062</v>
      </c>
      <c r="R734" s="15" t="s">
        <v>5063</v>
      </c>
      <c r="S734" s="15"/>
      <c r="U734" s="10" t="s">
        <v>6434</v>
      </c>
      <c r="V734" s="4" t="str">
        <f t="shared" si="242"/>
        <v>5.4.1.8</v>
      </c>
      <c r="W734" s="122" t="s">
        <v>6435</v>
      </c>
      <c r="X734" s="4" t="str">
        <f t="shared" si="243"/>
        <v>Política Pública Integral de Libertad de Creencias formulada e implementada</v>
      </c>
      <c r="Y734" s="4" t="s">
        <v>6435</v>
      </c>
      <c r="Z734" s="4" t="str">
        <f t="shared" si="244"/>
        <v>Mide la formulación e implementación de una  politica pública Integral de libertad de creencias, con el fin de  Brindar garantías para el ejercicio del derecho de libertad religiosa y de cultos en el municipio de medellin.</v>
      </c>
      <c r="AA734" s="4" t="s">
        <v>6435</v>
      </c>
      <c r="AB734" s="4" t="str">
        <f t="shared" si="245"/>
        <v>Dar aplicabilidad a la normatividad colombiana que desarrolla el derecho de libertad religiosa y de cultos y para fortalecer las capacidades institucionales de las entidades públicas nacionales y territoriales y su articulación en el reconocimiento y garantía del derecho de libertad religiosa y de cultos, se hace necesaria la expedición de una política pública en esta materia</v>
      </c>
      <c r="AC734" s="4" t="s">
        <v>6435</v>
      </c>
      <c r="AD734" s="4" t="str">
        <f t="shared" si="246"/>
        <v xml:space="preserve"> Ley Estatutaria 133 de 1994
Decreto Ley 2893 de 2011
Resolución 889 de 2017 
Decreto Presidencial 1079 de 2016 </v>
      </c>
      <c r="AE734" s="4" t="s">
        <v>6435</v>
      </c>
      <c r="AF734" s="4" t="str">
        <f t="shared" si="247"/>
        <v>(V1*0.10)+(v2*0.20)+(v3*0.30)+(v4*0.40)</v>
      </c>
      <c r="AG734" s="4" t="s">
        <v>6435</v>
      </c>
      <c r="AH734" s="4" t="str">
        <f t="shared" si="248"/>
        <v>V1 : Fase 1  diseño y formulación Política Pública Integral de
Libertad de Creencias 10%
v2: fase 2 diseño y formulación Política Pública Integral de
Libertad de Creencias 20%
v3: fase 3 Formulación e implementación Política Pública Integral de
Libertad de Creencias
 30%
v4: fase 4 implementación Política Pública Integral de
Libertad de Creencias40%</v>
      </c>
      <c r="AI734" s="4" t="s">
        <v>6435</v>
      </c>
      <c r="AJ734" s="4" t="str">
        <f t="shared" si="249"/>
        <v>creciente</v>
      </c>
      <c r="AK734" s="4" t="s">
        <v>6435</v>
      </c>
      <c r="AL734" s="4" t="str">
        <f t="shared" si="250"/>
        <v>Anual</v>
      </c>
      <c r="AM734" s="4" t="s">
        <v>6435</v>
      </c>
      <c r="AN734" s="4" t="str">
        <f t="shared" si="251"/>
        <v>Informes de ejecución, 
Acto administrativo.</v>
      </c>
      <c r="AO734" s="4" t="s">
        <v>6435</v>
      </c>
      <c r="AP734" s="4" t="str">
        <f t="shared" si="252"/>
        <v>primaria y secundaria</v>
      </c>
      <c r="AQ734" s="4" t="s">
        <v>6435</v>
      </c>
      <c r="AR734" s="4" t="str">
        <f t="shared" si="253"/>
        <v>Registros físicos y magnéticos (Bases de datos u hojas de cálculo (Excel), documentos de texto (Word, PDF)) Imágenes (JPG).</v>
      </c>
      <c r="AS734" s="4" t="s">
        <v>6435</v>
      </c>
      <c r="AT734" s="4" t="str">
        <f t="shared" si="254"/>
        <v>N/A</v>
      </c>
      <c r="AU734" s="4" t="s">
        <v>6435</v>
      </c>
      <c r="AV734" s="4">
        <f t="shared" si="255"/>
        <v>0</v>
      </c>
      <c r="AW734" s="4" t="s">
        <v>6435</v>
      </c>
      <c r="AX734" s="4" t="str">
        <f t="shared" si="256"/>
        <v xml:space="preserve"> Equipo Organización social
Marta Elsy Echeverri</v>
      </c>
      <c r="AY734" s="4" t="s">
        <v>6435</v>
      </c>
      <c r="AZ734" s="4" t="str">
        <f t="shared" si="257"/>
        <v>Unidad Administrativa
 Secretaría de Participación  Ciudadana (Diana Echeverry)</v>
      </c>
      <c r="BA734" s="4" t="s">
        <v>6435</v>
      </c>
      <c r="BB734" s="4" t="str">
        <f t="shared" si="258"/>
        <v>físicos o magnéticos (Bases de datos (Access),  hojas de cálculo (Excel), documentos de texto (Word, PDF, TXT), Multimedia, ).</v>
      </c>
      <c r="BC734" s="4" t="s">
        <v>6435</v>
      </c>
      <c r="BD734" s="4" t="str">
        <f t="shared" si="259"/>
        <v>Listados de asistencia, actas, registro fotográfico, informes.</v>
      </c>
      <c r="BE734" s="4" t="s">
        <v>6435</v>
      </c>
      <c r="BF734" s="4">
        <f t="shared" si="260"/>
        <v>0</v>
      </c>
      <c r="BG734" s="4" t="s">
        <v>6437</v>
      </c>
      <c r="BH734" s="4" t="str">
        <f t="shared" si="261"/>
        <v>("5.4.1.8","Política Pública Integral de Libertad de Creencias formulada e implementada","Mide la formulación e implementación de una  politica pública Integral de libertad de creencias, con el fin de  Brindar garantías para el ejercicio del derecho de libertad religiosa y de cultos en el municipio de medellin.","Dar aplicabilidad a la normatividad colombiana que desarrolla el derecho de libertad religiosa y de cultos y para fortalecer las capacidades institucionales de las entidades públicas nacionales y territoriales y su articulación en el reconocimiento y garantía del derecho de libertad religiosa y de cultos, se hace necesaria la expedición de una política pública en esta materia"," Ley Estatutaria 133 de 1994
Decreto Ley 2893 de 2011
Resolución 889 de 2017 
Decreto Presidencial 1079 de 2016 ","(V1*0.10)+(v2*0.20)+(v3*0.30)+(v4*0.40)","V1 : Fase 1  diseño y formulación Política Pública Integral de
Libertad de Creencias 10%
v2: fase 2 diseño y formulación Política Pública Integral de
Libertad de Creencias 20%
v3: fase 3 Formulación e implementación Política Pública Integral de
Libertad de Creencias
 30%
v4: fase 4 implementación Política Pública Integral de
Libertad de Creencias40%","creciente","Anual","Informes de ejecución, 
Acto administrativo.","primaria y secundaria","Registros físicos y magnéticos (Bases de datos u hojas de cálculo (Excel), documentos de texto (Word, PDF)) Imágenes (JPG).</v>
      </c>
      <c r="BI734" s="4" t="str">
        <f t="shared" si="262"/>
        <v>","N/A","0"," Equipo Organización social
Marta Elsy Echeverri","Unidad Administrativa
 Secretaría de Participación  Ciudadana (Diana Echeverry)","físicos o magnéticos (Bases de datos (Access),  hojas de cálculo (Excel), documentos de texto (Word, PDF, TXT), Multimedia, ).","Listados de asistencia, actas, registro fotográfico, informes.","0),</v>
      </c>
      <c r="BJ734" s="4" t="str">
        <f t="shared" si="263"/>
        <v>("5.4.1.8","Política Pública Integral de Libertad de Creencias formulada e implementada","Mide la formulación e implementación de una  politica pública Integral de libertad de creencias, con el fin de  Brindar garantías para el ejercicio del derecho de libertad religiosa y de cultos en el municipio de medellin.","Dar aplicabilidad a la normatividad colombiana que desarrolla el derecho de libertad religiosa y de cultos y para fortalecer las capacidades institucionales de las entidades públicas nacionales y territoriales y su articulación en el reconocimiento y garantía del derecho de libertad religiosa y de cultos, se hace necesaria la expedición de una política pública en esta materia"," Ley Estatutaria 133 de 1994
Decreto Ley 2893 de 2011
Resolución 889 de 2017 
Decreto Presidencial 1079 de 2016 ","(V1*0.10)+(v2*0.20)+(v3*0.30)+(v4*0.40)","V1 : Fase 1  diseño y formulación Política Pública Integral de
Libertad de Creencias 10%
v2: fase 2 diseño y formulación Política Pública Integral de
Libertad de Creencias 20%
v3: fase 3 Formulación e implementación Política Pública Integral de
Libertad de Creencias
 30%
v4: fase 4 implementación Política Pública Integral de
Libertad de Creencias40%","creciente","Anual","Informes de ejecución, 
Acto administrativo.","primaria y secundaria","Registros físicos y magnéticos (Bases de datos u hojas de cálculo (Excel), documentos de texto (Word, PDF)) Imágenes (JPG).","N/A","0"," Equipo Organización social
Marta Elsy Echeverri","Unidad Administrativa
 Secretaría de Participación  Ciudadana (Diana Echeverry)","físicos o magnéticos (Bases de datos (Access),  hojas de cálculo (Excel), documentos de texto (Word, PDF, TXT), Multimedia, ).","Listados de asistencia, actas, registro fotográfico, informes.","0),</v>
      </c>
    </row>
    <row r="735" spans="1:62" x14ac:dyDescent="0.2">
      <c r="A735" s="5" t="s">
        <v>733</v>
      </c>
      <c r="B735" s="6" t="s">
        <v>6343</v>
      </c>
      <c r="C735" s="15" t="s">
        <v>5140</v>
      </c>
      <c r="D735" s="15" t="s">
        <v>5141</v>
      </c>
      <c r="E735" s="15" t="s">
        <v>5142</v>
      </c>
      <c r="F735" s="15" t="s">
        <v>934</v>
      </c>
      <c r="G735" s="15" t="s">
        <v>5143</v>
      </c>
      <c r="H735" s="15" t="s">
        <v>1306</v>
      </c>
      <c r="I735" s="15" t="s">
        <v>856</v>
      </c>
      <c r="J735" s="15" t="s">
        <v>5144</v>
      </c>
      <c r="K735" s="15" t="s">
        <v>2554</v>
      </c>
      <c r="L735" s="15" t="s">
        <v>5145</v>
      </c>
      <c r="M735" s="15" t="s">
        <v>5060</v>
      </c>
      <c r="N735" s="15"/>
      <c r="O735" s="15" t="s">
        <v>5099</v>
      </c>
      <c r="P735" s="15" t="s">
        <v>2546</v>
      </c>
      <c r="Q735" s="15" t="s">
        <v>5062</v>
      </c>
      <c r="R735" s="15" t="s">
        <v>5145</v>
      </c>
      <c r="S735" s="15" t="s">
        <v>5146</v>
      </c>
      <c r="U735" s="10" t="s">
        <v>6434</v>
      </c>
      <c r="V735" s="4" t="str">
        <f t="shared" si="242"/>
        <v>5.4.1.9</v>
      </c>
      <c r="W735" s="122" t="s">
        <v>6435</v>
      </c>
      <c r="X735" s="4" t="str">
        <f t="shared" si="243"/>
        <v>Actuaciones de vigilancia, inspección y control a los organismos de acción comunal realizadas</v>
      </c>
      <c r="Y735" s="4" t="s">
        <v>6435</v>
      </c>
      <c r="Z735" s="4" t="str">
        <f t="shared" si="244"/>
        <v>Mide el número de acciones de vigilancia, inspección y control, realizados por la Administraciòn Municipal a los organismos de acción comunal del Municipio.</v>
      </c>
      <c r="AA735" s="4" t="s">
        <v>6435</v>
      </c>
      <c r="AB735" s="4" t="str">
        <f t="shared" si="245"/>
        <v xml:space="preserve">Cuantificar el ejercicio de las facultades legales de Inspección, vigilancia y control (IVC) de los organismos comunales   concedidas  a los alcaldes municipales por Ley 753 de 2002 y delegada por el Alcalde de Medellín a la Secretaria de Participación Ciudadana mediante Decreto de Delegación Municipal N° 1688 de 2016  </v>
      </c>
      <c r="AC735" s="4" t="s">
        <v>6435</v>
      </c>
      <c r="AD735" s="4" t="str">
        <f t="shared" si="246"/>
        <v>Constitución Política de Colombia;
Ley 743 de 2002;
 Ley 753 de 2002; 
Decreto 1066 de 2015;
Decreto de Delegación Municipal N° 1688 de 2016
Ley 1989 de 2019</v>
      </c>
      <c r="AE735" s="4" t="s">
        <v>6435</v>
      </c>
      <c r="AF735" s="4" t="str">
        <f t="shared" si="247"/>
        <v>(V1+V2+V3)</v>
      </c>
      <c r="AG735" s="4" t="s">
        <v>6435</v>
      </c>
      <c r="AH735" s="4" t="str">
        <f t="shared" si="248"/>
        <v>V1:Actuaciones de vigilancia a los
organismos de acción comunal
V2: Actuaciones de inspección a los organismos de acción comunal
v3: Actuaciones de control a los organismos de acción comunal</v>
      </c>
      <c r="AI735" s="4" t="s">
        <v>6435</v>
      </c>
      <c r="AJ735" s="4" t="str">
        <f t="shared" si="249"/>
        <v>creciente</v>
      </c>
      <c r="AK735" s="4" t="s">
        <v>6435</v>
      </c>
      <c r="AL735" s="4" t="str">
        <f t="shared" si="250"/>
        <v>Anual</v>
      </c>
      <c r="AM735" s="4" t="s">
        <v>6435</v>
      </c>
      <c r="AN735" s="4" t="str">
        <f t="shared" si="251"/>
        <v>Actos administrativos generados en las actuaciones</v>
      </c>
      <c r="AO735" s="4" t="s">
        <v>6435</v>
      </c>
      <c r="AP735" s="4" t="str">
        <f t="shared" si="252"/>
        <v xml:space="preserve">Primaria </v>
      </c>
      <c r="AQ735" s="4" t="s">
        <v>6435</v>
      </c>
      <c r="AR735" s="4" t="str">
        <f t="shared" si="253"/>
        <v>actos administrativos</v>
      </c>
      <c r="AS735" s="4" t="s">
        <v>6435</v>
      </c>
      <c r="AT735" s="4" t="str">
        <f t="shared" si="254"/>
        <v>2016 _2019</v>
      </c>
      <c r="AU735" s="4" t="s">
        <v>6435</v>
      </c>
      <c r="AV735" s="4">
        <f t="shared" si="255"/>
        <v>0</v>
      </c>
      <c r="AW735" s="4" t="s">
        <v>6435</v>
      </c>
      <c r="AX735" s="4" t="str">
        <f t="shared" si="256"/>
        <v>Unidad de Gestión Comunal
Nelson Fernando Sierra</v>
      </c>
      <c r="AY735" s="4" t="s">
        <v>6435</v>
      </c>
      <c r="AZ735" s="4" t="str">
        <f t="shared" si="257"/>
        <v>Unidad Administrativa
 Secretaría de Participación  Ciudadana (Diana Echeverry)</v>
      </c>
      <c r="BA735" s="4" t="s">
        <v>6435</v>
      </c>
      <c r="BB735" s="4" t="str">
        <f t="shared" si="258"/>
        <v>físicos o magnéticos (Bases de datos (Access),  hojas de cálculo (Excel), documentos de texto (Word, PDF, TXT), Multimedia, ).</v>
      </c>
      <c r="BC735" s="4" t="s">
        <v>6435</v>
      </c>
      <c r="BD735" s="4" t="str">
        <f t="shared" si="259"/>
        <v>actos administrativos</v>
      </c>
      <c r="BE735" s="4" t="s">
        <v>6435</v>
      </c>
      <c r="BF735" s="4" t="str">
        <f t="shared" si="260"/>
        <v xml:space="preserve"> El Indicador considera los tres procedimientos que realiza la unidad VIC inspección, vigilancia y  control,  así como los trámites de inscripción y registro de actuaciones  de los Organismos de Acción Comunal (OAC)</v>
      </c>
      <c r="BG735" s="4" t="s">
        <v>6437</v>
      </c>
      <c r="BH735" s="4" t="str">
        <f t="shared" si="261"/>
        <v>("5.4.1.9","Actuaciones de vigilancia, inspección y control a los organismos de acción comunal realizadas","Mide el número de acciones de vigilancia, inspección y control, realizados por la Administraciòn Municipal a los organismos de acción comunal del Municipio.","Cuantificar el ejercicio de las facultades legales de Inspección, vigilancia y control (IVC) de los organismos comunales   concedidas  a los alcaldes municipales por Ley 753 de 2002 y delegada por el Alcalde de Medellín a la Secretaria de Participación Ciudadana mediante Decreto de Delegación Municipal N° 1688 de 2016  ","Constitución Política de Colombia;
Ley 743 de 2002;
 Ley 753 de 2002; 
Decreto 1066 de 2015;
Decreto de Delegación Municipal N° 1688 de 2016
Ley 1989 de 2019","(V1+V2+V3)","V1:Actuaciones de vigilancia a los
organismos de acción comunal
V2: Actuaciones de inspección a los organismos de acción comunal
v3: Actuaciones de control a los organismos de acción comunal","creciente","Anual","Actos administrativos generados en las actuaciones","Primaria ","actos administrativos</v>
      </c>
      <c r="BI735" s="4" t="str">
        <f t="shared" si="262"/>
        <v>","2016 _2019","0","Unidad de Gestión Comunal
Nelson Fernando Sierra","Unidad Administrativa
 Secretaría de Participación  Ciudadana (Diana Echeverry)","físicos o magnéticos (Bases de datos (Access),  hojas de cálculo (Excel), documentos de texto (Word, PDF, TXT), Multimedia, ).","actos administrativos"," El Indicador considera los tres procedimientos que realiza la unidad VIC inspección, vigilancia y  control,  así como los trámites de inscripción y registro de actuaciones  de los Organismos de Acción Comunal (OAC)),</v>
      </c>
      <c r="BJ735" s="4" t="str">
        <f t="shared" si="263"/>
        <v>("5.4.1.9","Actuaciones de vigilancia, inspección y control a los organismos de acción comunal realizadas","Mide el número de acciones de vigilancia, inspección y control, realizados por la Administraciòn Municipal a los organismos de acción comunal del Municipio.","Cuantificar el ejercicio de las facultades legales de Inspección, vigilancia y control (IVC) de los organismos comunales   concedidas  a los alcaldes municipales por Ley 753 de 2002 y delegada por el Alcalde de Medellín a la Secretaria de Participación Ciudadana mediante Decreto de Delegación Municipal N° 1688 de 2016  ","Constitución Política de Colombia;
Ley 743 de 2002;
 Ley 753 de 2002; 
Decreto 1066 de 2015;
Decreto de Delegación Municipal N° 1688 de 2016
Ley 1989 de 2019","(V1+V2+V3)","V1:Actuaciones de vigilancia a los
organismos de acción comunal
V2: Actuaciones de inspección a los organismos de acción comunal
v3: Actuaciones de control a los organismos de acción comunal","creciente","Anual","Actos administrativos generados en las actuaciones","Primaria ","actos administrativos","2016 _2019","0","Unidad de Gestión Comunal
Nelson Fernando Sierra","Unidad Administrativa
 Secretaría de Participación  Ciudadana (Diana Echeverry)","físicos o magnéticos (Bases de datos (Access),  hojas de cálculo (Excel), documentos de texto (Word, PDF, TXT), Multimedia, ).","actos administrativos"," El Indicador considera los tres procedimientos que realiza la unidad VIC inspección, vigilancia y  control,  así como los trámites de inscripción y registro de actuaciones  de los Organismos de Acción Comunal (OAC)),</v>
      </c>
    </row>
    <row r="736" spans="1:62" x14ac:dyDescent="0.2">
      <c r="A736" s="5" t="s">
        <v>734</v>
      </c>
      <c r="B736" s="6" t="s">
        <v>6344</v>
      </c>
      <c r="C736" s="14" t="s">
        <v>5147</v>
      </c>
      <c r="D736" s="14" t="s">
        <v>5148</v>
      </c>
      <c r="E736" s="14" t="s">
        <v>5149</v>
      </c>
      <c r="F736" s="14" t="s">
        <v>3072</v>
      </c>
      <c r="G736" s="14" t="s">
        <v>5150</v>
      </c>
      <c r="H736" s="14" t="s">
        <v>1838</v>
      </c>
      <c r="I736" s="14" t="s">
        <v>856</v>
      </c>
      <c r="J736" s="14" t="s">
        <v>5151</v>
      </c>
      <c r="K736" s="14" t="s">
        <v>954</v>
      </c>
      <c r="L736" s="14" t="s">
        <v>5152</v>
      </c>
      <c r="M736" s="14" t="s">
        <v>5060</v>
      </c>
      <c r="N736" s="14">
        <v>2019</v>
      </c>
      <c r="O736" s="14" t="s">
        <v>5153</v>
      </c>
      <c r="P736" s="14" t="s">
        <v>2546</v>
      </c>
      <c r="Q736" s="14" t="s">
        <v>4764</v>
      </c>
      <c r="R736" s="14" t="s">
        <v>5154</v>
      </c>
      <c r="S736" s="14" t="s">
        <v>5155</v>
      </c>
      <c r="U736" s="10" t="s">
        <v>6434</v>
      </c>
      <c r="V736" s="4" t="str">
        <f t="shared" si="242"/>
        <v>5.4.2.1</v>
      </c>
      <c r="W736" s="122" t="s">
        <v>6435</v>
      </c>
      <c r="X736" s="4" t="str">
        <f t="shared" si="243"/>
        <v>Juntas Administradoras Locales apoyadas técnica y materialmente que inciden en la promoción de la participación, el control y vigilancia de la gestión e inversión pública en su territorio</v>
      </c>
      <c r="Y736" s="4" t="s">
        <v>6435</v>
      </c>
      <c r="Z736" s="4" t="str">
        <f t="shared" si="244"/>
        <v>Medir el apoyo técnico  y material brindado a las 21 juntas Administradoras Locales  de la ciudad, 
JAL de la Ciudad de Medellín que reciben apoyo material y acompañamiento técnico para el cumplimiento de sus funciones constitucionales y legales.
Apoyo material: suministro de transporte, telefonía movil, seguridad social (pensión, salud, auxilio funerario) para los ediles, pago de servicios públicos a sedes JAL e insumos de papeleria.
 Acompañamiento técnico: a través de asesoría periódica por parte de equipo humano de la secretaría que acompaña a las JAL, estructurado  mediante plan de trabajo de cada JAL que define su actuación en el territorio en relación con la participación, el control político y la gestión del desarrollo.
El equipo humano que acompaña JAL definirá una ruta de acompañamiento que contemple: analisis de contexto y diagnóstico de JAL y ediles.</v>
      </c>
      <c r="AA736" s="4" t="s">
        <v>6435</v>
      </c>
      <c r="AB736" s="4" t="str">
        <f t="shared" si="245"/>
        <v>Valorar los efectos de la acciones desarrolladas por la JAL en el territorio para promover la participación (dinamización de espacios de interacción y fortalecimiento de canales de comunicación con la comunidades, favorecer la movilización de las comunidades escenarios como PL y PP, Ordenamiento Territorial, Plan de Desarrollo) realizar control político (con la realización  de audiencias públicas, cabildos abiertos y demas mecanismos de participación acordes a la deliberación sobre el desarrollo territorial); articulación proactiva con escenarios de deliberación y decisión sobre el desarrollo local (PL y PP, Ordenamiento Territorial, Plan de Desarrollo, fomulación de políticas públicas, planes y proyectos referidos a sus territorios de acción)</v>
      </c>
      <c r="AC736" s="4" t="s">
        <v>6435</v>
      </c>
      <c r="AD736" s="4" t="str">
        <f t="shared" si="246"/>
        <v xml:space="preserve">Ley estatutaria 1757 de Participación Democrática
Ley 136 de 1994
Acuerdo 24 de 2013
Constitución Política 1991; Art. 2,3,5,6,40,94,95,154 y 318
Ley 1551 de 2012
Acuerdo 63 de 2008 "Adopción día municipal de las JAL"
</v>
      </c>
      <c r="AE736" s="4" t="s">
        <v>6435</v>
      </c>
      <c r="AF736" s="4" t="str">
        <f t="shared" si="247"/>
        <v>v1</v>
      </c>
      <c r="AG736" s="4" t="s">
        <v>6435</v>
      </c>
      <c r="AH736" s="4" t="str">
        <f t="shared" si="248"/>
        <v>v1.  JAL apoyadas materialmente
y  tecnicamente,  que  inciden en el en la promoción de la participación, el control y vigilancia de la gestión e inversión pública</v>
      </c>
      <c r="AI736" s="4" t="s">
        <v>6435</v>
      </c>
      <c r="AJ736" s="4" t="str">
        <f t="shared" si="249"/>
        <v>Mantenimiento</v>
      </c>
      <c r="AK736" s="4" t="s">
        <v>6435</v>
      </c>
      <c r="AL736" s="4" t="str">
        <f t="shared" si="250"/>
        <v>Anual</v>
      </c>
      <c r="AM736" s="4" t="s">
        <v>6435</v>
      </c>
      <c r="AN736" s="4" t="str">
        <f t="shared" si="251"/>
        <v>Instrumento de seguimiento de sempeño JAL.
Informes del equipo humano que acompaña las JAL en el territorio
 Resoluciones de acuerdo de incidencia</v>
      </c>
      <c r="AO736" s="4" t="s">
        <v>6435</v>
      </c>
      <c r="AP736" s="4" t="str">
        <f t="shared" si="252"/>
        <v>Primaria y secundaria</v>
      </c>
      <c r="AQ736" s="4" t="s">
        <v>6435</v>
      </c>
      <c r="AR736" s="4" t="str">
        <f t="shared" si="253"/>
        <v>listados de asistencia de sesiones Jal, audiencias JAL, reporte virtuaL de sesiones JAL (COVID_19)
Resoluciones de los acuerdos de incidencia
Evidencia de Pago de seguridad social, pago de seguro de los ediles, pago de telefonía movil, pago de servicios públicos y pago de bonos de combustible.
Informe de operadores
Registro fotográfico
Informes de supervisión.</v>
      </c>
      <c r="AS736" s="4" t="s">
        <v>6435</v>
      </c>
      <c r="AT736" s="4" t="str">
        <f t="shared" si="254"/>
        <v>2016 _2019</v>
      </c>
      <c r="AU736" s="4" t="s">
        <v>6435</v>
      </c>
      <c r="AV736" s="4">
        <f t="shared" si="255"/>
        <v>2019</v>
      </c>
      <c r="AW736" s="4" t="s">
        <v>6435</v>
      </c>
      <c r="AX736" s="4" t="str">
        <f t="shared" si="256"/>
        <v>Equipo de apoyo a la JAL
Jhon Jaime Arredondo</v>
      </c>
      <c r="AY736" s="4" t="s">
        <v>6435</v>
      </c>
      <c r="AZ736" s="4" t="str">
        <f t="shared" si="257"/>
        <v>Unidad Administrativa
 Secretaría de Participación  Ciudadana (Diana Echeverry)</v>
      </c>
      <c r="BA736" s="4" t="s">
        <v>6435</v>
      </c>
      <c r="BB736" s="4" t="str">
        <f t="shared" si="258"/>
        <v>físicos o magnéticos (Bases de datos (Access),  hojas de cálculo (Excel), documentos de texto (Word, PDF, TXT), Multimedia, )</v>
      </c>
      <c r="BC736" s="4" t="s">
        <v>6435</v>
      </c>
      <c r="BD736" s="4" t="str">
        <f t="shared" si="259"/>
        <v xml:space="preserve">listados de asistencia 
Resoluciones de los acuerdos de incidencia
Soportes de Pago 
Informe de operadores
Registro fotográfico
Informes de supervisión.
 Registros fisicos y magnéticos (Bases de datos, hojas de calculo)
</v>
      </c>
      <c r="BE736" s="4" t="s">
        <v>6435</v>
      </c>
      <c r="BF736" s="4" t="str">
        <f t="shared" si="260"/>
        <v>Tenemos una alerta con respecto a la firma y resolución de los acuerdos de incidencia que aún no se tiene la directriz clara frente a ellos.</v>
      </c>
      <c r="BG736" s="4" t="s">
        <v>6437</v>
      </c>
      <c r="BH736" s="4" t="str">
        <f t="shared" si="261"/>
        <v>("5.4.2.1","Juntas Administradoras Locales apoyadas técnica y materialmente que inciden en la promoción de la participación, el control y vigilancia de la gestión e inversión pública en su territorio","Medir el apoyo técnico  y material brindado a las 21 juntas Administradoras Locales  de la ciudad, 
JAL de la Ciudad de Medellín que reciben apoyo material y acompañamiento técnico para el cumplimiento de sus funciones constitucionales y legales.
Apoyo material: suministro de transporte, telefonía movil, seguridad social (pensión, salud, auxilio funerario) para los ediles, pago de servicios públicos a sedes JAL e insumos de papeleria.
 Acompañamiento técnico: a través de asesoría periódica por parte de equipo humano de la secretaría que acompaña a las JAL, estructurado  mediante plan de trabajo de cada JAL que define su actuación en el territorio en relación con la participación, el control político y la gestión del desarrollo.
El equipo humano que acompaña JAL definirá una ruta de acompañamiento que contemple: analisis de contexto y diagnóstico de JAL y ediles.","Valorar los efectos de la acciones desarrolladas por la JAL en el territorio para promover la participación (dinamización de espacios de interacción y fortalecimiento de canales de comunicación con la comunidades, favorecer la movilización de las comunidades escenarios como PL y PP, Ordenamiento Territorial, Plan de Desarrollo) realizar control político (con la realización  de audiencias públicas, cabildos abiertos y demas mecanismos de participación acordes a la deliberación sobre el desarrollo territorial); articulación proactiva con escenarios de deliberación y decisión sobre el desarrollo local (PL y PP, Ordenamiento Territorial, Plan de Desarrollo, fomulación de políticas públicas, planes y proyectos referidos a sus territorios de acción)","Ley estatutaria 1757 de Participación Democrática
Ley 136 de 1994
Acuerdo 24 de 2013
Constitución Política 1991; Art. 2,3,5,6,40,94,95,154 y 318
Ley 1551 de 2012
Acuerdo 63 de 2008 "Adopción día municipal de las JAL"
","v1","v1.  JAL apoyadas materialmente
y  tecnicamente,  que  inciden en el en la promoción de la participación, el control y vigilancia de la gestión e inversión pública","Mantenimiento","Anual","Instrumento de seguimiento de sempeño JAL.
Informes del equipo humano que acompaña las JAL en el territorio
 Resoluciones de acuerdo de incidencia","Primaria y secundaria","listados de asistencia de sesiones Jal, audiencias JAL, reporte virtuaL de sesiones JAL (COVID_19)
Resoluciones de los acuerdos de incidencia
Evidencia de Pago de seguridad social, pago de seguro de los ediles, pago de telefonía movil, pago de servicios públicos y pago de bonos de combustible.
Informe de operadores
Registro fotográfico
Informes de supervisión.</v>
      </c>
      <c r="BI736" s="4" t="str">
        <f t="shared" si="262"/>
        <v>","2016 _2019","2019","Equipo de apoyo a la JAL
Jhon Jaime Arredondo","Unidad Administrativa
 Secretaría de Participación  Ciudadana (Diana Echeverry)","físicos o magnéticos (Bases de datos (Access),  hojas de cálculo (Excel), documentos de texto (Word, PDF, TXT), Multimedia, )","listados de asistencia 
Resoluciones de los acuerdos de incidencia
Soportes de Pago 
Informe de operadores
Registro fotográfico
Informes de supervisión.
 Registros fisicos y magnéticos (Bases de datos, hojas de calculo)
","Tenemos una alerta con respecto a la firma y resolución de los acuerdos de incidencia que aún no se tiene la directriz clara frente a ellos.),</v>
      </c>
      <c r="BJ736" s="4" t="str">
        <f t="shared" si="263"/>
        <v>("5.4.2.1","Juntas Administradoras Locales apoyadas técnica y materialmente que inciden en la promoción de la participación, el control y vigilancia de la gestión e inversión pública en su territorio","Medir el apoyo técnico  y material brindado a las 21 juntas Administradoras Locales  de la ciudad, 
JAL de la Ciudad de Medellín que reciben apoyo material y acompañamiento técnico para el cumplimiento de sus funciones constitucionales y legales.
Apoyo material: suministro de transporte, telefonía movil, seguridad social (pensión, salud, auxilio funerario) para los ediles, pago de servicios públicos a sedes JAL e insumos de papeleria.
 Acompañamiento técnico: a través de asesoría periódica por parte de equipo humano de la secretaría que acompaña a las JAL, estructurado  mediante plan de trabajo de cada JAL que define su actuación en el territorio en relación con la participación, el control político y la gestión del desarrollo.
El equipo humano que acompaña JAL definirá una ruta de acompañamiento que contemple: analisis de contexto y diagnóstico de JAL y ediles.","Valorar los efectos de la acciones desarrolladas por la JAL en el territorio para promover la participación (dinamización de espacios de interacción y fortalecimiento de canales de comunicación con la comunidades, favorecer la movilización de las comunidades escenarios como PL y PP, Ordenamiento Territorial, Plan de Desarrollo) realizar control político (con la realización  de audiencias públicas, cabildos abiertos y demas mecanismos de participación acordes a la deliberación sobre el desarrollo territorial); articulación proactiva con escenarios de deliberación y decisión sobre el desarrollo local (PL y PP, Ordenamiento Territorial, Plan de Desarrollo, fomulación de políticas públicas, planes y proyectos referidos a sus territorios de acción)","Ley estatutaria 1757 de Participación Democrática
Ley 136 de 1994
Acuerdo 24 de 2013
Constitución Política 1991; Art. 2,3,5,6,40,94,95,154 y 318
Ley 1551 de 2012
Acuerdo 63 de 2008 "Adopción día municipal de las JAL"
","v1","v1.  JAL apoyadas materialmente
y  tecnicamente,  que  inciden en el en la promoción de la participación, el control y vigilancia de la gestión e inversión pública","Mantenimiento","Anual","Instrumento de seguimiento de sempeño JAL.
Informes del equipo humano que acompaña las JAL en el territorio
 Resoluciones de acuerdo de incidencia","Primaria y secundaria","listados de asistencia de sesiones Jal, audiencias JAL, reporte virtuaL de sesiones JAL (COVID_19)
Resoluciones de los acuerdos de incidencia
Evidencia de Pago de seguridad social, pago de seguro de los ediles, pago de telefonía movil, pago de servicios públicos y pago de bonos de combustible.
Informe de operadores
Registro fotográfico
Informes de supervisión.","2016 _2019","2019","Equipo de apoyo a la JAL
Jhon Jaime Arredondo","Unidad Administrativa
 Secretaría de Participación  Ciudadana (Diana Echeverry)","físicos o magnéticos (Bases de datos (Access),  hojas de cálculo (Excel), documentos de texto (Word, PDF, TXT), Multimedia, )","listados de asistencia 
Resoluciones de los acuerdos de incidencia
Soportes de Pago 
Informe de operadores
Registro fotográfico
Informes de supervisión.
 Registros fisicos y magnéticos (Bases de datos, hojas de calculo)
","Tenemos una alerta con respecto a la firma y resolución de los acuerdos de incidencia que aún no se tiene la directriz clara frente a ellos.),</v>
      </c>
    </row>
    <row r="737" spans="1:62" x14ac:dyDescent="0.2">
      <c r="A737" s="5" t="s">
        <v>735</v>
      </c>
      <c r="B737" s="6" t="s">
        <v>6345</v>
      </c>
      <c r="C737" s="14" t="s">
        <v>5156</v>
      </c>
      <c r="D737" s="14" t="s">
        <v>5157</v>
      </c>
      <c r="E737" s="14" t="s">
        <v>5158</v>
      </c>
      <c r="F737" s="14" t="s">
        <v>2086</v>
      </c>
      <c r="G737" s="14" t="s">
        <v>5159</v>
      </c>
      <c r="H737" s="14" t="s">
        <v>1306</v>
      </c>
      <c r="I737" s="14" t="s">
        <v>856</v>
      </c>
      <c r="J737" s="14" t="s">
        <v>5069</v>
      </c>
      <c r="K737" s="14" t="s">
        <v>954</v>
      </c>
      <c r="L737" s="14" t="s">
        <v>5070</v>
      </c>
      <c r="M737" s="14" t="s">
        <v>972</v>
      </c>
      <c r="N737" s="14"/>
      <c r="O737" s="14" t="s">
        <v>5071</v>
      </c>
      <c r="P737" s="14" t="s">
        <v>2546</v>
      </c>
      <c r="Q737" s="14" t="s">
        <v>4764</v>
      </c>
      <c r="R737" s="14" t="s">
        <v>5072</v>
      </c>
      <c r="S737" s="14"/>
      <c r="U737" s="10" t="s">
        <v>6434</v>
      </c>
      <c r="V737" s="4" t="str">
        <f t="shared" si="242"/>
        <v>5.4.2.2</v>
      </c>
      <c r="W737" s="122" t="s">
        <v>6435</v>
      </c>
      <c r="X737" s="4" t="str">
        <f t="shared" si="243"/>
        <v>Encuentros "Yo Construyo Mi Medellín Futuro" realizados</v>
      </c>
      <c r="Y737" s="4" t="s">
        <v>6435</v>
      </c>
      <c r="Z737" s="4" t="str">
        <f t="shared" si="244"/>
        <v>Mide los encuentros  virtuales o presenciales de la Administración Municipal   con  la ciudadanía</v>
      </c>
      <c r="AA737" s="4" t="s">
        <v>6435</v>
      </c>
      <c r="AB737" s="4" t="str">
        <f t="shared" si="245"/>
        <v>Fortalecer los ejercicos de participación y gobernabilidad efectiva, basados en el Estado de derecho.</v>
      </c>
      <c r="AC737" s="4" t="s">
        <v>6435</v>
      </c>
      <c r="AD737" s="4" t="str">
        <f t="shared" si="246"/>
        <v>PDM 2020 - 2023 " Medellín Futuro".</v>
      </c>
      <c r="AE737" s="4" t="s">
        <v>6435</v>
      </c>
      <c r="AF737" s="4" t="str">
        <f t="shared" si="247"/>
        <v>V1 + V2</v>
      </c>
      <c r="AG737" s="4" t="s">
        <v>6435</v>
      </c>
      <c r="AH737" s="4" t="str">
        <f t="shared" si="248"/>
        <v>V1 Ecuentors  yo construyo mi medellín futuro presenciales
V2:Encuentros " Yo construyo mi medellín futuro virtuales"</v>
      </c>
      <c r="AI737" s="4" t="s">
        <v>6435</v>
      </c>
      <c r="AJ737" s="4" t="str">
        <f t="shared" si="249"/>
        <v>creciente</v>
      </c>
      <c r="AK737" s="4" t="s">
        <v>6435</v>
      </c>
      <c r="AL737" s="4" t="str">
        <f t="shared" si="250"/>
        <v>Anual</v>
      </c>
      <c r="AM737" s="4" t="s">
        <v>6435</v>
      </c>
      <c r="AN737" s="4" t="str">
        <f t="shared" si="251"/>
        <v xml:space="preserve">Documentos técnicos, Informes de los operadores, actas, listados de asistencia, registro fotográfico, fichas de diagnóstico y caracterización,  informes de interventoría </v>
      </c>
      <c r="AO737" s="4" t="s">
        <v>6435</v>
      </c>
      <c r="AP737" s="4" t="str">
        <f t="shared" si="252"/>
        <v>Primaria y secundaria</v>
      </c>
      <c r="AQ737" s="4" t="s">
        <v>6435</v>
      </c>
      <c r="AR737" s="4" t="str">
        <f t="shared" si="253"/>
        <v>Registros físicos y magnéticos de  (Bases de datos (Access),  hojas de cálculo (Excel), documentos de texto (Word, PDF, TXT).</v>
      </c>
      <c r="AS737" s="4" t="s">
        <v>6435</v>
      </c>
      <c r="AT737" s="4" t="str">
        <f t="shared" si="254"/>
        <v>N/A</v>
      </c>
      <c r="AU737" s="4" t="s">
        <v>6435</v>
      </c>
      <c r="AV737" s="4">
        <f t="shared" si="255"/>
        <v>0</v>
      </c>
      <c r="AW737" s="4" t="s">
        <v>6435</v>
      </c>
      <c r="AX737" s="4" t="str">
        <f t="shared" si="256"/>
        <v xml:space="preserve"> Unidad de movilización
Oriana Galindo</v>
      </c>
      <c r="AY737" s="4" t="s">
        <v>6435</v>
      </c>
      <c r="AZ737" s="4" t="str">
        <f t="shared" si="257"/>
        <v>Unidad Administrativa
 Secretaría de Participación  Ciudadana (Diana Echeverry)</v>
      </c>
      <c r="BA737" s="4" t="s">
        <v>6435</v>
      </c>
      <c r="BB737" s="4" t="str">
        <f t="shared" si="258"/>
        <v>físicos o magnéticos (Bases de datos (Access),  hojas de cálculo (Excel), documentos de texto (Word, PDF, TXT), Multimedia, )</v>
      </c>
      <c r="BC737" s="4" t="s">
        <v>6435</v>
      </c>
      <c r="BD737" s="4" t="str">
        <f t="shared" si="259"/>
        <v xml:space="preserve">Documentos técnicos, informes de los operadores, actas de asistencia, registro fotográfico, ficha de diagnóstico y caracterización e informes de interventoría </v>
      </c>
      <c r="BE737" s="4" t="s">
        <v>6435</v>
      </c>
      <c r="BF737" s="4">
        <f t="shared" si="260"/>
        <v>0</v>
      </c>
      <c r="BG737" s="4" t="s">
        <v>6437</v>
      </c>
      <c r="BH737" s="4" t="str">
        <f t="shared" si="261"/>
        <v>("5.4.2.2","Encuentros "Yo Construyo Mi Medellín Futuro" realizados","Mide los encuentros  virtuales o presenciales de la Administración Municipal   con  la ciudadanía","Fortalecer los ejercicos de participación y gobernabilidad efectiva, basados en el Estado de derecho.","PDM 2020 - 2023 " Medellín Futuro".","V1 + V2","V1 Ecuentors  yo construyo mi medellín futuro presenciales
V2:Encuentros " Yo construyo mi medellín futuro virtuales"","creciente","Anual","Documentos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v>
      </c>
      <c r="BI737" s="4" t="str">
        <f t="shared" si="262"/>
        <v>","N/A","0","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c r="BJ737" s="4" t="str">
        <f t="shared" si="263"/>
        <v>("5.4.2.2","Encuentros "Yo Construyo Mi Medellín Futuro" realizados","Mide los encuentros  virtuales o presenciales de la Administración Municipal   con  la ciudadanía","Fortalecer los ejercicos de participación y gobernabilidad efectiva, basados en el Estado de derecho.","PDM 2020 - 2023 " Medellín Futuro".","V1 + V2","V1 Ecuentors  yo construyo mi medellín futuro presenciales
V2:Encuentros " Yo construyo mi medellín futuro virtuales"","creciente","Anual","Documentos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row>
    <row r="738" spans="1:62" x14ac:dyDescent="0.2">
      <c r="A738" s="5" t="s">
        <v>736</v>
      </c>
      <c r="B738" s="6" t="s">
        <v>6346</v>
      </c>
      <c r="C738" s="115" t="s">
        <v>5160</v>
      </c>
      <c r="D738" s="115" t="s">
        <v>5161</v>
      </c>
      <c r="E738" s="56" t="s">
        <v>5158</v>
      </c>
      <c r="F738" s="56" t="s">
        <v>5162</v>
      </c>
      <c r="G738" s="56" t="s">
        <v>5163</v>
      </c>
      <c r="H738" s="56" t="s">
        <v>1306</v>
      </c>
      <c r="I738" s="56" t="s">
        <v>856</v>
      </c>
      <c r="J738" s="116" t="s">
        <v>5069</v>
      </c>
      <c r="K738" s="116" t="s">
        <v>954</v>
      </c>
      <c r="L738" s="116" t="s">
        <v>5070</v>
      </c>
      <c r="M738" s="117" t="s">
        <v>972</v>
      </c>
      <c r="N738" s="53"/>
      <c r="O738" s="57" t="s">
        <v>5071</v>
      </c>
      <c r="P738" s="54" t="s">
        <v>2546</v>
      </c>
      <c r="Q738" s="53" t="s">
        <v>4764</v>
      </c>
      <c r="R738" s="116" t="s">
        <v>5072</v>
      </c>
      <c r="S738" s="53"/>
      <c r="U738" s="10" t="s">
        <v>6434</v>
      </c>
      <c r="V738" s="4" t="str">
        <f t="shared" si="242"/>
        <v>5.4.2.3</v>
      </c>
      <c r="W738" s="122" t="s">
        <v>6435</v>
      </c>
      <c r="X738" s="4" t="str">
        <f t="shared" si="243"/>
        <v>Oficina para las mujeres lideresas de Medellín Futuro creada y en funcionamiento</v>
      </c>
      <c r="Y738" s="4" t="s">
        <v>6435</v>
      </c>
      <c r="Z738" s="4" t="str">
        <f t="shared" si="244"/>
        <v xml:space="preserve"> La oficia para las Mujeres Lideresas de Medellín   construye  una propuesta que posibilite avanzar en la visibilización e incidencia de las agendas públicas del movimiento de mujeres de la ciudad a través de los escenarios formales e instancias de participación ciudadana que acompaña la Alcaldía de Medellín a través de su Secretaría de Participación Ciudadana. Implica el diseño de acciones que favorezcan la modificación de aspectos cruciales de la exclusión de las mujeres, para lo cual se impulsará su empoderamiento, participación y autonomía.</v>
      </c>
      <c r="AA738" s="4" t="s">
        <v>6435</v>
      </c>
      <c r="AB738" s="4" t="str">
        <f t="shared" si="245"/>
        <v xml:space="preserve">Acompañar a las mujeres lideresas en su interés por ejercer como presidentas o direccionadoras  de los escenarios e instancias formales de participación que acompaña la Secretaría de Participación Ciudadana, particularmente los Consejo Comunales y Corregimentales de Planeción -CCCP, las Juntas Administradoras Locales -JAL, las Juntas de Acción Comunal -JAC y el Consejo Municipal de Participación Ciudadana -CMPC. Las mujeres beneficiarias de la oferta del proyecto son mujeres que ya se encuentran vinculadas a estos escenarios e instancias, pero que desean ejercer los roles de direccionamiento y han encontrado barreras para alcanzar este propósito . </v>
      </c>
      <c r="AC738" s="4" t="s">
        <v>6435</v>
      </c>
      <c r="AD738" s="4" t="str">
        <f t="shared" si="246"/>
        <v>PDM 2020 - 2023 " Medellín Futuro".</v>
      </c>
      <c r="AE738" s="4" t="s">
        <v>6435</v>
      </c>
      <c r="AF738" s="4" t="str">
        <f t="shared" si="247"/>
        <v>(V1*0.20)+(V2*30)+(V3*0.25)+(V4*025)</v>
      </c>
      <c r="AG738" s="4" t="s">
        <v>6435</v>
      </c>
      <c r="AH738" s="4" t="str">
        <f t="shared" si="248"/>
        <v>V1: fase 1 Oficina para las mujeres lideresas de Medellín Futuro 20%
V2: fase 2 Oficina para las mujeres lideresas de Medellín Futuro30%
V3:  fase 3 Oficina para las mujeres lideresas de Medellín Futuro 25%
V4: fase 4 Oficina para las mujeres lideresas de Medellín Futuro 25%</v>
      </c>
      <c r="AI738" s="4" t="s">
        <v>6435</v>
      </c>
      <c r="AJ738" s="4" t="str">
        <f t="shared" si="249"/>
        <v>creciente</v>
      </c>
      <c r="AK738" s="4" t="s">
        <v>6435</v>
      </c>
      <c r="AL738" s="4" t="str">
        <f t="shared" si="250"/>
        <v>Anual</v>
      </c>
      <c r="AM738" s="4" t="s">
        <v>6435</v>
      </c>
      <c r="AN738" s="4" t="str">
        <f t="shared" si="251"/>
        <v xml:space="preserve">Documentos técnicos, Informes de los operadores, actas, listados de asistencia, registro fotográfico, fichas de diagnóstico y caracterización,  informes de interventoría </v>
      </c>
      <c r="AO738" s="4" t="s">
        <v>6435</v>
      </c>
      <c r="AP738" s="4" t="str">
        <f t="shared" si="252"/>
        <v>Primaria y secundaria</v>
      </c>
      <c r="AQ738" s="4" t="s">
        <v>6435</v>
      </c>
      <c r="AR738" s="4" t="str">
        <f t="shared" si="253"/>
        <v>Registros físicos y magnéticos de  (Bases de datos (Access),  hojas de cálculo (Excel), documentos de texto (Word, PDF, TXT).</v>
      </c>
      <c r="AS738" s="4" t="s">
        <v>6435</v>
      </c>
      <c r="AT738" s="4" t="str">
        <f t="shared" si="254"/>
        <v>N/A</v>
      </c>
      <c r="AU738" s="4" t="s">
        <v>6435</v>
      </c>
      <c r="AV738" s="4">
        <f t="shared" si="255"/>
        <v>0</v>
      </c>
      <c r="AW738" s="4" t="s">
        <v>6435</v>
      </c>
      <c r="AX738" s="4" t="str">
        <f t="shared" si="256"/>
        <v xml:space="preserve"> Unidad de movilización
Oriana Galindo</v>
      </c>
      <c r="AY738" s="4" t="s">
        <v>6435</v>
      </c>
      <c r="AZ738" s="4" t="str">
        <f t="shared" si="257"/>
        <v>Unidad Administrativa
 Secretaría de Participación  Ciudadana (Diana Echeverry)</v>
      </c>
      <c r="BA738" s="4" t="s">
        <v>6435</v>
      </c>
      <c r="BB738" s="4" t="str">
        <f t="shared" si="258"/>
        <v>físicos o magnéticos (Bases de datos (Access),  hojas de cálculo (Excel), documentos de texto (Word, PDF, TXT), Multimedia, )</v>
      </c>
      <c r="BC738" s="4" t="s">
        <v>6435</v>
      </c>
      <c r="BD738" s="4" t="str">
        <f t="shared" si="259"/>
        <v xml:space="preserve">Documentos técnicos, informes de los operadores, actas de asistencia, registro fotográfico, ficha de diagnóstico y caracterización e informes de interventoría </v>
      </c>
      <c r="BE738" s="4" t="s">
        <v>6435</v>
      </c>
      <c r="BF738" s="4">
        <f t="shared" si="260"/>
        <v>0</v>
      </c>
      <c r="BG738" s="4" t="s">
        <v>6437</v>
      </c>
      <c r="BH738" s="4" t="str">
        <f t="shared" si="261"/>
        <v>("5.4.2.3","Oficina para las mujeres lideresas de Medellín Futuro creada y en funcionamiento"," La oficia para las Mujeres Lideresas de Medellín   construye  una propuesta que posibilite avanzar en la visibilización e incidencia de las agendas públicas del movimiento de mujeres de la ciudad a través de los escenarios formales e instancias de participación ciudadana que acompaña la Alcaldía de Medellín a través de su Secretaría de Participación Ciudadana. Implica el diseño de acciones que favorezcan la modificación de aspectos cruciales de la exclusión de las mujeres, para lo cual se impulsará su empoderamiento, participación y autonomía.","Acompañar a las mujeres lideresas en su interés por ejercer como presidentas o direccionadoras  de los escenarios e instancias formales de participación que acompaña la Secretaría de Participación Ciudadana, particularmente los Consejo Comunales y Corregimentales de Planeción -CCCP, las Juntas Administradoras Locales -JAL, las Juntas de Acción Comunal -JAC y el Consejo Municipal de Participación Ciudadana -CMPC. Las mujeres beneficiarias de la oferta del proyecto son mujeres que ya se encuentran vinculadas a estos escenarios e instancias, pero que desean ejercer los roles de direccionamiento y han encontrado barreras para alcanzar este propósito . ","PDM 2020 - 2023 " Medellín Futuro".","(V1*0.20)+(V2*30)+(V3*0.25)+(V4*025)","V1: fase 1 Oficina para las mujeres lideresas de Medellín Futuro 20%
V2: fase 2 Oficina para las mujeres lideresas de Medellín Futuro30%
V3:  fase 3 Oficina para las mujeres lideresas de Medellín Futuro 25%
V4: fase 4 Oficina para las mujeres lideresas de Medellín Futuro 25%","creciente","Anual","Documentos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v>
      </c>
      <c r="BI738" s="4" t="str">
        <f t="shared" si="262"/>
        <v>","N/A","0","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c r="BJ738" s="4" t="str">
        <f t="shared" si="263"/>
        <v>("5.4.2.3","Oficina para las mujeres lideresas de Medellín Futuro creada y en funcionamiento"," La oficia para las Mujeres Lideresas de Medellín   construye  una propuesta que posibilite avanzar en la visibilización e incidencia de las agendas públicas del movimiento de mujeres de la ciudad a través de los escenarios formales e instancias de participación ciudadana que acompaña la Alcaldía de Medellín a través de su Secretaría de Participación Ciudadana. Implica el diseño de acciones que favorezcan la modificación de aspectos cruciales de la exclusión de las mujeres, para lo cual se impulsará su empoderamiento, participación y autonomía.","Acompañar a las mujeres lideresas en su interés por ejercer como presidentas o direccionadoras  de los escenarios e instancias formales de participación que acompaña la Secretaría de Participación Ciudadana, particularmente los Consejo Comunales y Corregimentales de Planeción -CCCP, las Juntas Administradoras Locales -JAL, las Juntas de Acción Comunal -JAC y el Consejo Municipal de Participación Ciudadana -CMPC. Las mujeres beneficiarias de la oferta del proyecto son mujeres que ya se encuentran vinculadas a estos escenarios e instancias, pero que desean ejercer los roles de direccionamiento y han encontrado barreras para alcanzar este propósito . ","PDM 2020 - 2023 " Medellín Futuro".","(V1*0.20)+(V2*30)+(V3*0.25)+(V4*025)","V1: fase 1 Oficina para las mujeres lideresas de Medellín Futuro 20%
V2: fase 2 Oficina para las mujeres lideresas de Medellín Futuro30%
V3:  fase 3 Oficina para las mujeres lideresas de Medellín Futuro 25%
V4: fase 4 Oficina para las mujeres lideresas de Medellín Futuro 25%","creciente","Anual","Documentos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row>
    <row r="739" spans="1:62" x14ac:dyDescent="0.2">
      <c r="A739" s="5" t="s">
        <v>737</v>
      </c>
      <c r="B739" s="6" t="s">
        <v>6347</v>
      </c>
      <c r="C739" s="15" t="s">
        <v>5164</v>
      </c>
      <c r="D739" s="15" t="s">
        <v>5165</v>
      </c>
      <c r="E739" s="15" t="s">
        <v>5166</v>
      </c>
      <c r="F739" s="15" t="s">
        <v>5167</v>
      </c>
      <c r="G739" s="15" t="s">
        <v>5168</v>
      </c>
      <c r="H739" s="15" t="s">
        <v>1306</v>
      </c>
      <c r="I739" s="15" t="s">
        <v>856</v>
      </c>
      <c r="J739" s="15" t="s">
        <v>5069</v>
      </c>
      <c r="K739" s="15" t="s">
        <v>954</v>
      </c>
      <c r="L739" s="15" t="s">
        <v>5070</v>
      </c>
      <c r="M739" s="15" t="s">
        <v>972</v>
      </c>
      <c r="N739" s="15"/>
      <c r="O739" s="15" t="s">
        <v>5071</v>
      </c>
      <c r="P739" s="15" t="s">
        <v>2546</v>
      </c>
      <c r="Q739" s="15" t="s">
        <v>4764</v>
      </c>
      <c r="R739" s="15" t="s">
        <v>5072</v>
      </c>
      <c r="S739" s="15" t="s">
        <v>5169</v>
      </c>
      <c r="U739" s="10" t="s">
        <v>6434</v>
      </c>
      <c r="V739" s="4" t="str">
        <f t="shared" si="242"/>
        <v>5.4.2.4</v>
      </c>
      <c r="W739" s="122" t="s">
        <v>6435</v>
      </c>
      <c r="X739" s="4" t="str">
        <f t="shared" si="243"/>
        <v>Protocolo de atención para la violencia política y discriminación en razón del género diseñado y en implementación</v>
      </c>
      <c r="Y739" s="4" t="s">
        <v>6435</v>
      </c>
      <c r="Z739" s="4" t="str">
        <f t="shared" si="244"/>
        <v xml:space="preserve">  Mide el diseño , formulación e implementación de un documento protocolo  de prevención y atención para la
violencia política y
discriminación en razón del
género, que reconoce a las  mujeres como sujetos de derechos, entre estos , el derecho a vivir libres de violencia,
lo que incluye el derecho a no ser discriminada, a ser valorada y educada libre de
patrones estereotipados de comportamiento y prácticas sociales y culturales basadas
en conceptos de inferioridad o subordinación, así como a ejercer libre y plenamente
sus derechos civiles, políticos, económicos, sociales y culturales.</v>
      </c>
      <c r="AA739" s="4" t="s">
        <v>6435</v>
      </c>
      <c r="AB739" s="4" t="str">
        <f t="shared" si="245"/>
        <v>El protocolo busca  prevenir e  identificar la violencia política contra las mujeres;
Informar quiénes y cómo se pueden presentar los
trámites de denuncias, quejas, querellas y demandas;
Evitar daños mayores a las mujeres víctimas
de violencia, a sus familias y personas cercanas;
Servir de guía para atender la violencia política
en la escala territorial del  municipio
Generar una adecuada coordinación entre las
instituciones responsables de hacer frente a casos
de violencia política contra las mujeres,
con el fin de evitar que los derechos político-electorales
se vean afectados por la violencia.</v>
      </c>
      <c r="AC739" s="4" t="s">
        <v>6435</v>
      </c>
      <c r="AD739" s="4" t="str">
        <f t="shared" si="246"/>
        <v xml:space="preserve"> Convención Interamericana para Prevenir, Sancionar y Erradicar la Violencia contra la
Mujer, artículos II y III de la Convención de los Derechos Políticos de la Mujer y artículo 7.a de la Convención
sobre la Eliminación de Todas las Formas de Discriminación contra la Mujer.</v>
      </c>
      <c r="AE739" s="4" t="s">
        <v>6435</v>
      </c>
      <c r="AF739" s="4" t="str">
        <f t="shared" si="247"/>
        <v>(V1*0.50)+(V2*0.50)</v>
      </c>
      <c r="AG739" s="4" t="s">
        <v>6435</v>
      </c>
      <c r="AH739" s="4" t="str">
        <f t="shared" si="248"/>
        <v>V1 : diseño  y formulación Protocolo de prevención y atención para la
violencia política y
discriminación en razón del
género 50%
v2: Implementación Protocolo de prevención y atención para la
violencia política y
discriminación en razón del
género 50%</v>
      </c>
      <c r="AI739" s="4" t="s">
        <v>6435</v>
      </c>
      <c r="AJ739" s="4" t="str">
        <f t="shared" si="249"/>
        <v>creciente</v>
      </c>
      <c r="AK739" s="4" t="s">
        <v>6435</v>
      </c>
      <c r="AL739" s="4" t="str">
        <f t="shared" si="250"/>
        <v>Anual</v>
      </c>
      <c r="AM739" s="4" t="s">
        <v>6435</v>
      </c>
      <c r="AN739" s="4" t="str">
        <f t="shared" si="251"/>
        <v xml:space="preserve">Documentos técnicos, Informes de los operadores, actas, listados de asistencia, registro fotográfico, fichas de diagnóstico y caracterización,  informes de interventoría </v>
      </c>
      <c r="AO739" s="4" t="s">
        <v>6435</v>
      </c>
      <c r="AP739" s="4" t="str">
        <f t="shared" si="252"/>
        <v>Primaria y secundaria</v>
      </c>
      <c r="AQ739" s="4" t="s">
        <v>6435</v>
      </c>
      <c r="AR739" s="4" t="str">
        <f t="shared" si="253"/>
        <v>Registros físicos y magnéticos de  (Bases de datos (Access),  hojas de cálculo (Excel), documentos de texto (Word, PDF, TXT).</v>
      </c>
      <c r="AS739" s="4" t="s">
        <v>6435</v>
      </c>
      <c r="AT739" s="4" t="str">
        <f t="shared" si="254"/>
        <v>N/A</v>
      </c>
      <c r="AU739" s="4" t="s">
        <v>6435</v>
      </c>
      <c r="AV739" s="4">
        <f t="shared" si="255"/>
        <v>0</v>
      </c>
      <c r="AW739" s="4" t="s">
        <v>6435</v>
      </c>
      <c r="AX739" s="4" t="str">
        <f t="shared" si="256"/>
        <v xml:space="preserve"> Unidad de movilización
Oriana Galindo</v>
      </c>
      <c r="AY739" s="4" t="s">
        <v>6435</v>
      </c>
      <c r="AZ739" s="4" t="str">
        <f t="shared" si="257"/>
        <v>Unidad Administrativa
 Secretaría de Participación  Ciudadana (Diana Echeverry)</v>
      </c>
      <c r="BA739" s="4" t="s">
        <v>6435</v>
      </c>
      <c r="BB739" s="4" t="str">
        <f t="shared" si="258"/>
        <v>físicos o magnéticos (Bases de datos (Access),  hojas de cálculo (Excel), documentos de texto (Word, PDF, TXT), Multimedia, )</v>
      </c>
      <c r="BC739" s="4" t="s">
        <v>6435</v>
      </c>
      <c r="BD739" s="4" t="str">
        <f t="shared" si="259"/>
        <v xml:space="preserve">Documentos técnicos, informes de los operadores, actas de asistencia, registro fotográfico, ficha de diagnóstico y caracterización e informes de interventoría </v>
      </c>
      <c r="BE739" s="4" t="s">
        <v>6435</v>
      </c>
      <c r="BF739" s="4" t="str">
        <f t="shared" si="260"/>
        <v>En la descripción del indicador es fundamental la palabra prevención</v>
      </c>
      <c r="BG739" s="4" t="s">
        <v>6437</v>
      </c>
      <c r="BH739" s="4" t="str">
        <f t="shared" si="261"/>
        <v>("5.4.2.4","Protocolo de atención para la violencia política y discriminación en razón del género diseñado y en implementación","  Mide el diseño , formulación e implementación de un documento protocolo  de prevención y atención para la
violencia política y
discriminación en razón del
género, que reconoce a las  mujeres como sujetos de derechos, entre estos , el derecho a vivir libres de violencia,
lo que incluye el derecho a no ser discriminada, a ser valorada y educada libre de
patrones estereotipados de comportamiento y prácticas sociales y culturales basadas
en conceptos de inferioridad o subordinación, así como a ejercer libre y plenamente
sus derechos civiles, políticos, económicos, sociales y culturales.","El protocolo busca  prevenir e  identificar la violencia política contra las mujeres;
Informar quiénes y cómo se pueden presentar los
trámites de denuncias, quejas, querellas y demandas;
Evitar daños mayores a las mujeres víctimas
de violencia, a sus familias y personas cercanas;
Servir de guía para atender la violencia política
en la escala territorial del  municipio
Generar una adecuada coordinación entre las
instituciones responsables de hacer frente a casos
de violencia política contra las mujeres,
con el fin de evitar que los derechos político-electorales
se vean afectados por la violencia."," Convención Interamericana para Prevenir, Sancionar y Erradicar la Violencia contra la
Mujer, artículos II y III de la Convención de los Derechos Políticos de la Mujer y artículo 7.a de la Convención
sobre la Eliminación de Todas las Formas de Discriminación contra la Mujer.","(V1*0.50)+(V2*0.50)","V1 : diseño  y formulación Protocolo de prevención y atención para la
violencia política y
discriminación en razón del
género 50%
v2: Implementación Protocolo de prevención y atención para la
violencia política y
discriminación en razón del
género 50%","creciente","Anual","Documentos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v>
      </c>
      <c r="BI739" s="4" t="str">
        <f t="shared" si="262"/>
        <v>","N/A","0","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","En la descripción del indicador es fundamental la palabra prevención),</v>
      </c>
      <c r="BJ739" s="4" t="str">
        <f t="shared" si="263"/>
        <v>("5.4.2.4","Protocolo de atención para la violencia política y discriminación en razón del género diseñado y en implementación","  Mide el diseño , formulación e implementación de un documento protocolo  de prevención y atención para la
violencia política y
discriminación en razón del
género, que reconoce a las  mujeres como sujetos de derechos, entre estos , el derecho a vivir libres de violencia,
lo que incluye el derecho a no ser discriminada, a ser valorada y educada libre de
patrones estereotipados de comportamiento y prácticas sociales y culturales basadas
en conceptos de inferioridad o subordinación, así como a ejercer libre y plenamente
sus derechos civiles, políticos, económicos, sociales y culturales.","El protocolo busca  prevenir e  identificar la violencia política contra las mujeres;
Informar quiénes y cómo se pueden presentar los
trámites de denuncias, quejas, querellas y demandas;
Evitar daños mayores a las mujeres víctimas
de violencia, a sus familias y personas cercanas;
Servir de guía para atender la violencia política
en la escala territorial del  municipio
Generar una adecuada coordinación entre las
instituciones responsables de hacer frente a casos
de violencia política contra las mujeres,
con el fin de evitar que los derechos político-electorales
se vean afectados por la violencia."," Convención Interamericana para Prevenir, Sancionar y Erradicar la Violencia contra la
Mujer, artículos II y III de la Convención de los Derechos Políticos de la Mujer y artículo 7.a de la Convención
sobre la Eliminación de Todas las Formas de Discriminación contra la Mujer.","(V1*0.50)+(V2*0.50)","V1 : diseño  y formulación Protocolo de prevención y atención para la
violencia política y
discriminación en razón del
género 50%
v2: Implementación Protocolo de prevención y atención para la
violencia política y
discriminación en razón del
género 50%","creciente","Anual","Documentos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","En la descripción del indicador es fundamental la palabra prevención),</v>
      </c>
    </row>
    <row r="740" spans="1:62" x14ac:dyDescent="0.2">
      <c r="A740" s="5" t="s">
        <v>738</v>
      </c>
      <c r="B740" s="6" t="s">
        <v>6348</v>
      </c>
      <c r="C740" s="14" t="s">
        <v>5170</v>
      </c>
      <c r="D740" s="14" t="s">
        <v>5171</v>
      </c>
      <c r="E740" s="14" t="s">
        <v>5172</v>
      </c>
      <c r="F740" s="14" t="s">
        <v>5173</v>
      </c>
      <c r="G740" s="14" t="s">
        <v>5174</v>
      </c>
      <c r="H740" s="14" t="s">
        <v>1306</v>
      </c>
      <c r="I740" s="14" t="s">
        <v>856</v>
      </c>
      <c r="J740" s="14" t="s">
        <v>5175</v>
      </c>
      <c r="K740" s="14" t="s">
        <v>822</v>
      </c>
      <c r="L740" s="14" t="s">
        <v>5176</v>
      </c>
      <c r="M740" s="14">
        <v>2019</v>
      </c>
      <c r="N740" s="14"/>
      <c r="O740" s="14" t="s">
        <v>5177</v>
      </c>
      <c r="P740" s="14" t="s">
        <v>2546</v>
      </c>
      <c r="Q740" s="14" t="s">
        <v>5062</v>
      </c>
      <c r="R740" s="14" t="s">
        <v>5178</v>
      </c>
      <c r="S740" s="14" t="s">
        <v>5179</v>
      </c>
      <c r="U740" s="10" t="s">
        <v>6434</v>
      </c>
      <c r="V740" s="4" t="str">
        <f t="shared" si="242"/>
        <v>5.4.2.5</v>
      </c>
      <c r="W740" s="122" t="s">
        <v>6435</v>
      </c>
      <c r="X740" s="4" t="str">
        <f t="shared" si="243"/>
        <v>Organizaciones, instancias e iniciativas ciudadanas urbanas y rurales, promovidas o fortalecidas en mecanismos de participación ciudadana, control social a lo público, gestión transparente, rendición social y pública de cuentas</v>
      </c>
      <c r="Y740" s="4" t="s">
        <v>6435</v>
      </c>
      <c r="Z740" s="4" t="str">
        <f t="shared" si="244"/>
        <v>Mide el número de organizaciones, instancias e iniciativas ciudadanas en el ambito urbano y rural, que son promovidas o fortalecidas a través de la participación de sus representantes en  eventos, actividades y/o acciones que en el marco de la ejecución de estrategias de formación, acompañamiento, promoción y asesoría desarrollan los temas de mecanismos de participación ciudadana, control social, gestión transparente, rendición social y pública de cuentas.</v>
      </c>
      <c r="AA740" s="4" t="s">
        <v>6435</v>
      </c>
      <c r="AB740" s="4" t="str">
        <f t="shared" si="245"/>
        <v>Medir las organizaciones, instancias e iniciativas ciudadanas en el ambito urbano y rural en los diferentes espacios,de formación, acompañamiento, promoción y asesoría que tratan los temas mecanismos de participación ciudadana, control social, gestión transparente, rendición social y pública de cuentas, con el fin de cualificar la participación ciudadana  en pro de valor, cuidado y vigilancia de lo público.</v>
      </c>
      <c r="AC740" s="4" t="s">
        <v>6435</v>
      </c>
      <c r="AD740" s="4" t="str">
        <f t="shared" si="246"/>
        <v>Constitución Política de Colombia, 1991. Artículos 1, 2, 20,40, 95, 103, 270, 311, 318, 342, 377
Ley 80 de 1993 "Por la cual se expide el Estatuto General de Contratación de la Administración Pública"
Ley 99 de 1993 "Por la cual se crea el Ministerio del Medio Ambiente, se reordena el
Sector Público encargado de la gestión y conservación del medio ambiente y los recursos naturales renovables, se organiza el Sistema Nacional Ambiental, SINA, y se dictan otras disposiciones"
Ley 134 de 1994 "Por el cual se dictan normas sobre mecanismos de participación ciudadana"
Ley 136 de 1994 " Por la cual se dictan normas tendientes a modernizar la organización y el funcionamiento de los municipios"
Ley 142 de 1994 "Por la cual se establece el régimen de los servicios públicos domiciliarios y se dictan otras disposiciones"
Ley 489 de 1998 "Por la cual se dictan normas sobre la organización y funcionamiento de las entidades del orden nacional, se expiden las disposiciones, principios y reglas generales para el ejercicio de las atribuciones previstas en los numerales 15 y 16 del artículo 189 de la Constitución Política" articulo 34 y 35
Ley 850 de 2003 "Por el cual se reglamentan las veedurías ciudadanas"
Ley 1474 de 2011 "Por la cual se dictan normas orientadas a fortalecer los mecanismos
de prevención, investigación y sanción de actos de corrupción y la efectividad del control de la gestión pública"
Decreto 734 de 2012 "Por el cual se reglamenta el Estatuto General de Contratación de la Administración Pública y se dictan otras disposiciones"
Ley 1551 de 2012 " Por la cual se dictan normas para modernizar la organización y el funcionamiento de los municipios"
Ley 1712 de 2014 "Por medio de la cual se crea la Ley de Transparencia y del Derecho de
Acceso a la Información Pública Nacional y se dictan otras disposiciones"
Ley 1755 de 2015 "Por medio de la cual se regula el Derecho Fundamental de Petición y
se sustituye un título del Código de Procedimiento Administrativo y de lo Contencioso Administrativo"
Ley 1757 de 2015 "Por la cual se dictan disposiciones en materia de promoción y protección del derecho a la participación democrática"
Documento Conpes 3654 Política de rendición de cuentas de la rama ejecutiva a los ciudadanos
Política pública de Organismos Comunales
Política pública de organizaciones sociales</v>
      </c>
      <c r="AE740" s="4" t="s">
        <v>6435</v>
      </c>
      <c r="AF740" s="4" t="str">
        <f t="shared" si="247"/>
        <v xml:space="preserve">V1 + V2
</v>
      </c>
      <c r="AG740" s="4" t="s">
        <v>6435</v>
      </c>
      <c r="AH740" s="4" t="str">
        <f t="shared" si="248"/>
        <v>V1:Organizaciones, instancias e iniciativas ciudadanas urbanas y rurales, promovidas                      V2: Organizaciones, instancias e iniciativas ciudadanas urbanas y rurales, fortalecidas.</v>
      </c>
      <c r="AI740" s="4" t="s">
        <v>6435</v>
      </c>
      <c r="AJ740" s="4" t="str">
        <f t="shared" si="249"/>
        <v>creciente</v>
      </c>
      <c r="AK740" s="4" t="s">
        <v>6435</v>
      </c>
      <c r="AL740" s="4" t="str">
        <f t="shared" si="250"/>
        <v>Anual</v>
      </c>
      <c r="AM740" s="4" t="s">
        <v>6435</v>
      </c>
      <c r="AN740" s="4" t="str">
        <f t="shared" si="251"/>
        <v>Conjunto  de organizaciones, instancias e iniciativas ciudadanas urbanas y rurales, promovidas o fortalecidas en mecanismos de participación ciudadana, control social a lo público, gestión transparente, rendición social y pública de cuentas que se reportan en los sistemas de información de la Subsecretaría de Formación Ciudadana.</v>
      </c>
      <c r="AO740" s="4" t="s">
        <v>6435</v>
      </c>
      <c r="AP740" s="4" t="str">
        <f t="shared" si="252"/>
        <v>Primaria</v>
      </c>
      <c r="AQ740" s="4" t="s">
        <v>6435</v>
      </c>
      <c r="AR740" s="4" t="str">
        <f t="shared" si="253"/>
        <v>Listados de asistencia, Actas, Infromes de profesionales, contratistas, operadores, interventoría y/o supervisión.</v>
      </c>
      <c r="AS740" s="4" t="s">
        <v>6435</v>
      </c>
      <c r="AT740" s="4">
        <f t="shared" si="254"/>
        <v>2019</v>
      </c>
      <c r="AU740" s="4" t="s">
        <v>6435</v>
      </c>
      <c r="AV740" s="4">
        <f t="shared" si="255"/>
        <v>0</v>
      </c>
      <c r="AW740" s="4" t="s">
        <v>6435</v>
      </c>
      <c r="AX740" s="4" t="str">
        <f t="shared" si="256"/>
        <v>Equipo Control social
Helem Mejía</v>
      </c>
      <c r="AY740" s="4" t="s">
        <v>6435</v>
      </c>
      <c r="AZ740" s="4" t="str">
        <f t="shared" si="257"/>
        <v>Unidad Administrativa
 Secretaría de Participación  Ciudadana (Diana Echeverry)</v>
      </c>
      <c r="BA740" s="4" t="s">
        <v>6435</v>
      </c>
      <c r="BB740" s="4" t="str">
        <f t="shared" si="258"/>
        <v>físicos o magnéticos (Bases de datos (Access),  hojas de cálculo (Excel), documentos de texto (Word, PDF, TXT), Multimedia, ).</v>
      </c>
      <c r="BC740" s="4" t="s">
        <v>6435</v>
      </c>
      <c r="BD740" s="4" t="str">
        <f t="shared" si="259"/>
        <v>Cuestionario, Entrevista, Registros administrativos.</v>
      </c>
      <c r="BE740" s="4" t="s">
        <v>6435</v>
      </c>
      <c r="BF740" s="4" t="str">
        <f t="shared" si="260"/>
        <v>Medir las organizaciones, instancias e iniciativas ciudadanas en el ambito urbano y rural en los diferentes espacios,de formación, acompañamiento, promoción y asesoría que tratan los temas de mecanismos de participación ciudadana, control social, gestión transparente, rendición social y pública de cuentas, con el fin de cualificar la participación ciudadana  en pro de valor, cuidado y vigilancia de lo público.</v>
      </c>
      <c r="BG740" s="4" t="s">
        <v>6437</v>
      </c>
      <c r="BH740" s="4" t="str">
        <f t="shared" si="261"/>
        <v>("5.4.2.5","Organizaciones, instancias e iniciativas ciudadanas urbanas y rurales, promovidas o fortalecidas en mecanismos de participación ciudadana, control social a lo público, gestión transparente, rendición social y pública de cuentas","Mide el número de organizaciones, instancias e iniciativas ciudadanas en el ambito urbano y rural, que son promovidas o fortalecidas a través de la participación de sus representantes en  eventos, actividades y/o acciones que en el marco de la ejecución de estrategias de formación, acompañamiento, promoción y asesoría desarrollan los temas de mecanismos de participación ciudadana, control social, gestión transparente, rendición social y pública de cuentas.","Medir las organizaciones, instancias e iniciativas ciudadanas en el ambito urbano y rural en los diferentes espacios,de formación, acompañamiento, promoción y asesoría que tratan los temas mecanismos de participación ciudadana, control social, gestión transparente, rendición social y pública de cuentas, con el fin de cualificar la participación ciudadana  en pro de valor, cuidado y vigilancia de lo público.","Constitución Política de Colombia, 1991. Artículos 1, 2, 20,40, 95, 103, 270, 311, 318, 342, 377
Ley 80 de 1993 "Por la cual se expide el Estatuto General de Contratación de la Administración Pública"
Ley 99 de 1993 "Por la cual se crea el Ministerio del Medio Ambiente, se reordena el
Sector Público encargado de la gestión y conservación del medio ambiente y los recursos naturales renovables, se organiza el Sistema Nacional Ambiental, SINA, y se dictan otras disposiciones"
Ley 134 de 1994 "Por el cual se dictan normas sobre mecanismos de participación ciudadana"
Ley 136 de 1994 " Por la cual se dictan normas tendientes a modernizar la organización y el funcionamiento de los municipios"
Ley 142 de 1994 "Por la cual se establece el régimen de los servicios públicos domiciliarios y se dictan otras disposiciones"
Ley 489 de 1998 "Por la cual se dictan normas sobre la organización y funcionamiento de las entidades del orden nacional, se expiden las disposiciones, principios y reglas generales para el ejercicio de las atribuciones previstas en los numerales 15 y 16 del artículo 189 de la Constitución Política" articulo 34 y 35
Ley 850 de 2003 "Por el cual se reglamentan las veedurías ciudadanas"
Ley 1474 de 2011 "Por la cual se dictan normas orientadas a fortalecer los mecanismos
de prevención, investigación y sanción de actos de corrupción y la efectividad del control de la gestión pública"
Decreto 734 de 2012 "Por el cual se reglamenta el Estatuto General de Contratación de la Administración Pública y se dictan otras disposiciones"
Ley 1551 de 2012 " Por la cual se dictan normas para modernizar la organización y el funcionamiento de los municipios"
Ley 1712 de 2014 "Por medio de la cual se crea la Ley de Transparencia y del Derecho de
Acceso a la Información Pública Nacional y se dictan otras disposiciones"
Ley 1755 de 2015 "Por medio de la cual se regula el Derecho Fundamental de Petición y
se sustituye un título del Código de Procedimiento Administrativo y de lo Contencioso Administrativo"
Ley 1757 de 2015 "Por la cual se dictan disposiciones en materia de promoción y protección del derecho a la participación democrática"
Documento Conpes 3654 Política de rendición de cuentas de la rama ejecutiva a los ciudadanos
Política pública de Organismos Comunales
Política pública de organizaciones sociales","V1 + V2
","V1:Organizaciones, instancias e iniciativas ciudadanas urbanas y rurales, promovidas                      V2: Organizaciones, instancias e iniciativas ciudadanas urbanas y rurales, fortalecidas.","creciente","Anual","Conjunto  de organizaciones, instancias e iniciativas ciudadanas urbanas y rurales, promovidas o fortalecidas en mecanismos de participación ciudadana, control social a lo público, gestión transparente, rendición social y pública de cuentas que se reportan en los sistemas de información de la Subsecretaría de Formación Ciudadana.","Primaria","Listados de asistencia, Actas, Infromes de profesionales, contratistas, operadores, interventoría y/o supervisión.</v>
      </c>
      <c r="BI740" s="4" t="str">
        <f t="shared" si="262"/>
        <v>","2019","0","Equipo Control social
Helem Mejía","Unidad Administrativa
 Secretaría de Participación  Ciudadana (Diana Echeverry)","físicos o magnéticos (Bases de datos (Access),  hojas de cálculo (Excel), documentos de texto (Word, PDF, TXT), Multimedia, ).","Cuestionario, Entrevista, Registros administrativos.","Medir las organizaciones, instancias e iniciativas ciudadanas en el ambito urbano y rural en los diferentes espacios,de formación, acompañamiento, promoción y asesoría que tratan los temas de mecanismos de participación ciudadana, control social, gestión transparente, rendición social y pública de cuentas, con el fin de cualificar la participación ciudadana  en pro de valor, cuidado y vigilancia de lo público.),</v>
      </c>
      <c r="BJ740" s="4" t="str">
        <f t="shared" si="263"/>
        <v>("5.4.2.5","Organizaciones, instancias e iniciativas ciudadanas urbanas y rurales, promovidas o fortalecidas en mecanismos de participación ciudadana, control social a lo público, gestión transparente, rendición social y pública de cuentas","Mide el número de organizaciones, instancias e iniciativas ciudadanas en el ambito urbano y rural, que son promovidas o fortalecidas a través de la participación de sus representantes en  eventos, actividades y/o acciones que en el marco de la ejecución de estrategias de formación, acompañamiento, promoción y asesoría desarrollan los temas de mecanismos de participación ciudadana, control social, gestión transparente, rendición social y pública de cuentas.","Medir las organizaciones, instancias e iniciativas ciudadanas en el ambito urbano y rural en los diferentes espacios,de formación, acompañamiento, promoción y asesoría que tratan los temas mecanismos de participación ciudadana, control social, gestión transparente, rendición social y pública de cuentas, con el fin de cualificar la participación ciudadana  en pro de valor, cuidado y vigilancia de lo público.","Constitución Política de Colombia, 1991. Artículos 1, 2, 20,40, 95, 103, 270, 311, 318, 342, 377
Ley 80 de 1993 "Por la cual se expide el Estatuto General de Contratación de la Administración Pública"
Ley 99 de 1993 "Por la cual se crea el Ministerio del Medio Ambiente, se reordena el
Sector Público encargado de la gestión y conservación del medio ambiente y los recursos naturales renovables, se organiza el Sistema Nacional Ambiental, SINA, y se dictan otras disposiciones"
Ley 134 de 1994 "Por el cual se dictan normas sobre mecanismos de participación ciudadana"
Ley 136 de 1994 " Por la cual se dictan normas tendientes a modernizar la organización y el funcionamiento de los municipios"
Ley 142 de 1994 "Por la cual se establece el régimen de los servicios públicos domiciliarios y se dictan otras disposiciones"
Ley 489 de 1998 "Por la cual se dictan normas sobre la organización y funcionamiento de las entidades del orden nacional, se expiden las disposiciones, principios y reglas generales para el ejercicio de las atribuciones previstas en los numerales 15 y 16 del artículo 189 de la Constitución Política" articulo 34 y 35
Ley 850 de 2003 "Por el cual se reglamentan las veedurías ciudadanas"
Ley 1474 de 2011 "Por la cual se dictan normas orientadas a fortalecer los mecanismos
de prevención, investigación y sanción de actos de corrupción y la efectividad del control de la gestión pública"
Decreto 734 de 2012 "Por el cual se reglamenta el Estatuto General de Contratación de la Administración Pública y se dictan otras disposiciones"
Ley 1551 de 2012 " Por la cual se dictan normas para modernizar la organización y el funcionamiento de los municipios"
Ley 1712 de 2014 "Por medio de la cual se crea la Ley de Transparencia y del Derecho de
Acceso a la Información Pública Nacional y se dictan otras disposiciones"
Ley 1755 de 2015 "Por medio de la cual se regula el Derecho Fundamental de Petición y
se sustituye un título del Código de Procedimiento Administrativo y de lo Contencioso Administrativo"
Ley 1757 de 2015 "Por la cual se dictan disposiciones en materia de promoción y protección del derecho a la participación democrática"
Documento Conpes 3654 Política de rendición de cuentas de la rama ejecutiva a los ciudadanos
Política pública de Organismos Comunales
Política pública de organizaciones sociales","V1 + V2
","V1:Organizaciones, instancias e iniciativas ciudadanas urbanas y rurales, promovidas                      V2: Organizaciones, instancias e iniciativas ciudadanas urbanas y rurales, fortalecidas.","creciente","Anual","Conjunto  de organizaciones, instancias e iniciativas ciudadanas urbanas y rurales, promovidas o fortalecidas en mecanismos de participación ciudadana, control social a lo público, gestión transparente, rendición social y pública de cuentas que se reportan en los sistemas de información de la Subsecretaría de Formación Ciudadana.","Primaria","Listados de asistencia, Actas, Infromes de profesionales, contratistas, operadores, interventoría y/o supervisión.","2019","0","Equipo Control social
Helem Mejía","Unidad Administrativa
 Secretaría de Participación  Ciudadana (Diana Echeverry)","físicos o magnéticos (Bases de datos (Access),  hojas de cálculo (Excel), documentos de texto (Word, PDF, TXT), Multimedia, ).","Cuestionario, Entrevista, Registros administrativos.","Medir las organizaciones, instancias e iniciativas ciudadanas en el ambito urbano y rural en los diferentes espacios,de formación, acompañamiento, promoción y asesoría que tratan los temas de mecanismos de participación ciudadana, control social, gestión transparente, rendición social y pública de cuentas, con el fin de cualificar la participación ciudadana  en pro de valor, cuidado y vigilancia de lo público.),</v>
      </c>
    </row>
    <row r="741" spans="1:62" x14ac:dyDescent="0.2">
      <c r="A741" s="5" t="s">
        <v>739</v>
      </c>
      <c r="B741" s="6" t="s">
        <v>6349</v>
      </c>
      <c r="C741" s="14" t="s">
        <v>5180</v>
      </c>
      <c r="D741" s="14" t="s">
        <v>5181</v>
      </c>
      <c r="E741" s="14" t="s">
        <v>5075</v>
      </c>
      <c r="F741" s="14" t="s">
        <v>832</v>
      </c>
      <c r="G741" s="14" t="s">
        <v>5182</v>
      </c>
      <c r="H741" s="14" t="s">
        <v>1306</v>
      </c>
      <c r="I741" s="14" t="s">
        <v>856</v>
      </c>
      <c r="J741" s="14" t="s">
        <v>5183</v>
      </c>
      <c r="K741" s="14" t="s">
        <v>954</v>
      </c>
      <c r="L741" s="14" t="s">
        <v>5081</v>
      </c>
      <c r="M741" s="14" t="s">
        <v>5060</v>
      </c>
      <c r="N741" s="14"/>
      <c r="O741" s="14" t="s">
        <v>5079</v>
      </c>
      <c r="P741" s="14" t="s">
        <v>2546</v>
      </c>
      <c r="Q741" s="14" t="s">
        <v>5080</v>
      </c>
      <c r="R741" s="14" t="s">
        <v>5081</v>
      </c>
      <c r="S741" s="14"/>
      <c r="U741" s="10" t="s">
        <v>6434</v>
      </c>
      <c r="V741" s="4" t="str">
        <f t="shared" si="242"/>
        <v>5.4.2.6</v>
      </c>
      <c r="W741" s="122" t="s">
        <v>6435</v>
      </c>
      <c r="X741" s="4" t="str">
        <f t="shared" si="243"/>
        <v>Ruta de la planeación del desarrollo local y el presupuesto participativo diseñada e implementada</v>
      </c>
      <c r="Y741" s="4" t="s">
        <v>6435</v>
      </c>
      <c r="Z741" s="4" t="str">
        <f t="shared" si="244"/>
        <v>Consiste en la implementación de las fases del proceso de presupuesto participativo en cada una de las comunas y corregimientos de la ciudad, a través de procesos formativos, deliberativos, de concertación y control como dispositivos pedagógicos para la definición de prioridades de asignación e inversión responsable de los recursos públicos, en un marco plural y de respeto a las diferencias que permita crecer en la participación democrática.</v>
      </c>
      <c r="AA741" s="4" t="s">
        <v>6435</v>
      </c>
      <c r="AB741" s="4" t="str">
        <f t="shared" si="245"/>
        <v>Medir los avances en la implementación de la ruta de Planeación del Desarrollo local   y presupuesto  Participativo  como estrategia pedagógica para la participación democrática.</v>
      </c>
      <c r="AC741" s="4" t="s">
        <v>6435</v>
      </c>
      <c r="AD741" s="4" t="str">
        <f t="shared" si="246"/>
        <v>Ley Estatutaria 1757 de 2015
Acuerdo 28 de 2017
Decrto 0697 de 2017</v>
      </c>
      <c r="AE741" s="4" t="s">
        <v>6435</v>
      </c>
      <c r="AF741" s="4" t="str">
        <f t="shared" si="247"/>
        <v>(V1/V2)*100</v>
      </c>
      <c r="AG741" s="4" t="s">
        <v>6435</v>
      </c>
      <c r="AH741" s="4" t="str">
        <f t="shared" si="248"/>
        <v>V1: Fases de la ruta metodológica y política del Presupuesto Participativo como estrategia pedagógica para la participación democrática implementada FRPPI
V2:  Total de fases de la ruta metodológica y política del Presupuesto Participativo como estrategia pedagógica para la participación democrática definidas TFRPPD</v>
      </c>
      <c r="AI741" s="4" t="s">
        <v>6435</v>
      </c>
      <c r="AJ741" s="4" t="str">
        <f t="shared" si="249"/>
        <v>creciente</v>
      </c>
      <c r="AK741" s="4" t="s">
        <v>6435</v>
      </c>
      <c r="AL741" s="4" t="str">
        <f t="shared" si="250"/>
        <v>Anual</v>
      </c>
      <c r="AM741" s="4" t="s">
        <v>6435</v>
      </c>
      <c r="AN741" s="4" t="str">
        <f t="shared" si="251"/>
        <v>Físicos y/o magnéticos</v>
      </c>
      <c r="AO741" s="4" t="s">
        <v>6435</v>
      </c>
      <c r="AP741" s="4" t="str">
        <f t="shared" si="252"/>
        <v>Primaria y secundaria</v>
      </c>
      <c r="AQ741" s="4" t="s">
        <v>6435</v>
      </c>
      <c r="AR741" s="4" t="str">
        <f t="shared" si="253"/>
        <v>Informes de avance por fases y componentes</v>
      </c>
      <c r="AS741" s="4" t="s">
        <v>6435</v>
      </c>
      <c r="AT741" s="4" t="str">
        <f t="shared" si="254"/>
        <v>2016 _2019</v>
      </c>
      <c r="AU741" s="4" t="s">
        <v>6435</v>
      </c>
      <c r="AV741" s="4">
        <f t="shared" si="255"/>
        <v>0</v>
      </c>
      <c r="AW741" s="4" t="s">
        <v>6435</v>
      </c>
      <c r="AX741" s="4" t="str">
        <f t="shared" si="256"/>
        <v>Unidad de Gestión Participativa
Jhon Jairo 
Mejía</v>
      </c>
      <c r="AY741" s="4" t="s">
        <v>6435</v>
      </c>
      <c r="AZ741" s="4" t="str">
        <f t="shared" si="257"/>
        <v>Unidad Administrativa
 Secretaría de Participación  Ciudadana (Diana Echeverry)</v>
      </c>
      <c r="BA741" s="4" t="s">
        <v>6435</v>
      </c>
      <c r="BB741" s="4" t="str">
        <f t="shared" si="258"/>
        <v>Actas, registro de asistencia, registro fotográfico, acuerdos validados</v>
      </c>
      <c r="BC741" s="4" t="s">
        <v>6435</v>
      </c>
      <c r="BD741" s="4" t="str">
        <f t="shared" si="259"/>
        <v>Informes de avance por fases y componentes</v>
      </c>
      <c r="BE741" s="4" t="s">
        <v>6435</v>
      </c>
      <c r="BF741" s="4">
        <f t="shared" si="260"/>
        <v>0</v>
      </c>
      <c r="BG741" s="4" t="s">
        <v>6437</v>
      </c>
      <c r="BH741" s="4" t="str">
        <f t="shared" si="261"/>
        <v>("5.4.2.6","Ruta de la planeación del desarrollo local y el presupuesto participativo diseñada e implementada","Consiste en la implementación de las fases del proceso de presupuesto participativo en cada una de las comunas y corregimientos de la ciudad, a través de procesos formativos, deliberativos, de concertación y control como dispositivos pedagógicos para la definición de prioridades de asignación e inversión responsable de los recursos públicos, en un marco plural y de respeto a las diferencias que permita crecer en la participación democrática.","Medir los avances en la implementación de la ruta de Planeación del Desarrollo local   y presupuesto  Participativo  como estrategia pedagógica para la participación democrática.","Ley Estatutaria 1757 de 2015
Acuerdo 28 de 2017
Decrto 0697 de 2017","(V1/V2)*100","V1: Fases de la ruta metodológica y política del Presupuesto Participativo como estrategia pedagógica para la participación democrática implementada FRPPI
V2:  Total de fases de la ruta metodológica y política del Presupuesto Participativo como estrategia pedagógica para la participación democrática definidas TFRPPD","creciente","Anual","Físicos y/o magnéticos","Primaria y secundaria","Informes de avance por fases y componentes</v>
      </c>
      <c r="BI741" s="4" t="str">
        <f t="shared" si="262"/>
        <v>","2016 _2019","0","Unidad de Gestión Participativa
Jhon Jairo 
Mejía","Unidad Administrativa
 Secretaría de Participación  Ciudadana (Diana Echeverry)","Actas, registro de asistencia, registro fotográfico, acuerdos validados","Informes de avance por fases y componentes","0),</v>
      </c>
      <c r="BJ741" s="4" t="str">
        <f t="shared" si="263"/>
        <v>("5.4.2.6","Ruta de la planeación del desarrollo local y el presupuesto participativo diseñada e implementada","Consiste en la implementación de las fases del proceso de presupuesto participativo en cada una de las comunas y corregimientos de la ciudad, a través de procesos formativos, deliberativos, de concertación y control como dispositivos pedagógicos para la definición de prioridades de asignación e inversión responsable de los recursos públicos, en un marco plural y de respeto a las diferencias que permita crecer en la participación democrática.","Medir los avances en la implementación de la ruta de Planeación del Desarrollo local   y presupuesto  Participativo  como estrategia pedagógica para la participación democrática.","Ley Estatutaria 1757 de 2015
Acuerdo 28 de 2017
Decrto 0697 de 2017","(V1/V2)*100","V1: Fases de la ruta metodológica y política del Presupuesto Participativo como estrategia pedagógica para la participación democrática implementada FRPPI
V2:  Total de fases de la ruta metodológica y política del Presupuesto Participativo como estrategia pedagógica para la participación democrática definidas TFRPPD","creciente","Anual","Físicos y/o magnéticos","Primaria y secundaria","Informes de avance por fases y componentes","2016 _2019","0","Unidad de Gestión Participativa
Jhon Jairo 
Mejía","Unidad Administrativa
 Secretaría de Participación  Ciudadana (Diana Echeverry)","Actas, registro de asistencia, registro fotográfico, acuerdos validados","Informes de avance por fases y componentes","0),</v>
      </c>
    </row>
    <row r="742" spans="1:62" x14ac:dyDescent="0.2">
      <c r="A742" s="5" t="s">
        <v>740</v>
      </c>
      <c r="B742" s="6" t="s">
        <v>6350</v>
      </c>
      <c r="C742" s="14" t="s">
        <v>5184</v>
      </c>
      <c r="D742" s="14" t="s">
        <v>5185</v>
      </c>
      <c r="E742" s="14" t="s">
        <v>5075</v>
      </c>
      <c r="F742" s="14" t="s">
        <v>832</v>
      </c>
      <c r="G742" s="14" t="s">
        <v>5186</v>
      </c>
      <c r="H742" s="14" t="s">
        <v>1306</v>
      </c>
      <c r="I742" s="14" t="s">
        <v>856</v>
      </c>
      <c r="J742" s="14" t="s">
        <v>5183</v>
      </c>
      <c r="K742" s="14" t="s">
        <v>954</v>
      </c>
      <c r="L742" s="14" t="s">
        <v>5081</v>
      </c>
      <c r="M742" s="14" t="s">
        <v>5060</v>
      </c>
      <c r="N742" s="14"/>
      <c r="O742" s="14" t="s">
        <v>5079</v>
      </c>
      <c r="P742" s="14" t="s">
        <v>2546</v>
      </c>
      <c r="Q742" s="14" t="s">
        <v>5080</v>
      </c>
      <c r="R742" s="14" t="s">
        <v>5081</v>
      </c>
      <c r="S742" s="14"/>
      <c r="U742" s="10" t="s">
        <v>6434</v>
      </c>
      <c r="V742" s="4" t="str">
        <f t="shared" si="242"/>
        <v>5.4.2.7</v>
      </c>
      <c r="W742" s="122" t="s">
        <v>6435</v>
      </c>
      <c r="X742" s="4" t="str">
        <f t="shared" si="243"/>
        <v>Subsistema de Seguimiento y Evaluación de presupuesto Participativo Consolidado</v>
      </c>
      <c r="Y742" s="4" t="s">
        <v>6435</v>
      </c>
      <c r="Z742" s="4" t="str">
        <f t="shared" si="244"/>
        <v>El SUSEPP  es una herramienta de gestión basada en procedimientos sistemáticos de recolección, análisis e interpretación de la información cuali-cuantitativa de los proyectos de presupuesto participativo priorizados en el programa de PL y PP de la ciudad de Medellín.</v>
      </c>
      <c r="AA742" s="4" t="s">
        <v>6435</v>
      </c>
      <c r="AB742" s="4" t="str">
        <f t="shared" si="245"/>
        <v>Medir el avance de la implementación del Subsistema de seguimiento y evaluación de presupuesto participativo de la ciudad de Medellín.</v>
      </c>
      <c r="AC742" s="4" t="s">
        <v>6435</v>
      </c>
      <c r="AD742" s="4" t="str">
        <f t="shared" si="246"/>
        <v>Ley Estatutaria 1757 de 2015
Acuerdo 28 de 2017
Decrto 0697 de 2017</v>
      </c>
      <c r="AE742" s="4" t="s">
        <v>6435</v>
      </c>
      <c r="AF742" s="4" t="str">
        <f t="shared" si="247"/>
        <v>(V1/V2)*100</v>
      </c>
      <c r="AG742" s="4" t="s">
        <v>6435</v>
      </c>
      <c r="AH742" s="4" t="str">
        <f t="shared" si="248"/>
        <v>v1: Porcentaje de avance de cada una de las fases del subsistema.V2: total de fases del SUSEPP definida</v>
      </c>
      <c r="AI742" s="4" t="s">
        <v>6435</v>
      </c>
      <c r="AJ742" s="4" t="str">
        <f t="shared" si="249"/>
        <v>creciente</v>
      </c>
      <c r="AK742" s="4" t="s">
        <v>6435</v>
      </c>
      <c r="AL742" s="4" t="str">
        <f t="shared" si="250"/>
        <v>Anual</v>
      </c>
      <c r="AM742" s="4" t="s">
        <v>6435</v>
      </c>
      <c r="AN742" s="4" t="str">
        <f t="shared" si="251"/>
        <v>Físicos y/o magnéticos</v>
      </c>
      <c r="AO742" s="4" t="s">
        <v>6435</v>
      </c>
      <c r="AP742" s="4" t="str">
        <f t="shared" si="252"/>
        <v>Primaria y secundaria</v>
      </c>
      <c r="AQ742" s="4" t="s">
        <v>6435</v>
      </c>
      <c r="AR742" s="4" t="str">
        <f t="shared" si="253"/>
        <v>Informes de avance por fases y componentes</v>
      </c>
      <c r="AS742" s="4" t="s">
        <v>6435</v>
      </c>
      <c r="AT742" s="4" t="str">
        <f t="shared" si="254"/>
        <v>2016 _2019</v>
      </c>
      <c r="AU742" s="4" t="s">
        <v>6435</v>
      </c>
      <c r="AV742" s="4">
        <f t="shared" si="255"/>
        <v>0</v>
      </c>
      <c r="AW742" s="4" t="s">
        <v>6435</v>
      </c>
      <c r="AX742" s="4" t="str">
        <f t="shared" si="256"/>
        <v>Unidad de Gestión Participativa
Jhon Jairo 
Mejía</v>
      </c>
      <c r="AY742" s="4" t="s">
        <v>6435</v>
      </c>
      <c r="AZ742" s="4" t="str">
        <f t="shared" si="257"/>
        <v>Unidad Administrativa
 Secretaría de Participación  Ciudadana (Diana Echeverry)</v>
      </c>
      <c r="BA742" s="4" t="s">
        <v>6435</v>
      </c>
      <c r="BB742" s="4" t="str">
        <f t="shared" si="258"/>
        <v>Actas, registro de asistencia, registro fotográfico, acuerdos validados</v>
      </c>
      <c r="BC742" s="4" t="s">
        <v>6435</v>
      </c>
      <c r="BD742" s="4" t="str">
        <f t="shared" si="259"/>
        <v>Informes de avance por fases y componentes</v>
      </c>
      <c r="BE742" s="4" t="s">
        <v>6435</v>
      </c>
      <c r="BF742" s="4">
        <f t="shared" si="260"/>
        <v>0</v>
      </c>
      <c r="BG742" s="4" t="s">
        <v>6437</v>
      </c>
      <c r="BH742" s="4" t="str">
        <f t="shared" si="261"/>
        <v>("5.4.2.7","Subsistema de Seguimiento y Evaluación de presupuesto Participativo Consolidado","El SUSEPP  es una herramienta de gestión basada en procedimientos sistemáticos de recolección, análisis e interpretación de la información cuali-cuantitativa de los proyectos de presupuesto participativo priorizados en el programa de PL y PP de la ciudad de Medellín.","Medir el avance de la implementación del Subsistema de seguimiento y evaluación de presupuesto participativo de la ciudad de Medellín.","Ley Estatutaria 1757 de 2015
Acuerdo 28 de 2017
Decrto 0697 de 2017","(V1/V2)*100","v1: Porcentaje de avance de cada una de las fases del subsistema.V2: total de fases del SUSEPP definida","creciente","Anual","Físicos y/o magnéticos","Primaria y secundaria","Informes de avance por fases y componentes</v>
      </c>
      <c r="BI742" s="4" t="str">
        <f t="shared" si="262"/>
        <v>","2016 _2019","0","Unidad de Gestión Participativa
Jhon Jairo 
Mejía","Unidad Administrativa
 Secretaría de Participación  Ciudadana (Diana Echeverry)","Actas, registro de asistencia, registro fotográfico, acuerdos validados","Informes de avance por fases y componentes","0),</v>
      </c>
      <c r="BJ742" s="4" t="str">
        <f t="shared" si="263"/>
        <v>("5.4.2.7","Subsistema de Seguimiento y Evaluación de presupuesto Participativo Consolidado","El SUSEPP  es una herramienta de gestión basada en procedimientos sistemáticos de recolección, análisis e interpretación de la información cuali-cuantitativa de los proyectos de presupuesto participativo priorizados en el programa de PL y PP de la ciudad de Medellín.","Medir el avance de la implementación del Subsistema de seguimiento y evaluación de presupuesto participativo de la ciudad de Medellín.","Ley Estatutaria 1757 de 2015
Acuerdo 28 de 2017
Decrto 0697 de 2017","(V1/V2)*100","v1: Porcentaje de avance de cada una de las fases del subsistema.V2: total de fases del SUSEPP definida","creciente","Anual","Físicos y/o magnéticos","Primaria y secundaria","Informes de avance por fases y componentes","2016 _2019","0","Unidad de Gestión Participativa
Jhon Jairo 
Mejía","Unidad Administrativa
 Secretaría de Participación  Ciudadana (Diana Echeverry)","Actas, registro de asistencia, registro fotográfico, acuerdos validados","Informes de avance por fases y componentes","0),</v>
      </c>
    </row>
    <row r="743" spans="1:62" x14ac:dyDescent="0.2">
      <c r="A743" s="5" t="s">
        <v>741</v>
      </c>
      <c r="B743" s="6" t="s">
        <v>6351</v>
      </c>
      <c r="C743" s="14" t="s">
        <v>5187</v>
      </c>
      <c r="D743" s="14" t="s">
        <v>5188</v>
      </c>
      <c r="E743" s="14" t="s">
        <v>5158</v>
      </c>
      <c r="F743" s="14" t="s">
        <v>5189</v>
      </c>
      <c r="G743" s="14" t="s">
        <v>5190</v>
      </c>
      <c r="H743" s="14" t="s">
        <v>1306</v>
      </c>
      <c r="I743" s="14" t="s">
        <v>856</v>
      </c>
      <c r="J743" s="14" t="s">
        <v>5069</v>
      </c>
      <c r="K743" s="14" t="s">
        <v>954</v>
      </c>
      <c r="L743" s="14" t="s">
        <v>5070</v>
      </c>
      <c r="M743" s="14" t="s">
        <v>972</v>
      </c>
      <c r="N743" s="14"/>
      <c r="O743" s="14" t="s">
        <v>5071</v>
      </c>
      <c r="P743" s="14" t="s">
        <v>2546</v>
      </c>
      <c r="Q743" s="14" t="s">
        <v>4764</v>
      </c>
      <c r="R743" s="14" t="s">
        <v>5072</v>
      </c>
      <c r="S743" s="14"/>
      <c r="U743" s="10" t="s">
        <v>6434</v>
      </c>
      <c r="V743" s="4" t="str">
        <f t="shared" si="242"/>
        <v>5.4.2.8</v>
      </c>
      <c r="W743" s="122" t="s">
        <v>6435</v>
      </c>
      <c r="X743" s="4" t="str">
        <f t="shared" si="243"/>
        <v>Nuevas expresiones ciudadanas, organizativas e instancias movilizadas, vinculadas a ejercicios participativos</v>
      </c>
      <c r="Y743" s="4" t="s">
        <v>6435</v>
      </c>
      <c r="Z743" s="4" t="str">
        <f t="shared" si="244"/>
        <v>Mide la movilización y vinculación a ejercicios participativos  de nuevas expresiones ciudadanas, organizativas e instancias.</v>
      </c>
      <c r="AA743" s="4" t="s">
        <v>6435</v>
      </c>
      <c r="AB743" s="4" t="str">
        <f t="shared" si="245"/>
        <v>Promover y garantizar la participación política y social de actores ciudadanos en el marco de la diversidad, el reconocimiento y la
construcción de lo público desde lo local, incentivando y atendiendo
nuevas agendas ciudadanas.</v>
      </c>
      <c r="AC743" s="4" t="s">
        <v>6435</v>
      </c>
      <c r="AD743" s="4" t="str">
        <f t="shared" si="246"/>
        <v>PDM 2020 - 2023 " Medellín Futuro".</v>
      </c>
      <c r="AE743" s="4" t="s">
        <v>6435</v>
      </c>
      <c r="AF743" s="4" t="str">
        <f t="shared" si="247"/>
        <v xml:space="preserve"> V1 +V2+V3</v>
      </c>
      <c r="AG743" s="4" t="s">
        <v>6435</v>
      </c>
      <c r="AH743" s="4" t="str">
        <f t="shared" si="248"/>
        <v>V1:Nuevas expresiones
ciudadanas  movilizadas,
vinculadas a ejercicios
participativos. 
V2: Nuevas expresiones organizativas  movilizadas,
vinculadas a ejercicios
participativos.
V3: Nuevas instancias movilizadas vinculadas a ejercicios
participativos.</v>
      </c>
      <c r="AI743" s="4" t="s">
        <v>6435</v>
      </c>
      <c r="AJ743" s="4" t="str">
        <f t="shared" si="249"/>
        <v>creciente</v>
      </c>
      <c r="AK743" s="4" t="s">
        <v>6435</v>
      </c>
      <c r="AL743" s="4" t="str">
        <f t="shared" si="250"/>
        <v>Anual</v>
      </c>
      <c r="AM743" s="4" t="s">
        <v>6435</v>
      </c>
      <c r="AN743" s="4" t="str">
        <f t="shared" si="251"/>
        <v xml:space="preserve">Documentos técnicos, Informes de los operadores, actas, listados de asistencia, registro fotográfico, fichas de diagnóstico y caracterización,  informes de interventoría </v>
      </c>
      <c r="AO743" s="4" t="s">
        <v>6435</v>
      </c>
      <c r="AP743" s="4" t="str">
        <f t="shared" si="252"/>
        <v>Primaria y secundaria</v>
      </c>
      <c r="AQ743" s="4" t="s">
        <v>6435</v>
      </c>
      <c r="AR743" s="4" t="str">
        <f t="shared" si="253"/>
        <v>Registros físicos y magnéticos de  (Bases de datos (Access),  hojas de cálculo (Excel), documentos de texto (Word, PDF, TXT).</v>
      </c>
      <c r="AS743" s="4" t="s">
        <v>6435</v>
      </c>
      <c r="AT743" s="4" t="str">
        <f t="shared" si="254"/>
        <v>N/A</v>
      </c>
      <c r="AU743" s="4" t="s">
        <v>6435</v>
      </c>
      <c r="AV743" s="4">
        <f t="shared" si="255"/>
        <v>0</v>
      </c>
      <c r="AW743" s="4" t="s">
        <v>6435</v>
      </c>
      <c r="AX743" s="4" t="str">
        <f t="shared" si="256"/>
        <v xml:space="preserve"> Unidad de movilización
Oriana Galindo</v>
      </c>
      <c r="AY743" s="4" t="s">
        <v>6435</v>
      </c>
      <c r="AZ743" s="4" t="str">
        <f t="shared" si="257"/>
        <v>Unidad Administrativa
 Secretaría de Participación  Ciudadana (Diana Echeverry)</v>
      </c>
      <c r="BA743" s="4" t="s">
        <v>6435</v>
      </c>
      <c r="BB743" s="4" t="str">
        <f t="shared" si="258"/>
        <v>físicos o magnéticos (Bases de datos (Access),  hojas de cálculo (Excel), documentos de texto (Word, PDF, TXT), Multimedia, )</v>
      </c>
      <c r="BC743" s="4" t="s">
        <v>6435</v>
      </c>
      <c r="BD743" s="4" t="str">
        <f t="shared" si="259"/>
        <v xml:space="preserve">Documentos técnicos, informes de los operadores, actas de asistencia, registro fotográfico, ficha de diagnóstico y caracterización e informes de interventoría </v>
      </c>
      <c r="BE743" s="4" t="s">
        <v>6435</v>
      </c>
      <c r="BF743" s="4">
        <f t="shared" si="260"/>
        <v>0</v>
      </c>
      <c r="BG743" s="4" t="s">
        <v>6437</v>
      </c>
      <c r="BH743" s="4" t="str">
        <f t="shared" si="261"/>
        <v>("5.4.2.8","Nuevas expresiones ciudadanas, organizativas e instancias movilizadas, vinculadas a ejercicios participativos","Mide la movilización y vinculación a ejercicios participativos  de nuevas expresiones ciudadanas, organizativas e instancias.","Promover y garantizar la participación política y social de actores ciudadanos en el marco de la diversidad, el reconocimiento y la
construcción de lo público desde lo local, incentivando y atendiendo
nuevas agendas ciudadanas.","PDM 2020 - 2023 " Medellín Futuro"."," V1 +V2+V3","V1:Nuevas expresiones
ciudadanas  movilizadas,
vinculadas a ejercicios
participativos. 
V2: Nuevas expresiones organizativas  movilizadas,
vinculadas a ejercicios
participativos.
V3: Nuevas instancias movilizadas vinculadas a ejercicios
participativos.","creciente","Anual","Documentos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v>
      </c>
      <c r="BI743" s="4" t="str">
        <f t="shared" si="262"/>
        <v>","N/A","0","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c r="BJ743" s="4" t="str">
        <f t="shared" si="263"/>
        <v>("5.4.2.8","Nuevas expresiones ciudadanas, organizativas e instancias movilizadas, vinculadas a ejercicios participativos","Mide la movilización y vinculación a ejercicios participativos  de nuevas expresiones ciudadanas, organizativas e instancias.","Promover y garantizar la participación política y social de actores ciudadanos en el marco de la diversidad, el reconocimiento y la
construcción de lo público desde lo local, incentivando y atendiendo
nuevas agendas ciudadanas.","PDM 2020 - 2023 " Medellín Futuro"."," V1 +V2+V3","V1:Nuevas expresiones
ciudadanas  movilizadas,
vinculadas a ejercicios
participativos. 
V2: Nuevas expresiones organizativas  movilizadas,
vinculadas a ejercicios
participativos.
V3: Nuevas instancias movilizadas vinculadas a ejercicios
participativos.","creciente","Anual","Documentos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TXT).","N/A","0","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row>
    <row r="744" spans="1:62" x14ac:dyDescent="0.2">
      <c r="A744" s="5" t="s">
        <v>742</v>
      </c>
      <c r="B744" s="6" t="s">
        <v>6352</v>
      </c>
      <c r="C744" s="14" t="s">
        <v>5191</v>
      </c>
      <c r="D744" s="14" t="s">
        <v>5192</v>
      </c>
      <c r="E744" s="14" t="s">
        <v>5193</v>
      </c>
      <c r="F744" s="14" t="s">
        <v>5194</v>
      </c>
      <c r="G744" s="14" t="s">
        <v>5195</v>
      </c>
      <c r="H744" s="14" t="s">
        <v>1306</v>
      </c>
      <c r="I744" s="14" t="s">
        <v>856</v>
      </c>
      <c r="J744" s="14" t="s">
        <v>5069</v>
      </c>
      <c r="K744" s="14" t="s">
        <v>954</v>
      </c>
      <c r="L744" s="14" t="s">
        <v>5070</v>
      </c>
      <c r="M744" s="14" t="s">
        <v>5060</v>
      </c>
      <c r="N744" s="14"/>
      <c r="O744" s="14" t="s">
        <v>5071</v>
      </c>
      <c r="P744" s="14" t="s">
        <v>2546</v>
      </c>
      <c r="Q744" s="14" t="s">
        <v>4764</v>
      </c>
      <c r="R744" s="14" t="s">
        <v>5072</v>
      </c>
      <c r="S744" s="14"/>
      <c r="U744" s="10" t="s">
        <v>6434</v>
      </c>
      <c r="V744" s="4" t="str">
        <f t="shared" si="242"/>
        <v>5.4.2.9</v>
      </c>
      <c r="W744" s="122" t="s">
        <v>6435</v>
      </c>
      <c r="X744" s="4" t="str">
        <f t="shared" si="243"/>
        <v>Política Pública de Participación Ciudadana formulada y en implementación</v>
      </c>
      <c r="Y744" s="4" t="s">
        <v>6435</v>
      </c>
      <c r="Z744" s="4" t="str">
        <f t="shared" si="244"/>
        <v xml:space="preserve"> Formular e implementar una politica pública de participación ciudadana como marco estratégico flexible que permita a la
Administración Municipal contar con una arquitectura institucional
suficiente para atender las demandas ciudadanas desde un enfoque de
democracia deliberativa</v>
      </c>
      <c r="AA744" s="4" t="s">
        <v>6435</v>
      </c>
      <c r="AB744" s="4" t="str">
        <f t="shared" si="245"/>
        <v>Dotar a la ciudad de las herramientas necesarias para gestionar los problemas de la participación ciudadana con una visión de largo plazo
que incorpore las tendencias y cambios en los procesos participativos y políticos.</v>
      </c>
      <c r="AC744" s="4" t="s">
        <v>6435</v>
      </c>
      <c r="AD744" s="4" t="str">
        <f t="shared" si="246"/>
        <v>_Ley Estatutaria 1757 de 2015 " Por la cual se dictan disposiciones en materia de promoción y protección del derecho a la participación.</v>
      </c>
      <c r="AE744" s="4" t="s">
        <v>6435</v>
      </c>
      <c r="AF744" s="4" t="str">
        <f t="shared" si="247"/>
        <v>(V1*0.35)+(V2*20)+(V3*0.30)+(V4*0.15)</v>
      </c>
      <c r="AG744" s="4" t="s">
        <v>6435</v>
      </c>
      <c r="AH744" s="4" t="str">
        <f t="shared" si="248"/>
        <v xml:space="preserve">V1: fase 1 ruta formulación Pótica pública
V2: fase 2 ruta formulación Pólitica pública de Participación Ciudadana
V3:  fase 3 ruta de implementación Pólitica pública de Participación Ciudadana
V4: fase 4 ruta de implementación política Pública de Participación Ciudadana </v>
      </c>
      <c r="AI744" s="4" t="s">
        <v>6435</v>
      </c>
      <c r="AJ744" s="4" t="str">
        <f t="shared" si="249"/>
        <v>creciente</v>
      </c>
      <c r="AK744" s="4" t="s">
        <v>6435</v>
      </c>
      <c r="AL744" s="4" t="str">
        <f t="shared" si="250"/>
        <v>Anual</v>
      </c>
      <c r="AM744" s="4" t="s">
        <v>6435</v>
      </c>
      <c r="AN744" s="4" t="str">
        <f t="shared" si="251"/>
        <v xml:space="preserve">Documentos técnicos, Informes de los operadores, actas, listados de asistencia, registro fotográfico, fichas de diagnóstico y caracterización,  informes de interventoría </v>
      </c>
      <c r="AO744" s="4" t="s">
        <v>6435</v>
      </c>
      <c r="AP744" s="4" t="str">
        <f t="shared" si="252"/>
        <v>Primaria y secundaria</v>
      </c>
      <c r="AQ744" s="4" t="s">
        <v>6435</v>
      </c>
      <c r="AR744" s="4" t="str">
        <f t="shared" si="253"/>
        <v>Registros físicos y magnéticos de  (Bases de datos (Access),  hojas de cálculo (Excel), documentos de texto (Word, PDF, TXT).</v>
      </c>
      <c r="AS744" s="4" t="s">
        <v>6435</v>
      </c>
      <c r="AT744" s="4" t="str">
        <f t="shared" si="254"/>
        <v>2016 _2019</v>
      </c>
      <c r="AU744" s="4" t="s">
        <v>6435</v>
      </c>
      <c r="AV744" s="4">
        <f t="shared" si="255"/>
        <v>0</v>
      </c>
      <c r="AW744" s="4" t="s">
        <v>6435</v>
      </c>
      <c r="AX744" s="4" t="str">
        <f t="shared" si="256"/>
        <v xml:space="preserve"> Unidad de movilización
Oriana Galindo</v>
      </c>
      <c r="AY744" s="4" t="s">
        <v>6435</v>
      </c>
      <c r="AZ744" s="4" t="str">
        <f t="shared" si="257"/>
        <v>Unidad Administrativa
 Secretaría de Participación  Ciudadana (Diana Echeverry)</v>
      </c>
      <c r="BA744" s="4" t="s">
        <v>6435</v>
      </c>
      <c r="BB744" s="4" t="str">
        <f t="shared" si="258"/>
        <v>físicos o magnéticos (Bases de datos (Access),  hojas de cálculo (Excel), documentos de texto (Word, PDF, TXT), Multimedia, )</v>
      </c>
      <c r="BC744" s="4" t="s">
        <v>6435</v>
      </c>
      <c r="BD744" s="4" t="str">
        <f t="shared" si="259"/>
        <v xml:space="preserve">Documentos técnicos, informes de los operadores, actas de asistencia, registro fotográfico, ficha de diagnóstico y caracterización e informes de interventoría </v>
      </c>
      <c r="BE744" s="4" t="s">
        <v>6435</v>
      </c>
      <c r="BF744" s="4">
        <f t="shared" si="260"/>
        <v>0</v>
      </c>
      <c r="BG744" s="4" t="s">
        <v>6437</v>
      </c>
      <c r="BH744" s="4" t="str">
        <f t="shared" si="261"/>
        <v>("5.4.2.9","Política Pública de Participación Ciudadana formulada y en implementación"," Formular e implementar una politica pública de participación ciudadana como marco estratégico flexible que permita a la
Administración Municipal contar con una arquitectura institucional
suficiente para atender las demandas ciudadanas desde un enfoque de
democracia deliberativa","Dotar a la ciudad de las herramientas necesarias para gestionar los problemas de la participación ciudadana con una visión de largo plazo
que incorpore las tendencias y cambios en los procesos participativos y políticos.","_Ley Estatutaria 1757 de 2015 " Por la cual se dictan disposiciones en materia de promoción y protección del derecho a la participación.","(V1*0.35)+(V2*20)+(V3*0.30)+(V4*0.15)","V1: fase 1 ruta formulación Pótica pública
V2: fase 2 ruta formulación Pólitica pública de Participación Ciudadana
V3:  fase 3 ruta de implementación Pólitica pública de Participación Ciudadana
V4: fase 4 ruta de implementación política Pública de Participación Ciudadana ","creciente","Anual","Documentos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v>
      </c>
      <c r="BI744" s="4" t="str">
        <f t="shared" si="262"/>
        <v>","2016 _2019","0","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c r="BJ744" s="4" t="str">
        <f t="shared" si="263"/>
        <v>("5.4.2.9","Política Pública de Participación Ciudadana formulada y en implementación"," Formular e implementar una politica pública de participación ciudadana como marco estratégico flexible que permita a la
Administración Municipal contar con una arquitectura institucional
suficiente para atender las demandas ciudadanas desde un enfoque de
democracia deliberativa","Dotar a la ciudad de las herramientas necesarias para gestionar los problemas de la participación ciudadana con una visión de largo plazo
que incorpore las tendencias y cambios en los procesos participativos y políticos.","_Ley Estatutaria 1757 de 2015 " Por la cual se dictan disposiciones en materia de promoción y protección del derecho a la participación.","(V1*0.35)+(V2*20)+(V3*0.30)+(V4*0.15)","V1: fase 1 ruta formulación Pótica pública
V2: fase 2 ruta formulación Pólitica pública de Participación Ciudadana
V3:  fase 3 ruta de implementación Pólitica pública de Participación Ciudadana
V4: fase 4 ruta de implementación política Pública de Participación Ciudadana ","creciente","Anual","Documentos técnicos, Informes de los operadores, actas, listados de asistencia, registro fotográfico, fichas de diagnóstico y caracterización,  informes de interventoría ","Primaria y secundaria","Registros físicos y magnéticos de  (Bases de datos (Access),  hojas de cálculo (Excel), documentos de texto (Word, PDF, TXT).","2016 _2019","0"," Unidad de movilización
Oriana Galindo","Unidad Administrativa
 Secretaría de Participación  Ciudadana (Diana Echeverry)","físicos o magnéticos (Bases de datos (Access),  hojas de cálculo (Excel), documentos de texto (Word, PDF, TXT), Multimedia, )","Documentos técnicos, informes de los operadores, actas de asistencia, registro fotográfico, ficha de diagnóstico y caracterización e informes de interventoría ","0),</v>
      </c>
    </row>
    <row r="745" spans="1:62" x14ac:dyDescent="0.2">
      <c r="A745" s="5" t="s">
        <v>743</v>
      </c>
      <c r="B745" s="6" t="s">
        <v>6353</v>
      </c>
      <c r="C745" s="15" t="s">
        <v>5196</v>
      </c>
      <c r="D745" s="15" t="s">
        <v>5197</v>
      </c>
      <c r="E745" s="15" t="s">
        <v>5198</v>
      </c>
      <c r="F745" s="15" t="s">
        <v>832</v>
      </c>
      <c r="G745" s="15" t="s">
        <v>5199</v>
      </c>
      <c r="H745" s="15" t="s">
        <v>1306</v>
      </c>
      <c r="I745" s="15" t="s">
        <v>856</v>
      </c>
      <c r="J745" s="15" t="s">
        <v>5151</v>
      </c>
      <c r="K745" s="15" t="s">
        <v>954</v>
      </c>
      <c r="L745" s="15" t="s">
        <v>5200</v>
      </c>
      <c r="M745" s="15" t="s">
        <v>972</v>
      </c>
      <c r="N745" s="15" t="s">
        <v>972</v>
      </c>
      <c r="O745" s="15" t="s">
        <v>5153</v>
      </c>
      <c r="P745" s="15" t="s">
        <v>2546</v>
      </c>
      <c r="Q745" s="15" t="s">
        <v>4764</v>
      </c>
      <c r="R745" s="15" t="s">
        <v>5154</v>
      </c>
      <c r="S745" s="15" t="s">
        <v>5201</v>
      </c>
      <c r="U745" s="10" t="s">
        <v>6434</v>
      </c>
      <c r="V745" s="4" t="str">
        <f t="shared" si="242"/>
        <v>5.4.2.10</v>
      </c>
      <c r="W745" s="122" t="s">
        <v>6435</v>
      </c>
      <c r="X745" s="4" t="str">
        <f t="shared" si="243"/>
        <v>Ediles de las Juntas Administradoras Locales que perciben honorarios</v>
      </c>
      <c r="Y745" s="4" t="s">
        <v>6435</v>
      </c>
      <c r="Z745" s="4" t="str">
        <f t="shared" si="244"/>
        <v>Reconocer honorarios a los ediles y edilesas de las Juntas Administradoras Locales de la ciudad, por asistencia a las sesiones plenarias y a comisiones, por el máximo de sesiones previsto en la ley, de acuerdo a la situación fiscal del municipio de Medellín, por iniciativa de Alcalde, mediante acuerdo del Concejo, hasta por dos (2) Unidades de Valor Tributario UVT.(Debe igualmente considerarse el reglamento interno).</v>
      </c>
      <c r="AA745" s="4" t="s">
        <v>6435</v>
      </c>
      <c r="AB745" s="4" t="str">
        <f t="shared" si="245"/>
        <v>Dignificar la labor de los Ediles y edilesas de las JAL,  a través del reconocimiento de honorarios por las sesiones realizadas en cumplimiento de sus funciones constitucionales y legales.</v>
      </c>
      <c r="AC745" s="4" t="s">
        <v>6435</v>
      </c>
      <c r="AD745" s="4" t="str">
        <f t="shared" si="246"/>
        <v>Ley 1551 de 2012</v>
      </c>
      <c r="AE745" s="4" t="s">
        <v>6435</v>
      </c>
      <c r="AF745" s="4" t="str">
        <f t="shared" si="247"/>
        <v>(V1/V2)*100</v>
      </c>
      <c r="AG745" s="4" t="s">
        <v>6435</v>
      </c>
      <c r="AH745" s="4" t="str">
        <f t="shared" si="248"/>
        <v xml:space="preserve">V1:  Ediles  y edilesas  de las   JAL que reciben Honorario 
 V2:  total de ediles y edilesas  que asisten a sesiones plenarias y comisiones </v>
      </c>
      <c r="AI745" s="4" t="s">
        <v>6435</v>
      </c>
      <c r="AJ745" s="4" t="str">
        <f t="shared" si="249"/>
        <v>creciente</v>
      </c>
      <c r="AK745" s="4" t="s">
        <v>6435</v>
      </c>
      <c r="AL745" s="4" t="str">
        <f t="shared" si="250"/>
        <v>Anual</v>
      </c>
      <c r="AM745" s="4" t="s">
        <v>6435</v>
      </c>
      <c r="AN745" s="4" t="str">
        <f t="shared" si="251"/>
        <v>Instrumento de seguimiento de sempeño JAL.
Informes del equipo humano que acompaña las JAL en el territorio
 Resoluciones de acuerdo de incidencia</v>
      </c>
      <c r="AO745" s="4" t="s">
        <v>6435</v>
      </c>
      <c r="AP745" s="4" t="str">
        <f t="shared" si="252"/>
        <v>Primaria y secundaria</v>
      </c>
      <c r="AQ745" s="4" t="s">
        <v>6435</v>
      </c>
      <c r="AR745" s="4" t="str">
        <f t="shared" si="253"/>
        <v>listados de asistencia de sesiones Jal, audiencias JAL, reporte virtuaL de sesiones JAL (COVID_19)
Informe de operadores
Registro fotográfico
Informes de supervisión.</v>
      </c>
      <c r="AS745" s="4" t="s">
        <v>6435</v>
      </c>
      <c r="AT745" s="4" t="str">
        <f t="shared" si="254"/>
        <v>N/A</v>
      </c>
      <c r="AU745" s="4" t="s">
        <v>6435</v>
      </c>
      <c r="AV745" s="4" t="str">
        <f t="shared" si="255"/>
        <v>N/A</v>
      </c>
      <c r="AW745" s="4" t="s">
        <v>6435</v>
      </c>
      <c r="AX745" s="4" t="str">
        <f t="shared" si="256"/>
        <v>Equipo de apoyo a la JAL
Jhon Jaime Arredondo</v>
      </c>
      <c r="AY745" s="4" t="s">
        <v>6435</v>
      </c>
      <c r="AZ745" s="4" t="str">
        <f t="shared" si="257"/>
        <v>Unidad Administrativa
 Secretaría de Participación  Ciudadana (Diana Echeverry)</v>
      </c>
      <c r="BA745" s="4" t="s">
        <v>6435</v>
      </c>
      <c r="BB745" s="4" t="str">
        <f t="shared" si="258"/>
        <v>físicos o magnéticos (Bases de datos (Access),  hojas de cálculo (Excel), documentos de texto (Word, PDF, TXT), Multimedia, )</v>
      </c>
      <c r="BC745" s="4" t="s">
        <v>6435</v>
      </c>
      <c r="BD745" s="4" t="str">
        <f t="shared" si="259"/>
        <v xml:space="preserve">listados de asistencia 
Resoluciones de los acuerdos de incidencia
Soportes de Pago 
Informe de operadores
Registro fotográfico
Informes de supervisión.
 Registros fisicos y magnéticos (Bases de datos, hojas de calculo)
</v>
      </c>
      <c r="BE745" s="4" t="s">
        <v>6435</v>
      </c>
      <c r="BF745" s="4" t="str">
        <f t="shared" si="260"/>
        <v>El pago de honorarios  a los ediles depende de la ruta jurídica que asuma el municipio en consonancia con la normatividad general en la materia.</v>
      </c>
      <c r="BG745" s="4" t="s">
        <v>6437</v>
      </c>
      <c r="BH745" s="4" t="str">
        <f t="shared" si="261"/>
        <v>("5.4.2.10","Ediles de las Juntas Administradoras Locales que perciben honorarios","Reconocer honorarios a los ediles y edilesas de las Juntas Administradoras Locales de la ciudad, por asistencia a las sesiones plenarias y a comisiones, por el máximo de sesiones previsto en la ley, de acuerdo a la situación fiscal del municipio de Medellín, por iniciativa de Alcalde, mediante acuerdo del Concejo, hasta por dos (2) Unidades de Valor Tributario UVT.(Debe igualmente considerarse el reglamento interno).","Dignificar la labor de los Ediles y edilesas de las JAL,  a través del reconocimiento de honorarios por las sesiones realizadas en cumplimiento de sus funciones constitucionales y legales.","Ley 1551 de 2012","(V1/V2)*100","V1:  Ediles  y edilesas  de las   JAL que reciben Honorario 
 V2:  total de ediles y edilesas  que asisten a sesiones plenarias y comisiones ","creciente","Anual","Instrumento de seguimiento de sempeño JAL.
Informes del equipo humano que acompaña las JAL en el territorio
 Resoluciones de acuerdo de incidencia","Primaria y secundaria","listados de asistencia de sesiones Jal, audiencias JAL, reporte virtuaL de sesiones JAL (COVID_19)
Informe de operadores
Registro fotográfico
Informes de supervisión.</v>
      </c>
      <c r="BI745" s="4" t="str">
        <f t="shared" si="262"/>
        <v>","N/A","N/A","Equipo de apoyo a la JAL
Jhon Jaime Arredondo","Unidad Administrativa
 Secretaría de Participación  Ciudadana (Diana Echeverry)","físicos o magnéticos (Bases de datos (Access),  hojas de cálculo (Excel), documentos de texto (Word, PDF, TXT), Multimedia, )","listados de asistencia 
Resoluciones de los acuerdos de incidencia
Soportes de Pago 
Informe de operadores
Registro fotográfico
Informes de supervisión.
 Registros fisicos y magnéticos (Bases de datos, hojas de calculo)
","El pago de honorarios  a los ediles depende de la ruta jurídica que asuma el municipio en consonancia con la normatividad general en la materia.),</v>
      </c>
      <c r="BJ745" s="4" t="str">
        <f t="shared" si="263"/>
        <v>("5.4.2.10","Ediles de las Juntas Administradoras Locales que perciben honorarios","Reconocer honorarios a los ediles y edilesas de las Juntas Administradoras Locales de la ciudad, por asistencia a las sesiones plenarias y a comisiones, por el máximo de sesiones previsto en la ley, de acuerdo a la situación fiscal del municipio de Medellín, por iniciativa de Alcalde, mediante acuerdo del Concejo, hasta por dos (2) Unidades de Valor Tributario UVT.(Debe igualmente considerarse el reglamento interno).","Dignificar la labor de los Ediles y edilesas de las JAL,  a través del reconocimiento de honorarios por las sesiones realizadas en cumplimiento de sus funciones constitucionales y legales.","Ley 1551 de 2012","(V1/V2)*100","V1:  Ediles  y edilesas  de las   JAL que reciben Honorario 
 V2:  total de ediles y edilesas  que asisten a sesiones plenarias y comisiones ","creciente","Anual","Instrumento de seguimiento de sempeño JAL.
Informes del equipo humano que acompaña las JAL en el territorio
 Resoluciones de acuerdo de incidencia","Primaria y secundaria","listados de asistencia de sesiones Jal, audiencias JAL, reporte virtuaL de sesiones JAL (COVID_19)
Informe de operadores
Registro fotográfico
Informes de supervisión.","N/A","N/A","Equipo de apoyo a la JAL
Jhon Jaime Arredondo","Unidad Administrativa
 Secretaría de Participación  Ciudadana (Diana Echeverry)","físicos o magnéticos (Bases de datos (Access),  hojas de cálculo (Excel), documentos de texto (Word, PDF, TXT), Multimedia, )","listados de asistencia 
Resoluciones de los acuerdos de incidencia
Soportes de Pago 
Informe de operadores
Registro fotográfico
Informes de supervisión.
 Registros fisicos y magnéticos (Bases de datos, hojas de calculo)
","El pago de honorarios  a los ediles depende de la ruta jurídica que asuma el municipio en consonancia con la normatividad general en la materia.),</v>
      </c>
    </row>
    <row r="746" spans="1:62" x14ac:dyDescent="0.2">
      <c r="A746" s="5" t="s">
        <v>744</v>
      </c>
      <c r="B746" s="6" t="s">
        <v>6354</v>
      </c>
      <c r="C746" s="15" t="s">
        <v>5202</v>
      </c>
      <c r="D746" s="15" t="s">
        <v>5203</v>
      </c>
      <c r="E746" s="15" t="s">
        <v>4786</v>
      </c>
      <c r="F746" s="15" t="s">
        <v>5204</v>
      </c>
      <c r="G746" s="15" t="s">
        <v>5205</v>
      </c>
      <c r="H746" s="15" t="s">
        <v>1306</v>
      </c>
      <c r="I746" s="15" t="s">
        <v>856</v>
      </c>
      <c r="J746" s="15" t="s">
        <v>5206</v>
      </c>
      <c r="K746" s="15" t="s">
        <v>4790</v>
      </c>
      <c r="L746" s="15" t="s">
        <v>5207</v>
      </c>
      <c r="M746" s="15" t="s">
        <v>972</v>
      </c>
      <c r="N746" s="15"/>
      <c r="O746" s="15" t="s">
        <v>4792</v>
      </c>
      <c r="P746" s="15" t="s">
        <v>2546</v>
      </c>
      <c r="Q746" s="15" t="s">
        <v>4793</v>
      </c>
      <c r="R746" s="15" t="s">
        <v>5208</v>
      </c>
      <c r="S746" s="15" t="s">
        <v>5209</v>
      </c>
      <c r="U746" s="10" t="s">
        <v>6434</v>
      </c>
      <c r="V746" s="4" t="str">
        <f t="shared" si="242"/>
        <v>5.4.2.11</v>
      </c>
      <c r="W746" s="122" t="s">
        <v>6435</v>
      </c>
      <c r="X746" s="4" t="str">
        <f t="shared" si="243"/>
        <v>Observatorio de construcción de paz territorial creado y operando</v>
      </c>
      <c r="Y746" s="4" t="s">
        <v>6435</v>
      </c>
      <c r="Z746" s="4" t="str">
        <f t="shared" si="244"/>
        <v>Da cuenta de la estructuración y puesta en marcha de la estrategia metodológica e investigativa que permita hacer seguimiento y análisis de la información en términos de fenómenos y procesos de paz en los territorios.</v>
      </c>
      <c r="AA746" s="4" t="s">
        <v>6435</v>
      </c>
      <c r="AB746" s="4" t="str">
        <f t="shared" si="245"/>
        <v>Analizar los fenómenos y procesos de ciudad frente a la construcción de paz territorial, a través del monitoreo, seguimiento y procesamiento de información, así como su sistematización y difusión a manera de insumo que contribuya a encaminar y redireccionar acciones para el fomento de la convivencia y la reconciliación en la ciudad.</v>
      </c>
      <c r="AC746" s="4" t="s">
        <v>6435</v>
      </c>
      <c r="AD746" s="4" t="str">
        <f t="shared" si="246"/>
        <v>• Acto Legislativo 02 de 2017 y Sentencia C-630/17: Referentes a los contenidos del “acuerdo final para la construcción de una paz de estable y duradera”. 
• CONPES 3932: contiene los lineamientos para la articulación del Plan Marco de Implementación del Acuerdo Final con los instrumentos de planeación, programación y seguimiento a políticas públicas del orden nacional y territorial. 
• Decreto 885 de 2017 en donde se establece “El diseño y ejecución de un programa de reconciliación, convivencia y prevención de la estigmatización, con la participación de las entidades territoriales”. 
• Decreto 1314 de 2016 que crea la Comisión Intersectorial de Garantías para las Mujeres Lideresas y Defensoras de los Derechos Humanos. 
• Decreto Ley 895 de 2017 emanado del Acuerdo de Paz, por medio del cual se crea el Sistema Integral de Seguridad para el Ejercicio de la Política. 
• Ley 1909 de 2018 “por medio de la cual se adoptan el estatuto de la oposición política y algunos derechos a las organizaciones políticas independientes”. 
• Política de Derechos Humanos en Colombia 2014 – 2034.</v>
      </c>
      <c r="AE746" s="4" t="s">
        <v>6435</v>
      </c>
      <c r="AF746" s="4" t="str">
        <f t="shared" si="247"/>
        <v>(V1*0.1)+(V2*0.2)+(V3*0.4)+(V4*0.3)</v>
      </c>
      <c r="AG746" s="4" t="s">
        <v>6435</v>
      </c>
      <c r="AH746" s="4" t="str">
        <f t="shared" si="248"/>
        <v>V1: Diseño Observatorio de construcción
de paz territorial(10%) 
V2: Creación Observatorio de construcción
de paz territorial (20%)
V3: Operación Observatorio de construcción
de paz territorial  (40%)
V4: Seguimiento y evaluación Observatorio de construcción
de paz territorial  (30%)</v>
      </c>
      <c r="AI746" s="4" t="s">
        <v>6435</v>
      </c>
      <c r="AJ746" s="4" t="str">
        <f t="shared" si="249"/>
        <v>creciente</v>
      </c>
      <c r="AK746" s="4" t="s">
        <v>6435</v>
      </c>
      <c r="AL746" s="4" t="str">
        <f t="shared" si="250"/>
        <v>Anual</v>
      </c>
      <c r="AM746" s="4" t="s">
        <v>6435</v>
      </c>
      <c r="AN746" s="4" t="str">
        <f t="shared" si="251"/>
        <v>Documento de estructura y lineamientos del observatorio
Documentos de análisis y producción investigativa</v>
      </c>
      <c r="AO746" s="4" t="s">
        <v>6435</v>
      </c>
      <c r="AP746" s="4" t="str">
        <f t="shared" si="252"/>
        <v>Primaria y 
secundaria</v>
      </c>
      <c r="AQ746" s="4" t="s">
        <v>6435</v>
      </c>
      <c r="AR746" s="4" t="str">
        <f t="shared" si="253"/>
        <v>Documentos técnicos y metodológicos
Informes de ejecución</v>
      </c>
      <c r="AS746" s="4" t="s">
        <v>6435</v>
      </c>
      <c r="AT746" s="4" t="str">
        <f t="shared" si="254"/>
        <v>N/A</v>
      </c>
      <c r="AU746" s="4" t="s">
        <v>6435</v>
      </c>
      <c r="AV746" s="4">
        <f t="shared" si="255"/>
        <v>0</v>
      </c>
      <c r="AW746" s="4" t="s">
        <v>6435</v>
      </c>
      <c r="AX746" s="4" t="str">
        <f t="shared" si="256"/>
        <v>Subsecretaría de Organización Social
Alexis Echeverri</v>
      </c>
      <c r="AY746" s="4" t="s">
        <v>6435</v>
      </c>
      <c r="AZ746" s="4" t="str">
        <f t="shared" si="257"/>
        <v>Unidad Administrativa
 Secretaría de Participación  Ciudadana (Diana Echeverry)</v>
      </c>
      <c r="BA746" s="4" t="s">
        <v>6435</v>
      </c>
      <c r="BB746" s="4" t="str">
        <f t="shared" si="258"/>
        <v>Físicos o magnéticos (Bases de datos (Access),  hojas de cálculo (Excel), documentos de texto (Word, PDF, TXT), Multimedia, ).</v>
      </c>
      <c r="BC746" s="4" t="s">
        <v>6435</v>
      </c>
      <c r="BD746" s="4" t="str">
        <f t="shared" si="259"/>
        <v>registros administrativos
Revisión de fuentes secundarias
Encuestas 
Entrevistas
Grupos focales</v>
      </c>
      <c r="BE746" s="4" t="s">
        <v>6435</v>
      </c>
      <c r="BF746" s="4" t="str">
        <f t="shared" si="260"/>
        <v>Este indicador tiene una ubicación equivocada en el documento Plan de desarrollo 2020 - 2023 definitivo , dice:1.3.5.4.2 Promoción y profundización de la democracia , DEBE DECIR:1.3.5.2.3 Programa: Memoria histórica, construcción de paz y superación
del conflicto, Proyecto: Construcción de paz  al futuro</v>
      </c>
      <c r="BG746" s="4" t="s">
        <v>6437</v>
      </c>
      <c r="BH746" s="4" t="str">
        <f t="shared" si="261"/>
        <v>("5.4.2.11","Observatorio de construcción de paz territorial creado y operando","Da cuenta de la estructuración y puesta en marcha de la estrategia metodológica e investigativa que permita hacer seguimiento y análisis de la información en términos de fenómenos y procesos de paz en los territorios.","Analizar los fenómenos y procesos de ciudad frente a la construcción de paz territorial, a través del monitoreo, seguimiento y procesamiento de información, así como su sistematización y difusión a manera de insumo que contribuya a encaminar y redireccionar acciones para el fomento de la convivencia y la reconciliación en la ciudad.","• Acto Legislativo 02 de 2017 y Sentencia C-630/17: Referentes a los contenidos del “acuerdo final para la construcción de una paz de estable y duradera”. 
• CONPES 3932: contiene los lineamientos para la articulación del Plan Marco de Implementación del Acuerdo Final con los instrumentos de planeación, programación y seguimiento a políticas públicas del orden nacional y territorial. 
• Decreto 885 de 2017 en donde se establece “El diseño y ejecución de un programa de reconciliación, convivencia y prevención de la estigmatización, con la participación de las entidades territoriales”. 
• Decreto 1314 de 2016 que crea la Comisión Intersectorial de Garantías para las Mujeres Lideresas y Defensoras de los Derechos Humanos. 
• Decreto Ley 895 de 2017 emanado del Acuerdo de Paz, por medio del cual se crea el Sistema Integral de Seguridad para el Ejercicio de la Política. 
• Ley 1909 de 2018 “por medio de la cual se adoptan el estatuto de la oposición política y algunos derechos a las organizaciones políticas independientes”. 
• Política de Derechos Humanos en Colombia 2014 – 2034.","(V1*0.1)+(V2*0.2)+(V3*0.4)+(V4*0.3)","V1: Diseño Observatorio de construcción
de paz territorial(10%) 
V2: Creación Observatorio de construcción
de paz territorial (20%)
V3: Operación Observatorio de construcción
de paz territorial  (40%)
V4: Seguimiento y evaluación Observatorio de construcción
de paz territorial  (30%)","creciente","Anual","Documento de estructura y lineamientos del observatorio
Documentos de análisis y producción investigativa","Primaria y 
secundaria","Documentos técnicos y metodológicos
Informes de ejecución</v>
      </c>
      <c r="BI746" s="4" t="str">
        <f t="shared" si="262"/>
        <v>","N/A","0","Subsecretaría de Organización Social
Alexis Echeverri","Unidad Administrativa
 Secretaría de Participación  Ciudadana (Diana Echeverry)","Físicos o magnéticos (Bases de datos (Access),  hojas de cálculo (Excel), documentos de texto (Word, PDF, TXT), Multimedia, ).","registros administrativos
Revisión de fuentes secundarias
Encuestas 
Entrevistas
Grupos focales","Este indicador tiene una ubicación equivocada en el documento Plan de desarrollo 2020 - 2023 definitivo , dice:1.3.5.4.2 Promoción y profundización de la democracia , DEBE DECIR:1.3.5.2.3 Programa: Memoria histórica, construcción de paz y superación
del conflicto, Proyecto: Construcción de paz  al futuro),</v>
      </c>
      <c r="BJ746" s="4" t="str">
        <f t="shared" si="263"/>
        <v>("5.4.2.11","Observatorio de construcción de paz territorial creado y operando","Da cuenta de la estructuración y puesta en marcha de la estrategia metodológica e investigativa que permita hacer seguimiento y análisis de la información en términos de fenómenos y procesos de paz en los territorios.","Analizar los fenómenos y procesos de ciudad frente a la construcción de paz territorial, a través del monitoreo, seguimiento y procesamiento de información, así como su sistematización y difusión a manera de insumo que contribuya a encaminar y redireccionar acciones para el fomento de la convivencia y la reconciliación en la ciudad.","• Acto Legislativo 02 de 2017 y Sentencia C-630/17: Referentes a los contenidos del “acuerdo final para la construcción de una paz de estable y duradera”. 
• CONPES 3932: contiene los lineamientos para la articulación del Plan Marco de Implementación del Acuerdo Final con los instrumentos de planeación, programación y seguimiento a políticas públicas del orden nacional y territorial. 
• Decreto 885 de 2017 en donde se establece “El diseño y ejecución de un programa de reconciliación, convivencia y prevención de la estigmatización, con la participación de las entidades territoriales”. 
• Decreto 1314 de 2016 que crea la Comisión Intersectorial de Garantías para las Mujeres Lideresas y Defensoras de los Derechos Humanos. 
• Decreto Ley 895 de 2017 emanado del Acuerdo de Paz, por medio del cual se crea el Sistema Integral de Seguridad para el Ejercicio de la Política. 
• Ley 1909 de 2018 “por medio de la cual se adoptan el estatuto de la oposición política y algunos derechos a las organizaciones políticas independientes”. 
• Política de Derechos Humanos en Colombia 2014 – 2034.","(V1*0.1)+(V2*0.2)+(V3*0.4)+(V4*0.3)","V1: Diseño Observatorio de construcción
de paz territorial(10%) 
V2: Creación Observatorio de construcción
de paz territorial (20%)
V3: Operación Observatorio de construcción
de paz territorial  (40%)
V4: Seguimiento y evaluación Observatorio de construcción
de paz territorial  (30%)","creciente","Anual","Documento de estructura y lineamientos del observatorio
Documentos de análisis y producción investigativa","Primaria y 
secundaria","Documentos técnicos y metodológicos
Informes de ejecución","N/A","0","Subsecretaría de Organización Social
Alexis Echeverri","Unidad Administrativa
 Secretaría de Participación  Ciudadana (Diana Echeverry)","Físicos o magnéticos (Bases de datos (Access),  hojas de cálculo (Excel), documentos de texto (Word, PDF, TXT), Multimedia, ).","registros administrativos
Revisión de fuentes secundarias
Encuestas 
Entrevistas
Grupos focales","Este indicador tiene una ubicación equivocada en el documento Plan de desarrollo 2020 - 2023 definitivo , dice:1.3.5.4.2 Promoción y profundización de la democracia , DEBE DECIR:1.3.5.2.3 Programa: Memoria histórica, construcción de paz y superación
del conflicto, Proyecto: Construcción de paz  al futuro),</v>
      </c>
    </row>
    <row r="747" spans="1:62" x14ac:dyDescent="0.2">
      <c r="A747" s="5" t="s">
        <v>745</v>
      </c>
      <c r="B747" s="6" t="s">
        <v>6355</v>
      </c>
      <c r="C747" s="15" t="s">
        <v>5210</v>
      </c>
      <c r="D747" s="15" t="s">
        <v>5211</v>
      </c>
      <c r="E747" s="15" t="s">
        <v>5212</v>
      </c>
      <c r="F747" s="15" t="s">
        <v>5213</v>
      </c>
      <c r="G747" s="15" t="s">
        <v>5214</v>
      </c>
      <c r="H747" s="15" t="s">
        <v>1306</v>
      </c>
      <c r="I747" s="15" t="s">
        <v>856</v>
      </c>
      <c r="J747" s="15" t="s">
        <v>5215</v>
      </c>
      <c r="K747" s="15" t="s">
        <v>954</v>
      </c>
      <c r="L747" s="15" t="s">
        <v>5216</v>
      </c>
      <c r="M747" s="15" t="s">
        <v>5060</v>
      </c>
      <c r="N747" s="15"/>
      <c r="O747" s="15" t="s">
        <v>2545</v>
      </c>
      <c r="P747" s="15" t="s">
        <v>2546</v>
      </c>
      <c r="Q747" s="15" t="s">
        <v>5217</v>
      </c>
      <c r="R747" s="15" t="s">
        <v>5218</v>
      </c>
      <c r="S747" s="15"/>
      <c r="U747" s="10" t="s">
        <v>6434</v>
      </c>
      <c r="V747" s="4" t="str">
        <f t="shared" si="242"/>
        <v>5.4.3.1</v>
      </c>
      <c r="W747" s="122" t="s">
        <v>6435</v>
      </c>
      <c r="X747" s="4" t="str">
        <f t="shared" si="243"/>
        <v>Alianzas y acuerdos públicos, privados y comunitarios que promueven la participación democrática realizados</v>
      </c>
      <c r="Y747" s="4" t="s">
        <v>6435</v>
      </c>
      <c r="Z747" s="4" t="str">
        <f t="shared" si="244"/>
        <v xml:space="preserve">Mide el establecimiento alianzas y acuerdos públicos, privados y comunitarios realizados, avalados de manera formal o no, que se promueven, acompañan y establecen en el marco de los programas o proyectos desarrollados por parte de la Secretaria de Participación Ciudadana, los cuales favorecen el establecimiento de sinergias que afianzan modelos de gobernanza y potencian las oportunidades institucionales  y ciudadanas de cara a promover la confianza entre la institucionalidad pública y la ciudadanía, y entre la ciudadanía entre sí, como condición para la democracia. </v>
      </c>
      <c r="AA747" s="4" t="s">
        <v>6435</v>
      </c>
      <c r="AB747" s="4" t="str">
        <f t="shared" si="245"/>
        <v>Medir las alianzas y acuerdos públicos, privados y comunitarios realizados entre la institucionalidad pública y la ciudadanía y entre la ciudadanía entre sí, que afianzan la gestión del conocimiento en participacion ciudadana, promueven espacios de construcción colaborativa, favorecen la creacion de canales colaborativos, establecen modelos de actuación colaborativa desde estrategias de cooperación entre organizaciones e instituciones (públicas,  privadas y sociales), que apuntan a una gobernanza participativa en la ciudad.</v>
      </c>
      <c r="AC747" s="4" t="s">
        <v>6435</v>
      </c>
      <c r="AD747" s="4" t="str">
        <f t="shared" si="246"/>
        <v xml:space="preserve">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v>
      </c>
      <c r="AE747" s="4" t="s">
        <v>6435</v>
      </c>
      <c r="AF747" s="4" t="str">
        <f t="shared" si="247"/>
        <v>V1 + V2+V3</v>
      </c>
      <c r="AG747" s="4" t="s">
        <v>6435</v>
      </c>
      <c r="AH747" s="4" t="str">
        <f t="shared" si="248"/>
        <v xml:space="preserve"> v1: Alianzas y acuerdos Públicos
 V2: Alianzas y acuerdos privados
V3: Alianzas y acuerdos comunitarios</v>
      </c>
      <c r="AI747" s="4" t="s">
        <v>6435</v>
      </c>
      <c r="AJ747" s="4" t="str">
        <f t="shared" si="249"/>
        <v>creciente</v>
      </c>
      <c r="AK747" s="4" t="s">
        <v>6435</v>
      </c>
      <c r="AL747" s="4" t="str">
        <f t="shared" si="250"/>
        <v>Anual</v>
      </c>
      <c r="AM747" s="4" t="s">
        <v>6435</v>
      </c>
      <c r="AN747" s="4" t="str">
        <f t="shared" si="251"/>
        <v xml:space="preserve">Documentos y soportes físicos o magnéticos que respaldan el establecimiento de los acuerdos sociales, públicos y privados avalados por los actores, organizaciones e instituciones (públicas,  privadas o sociales) que los respaldan. </v>
      </c>
      <c r="AO747" s="4" t="s">
        <v>6435</v>
      </c>
      <c r="AP747" s="4" t="str">
        <f t="shared" si="252"/>
        <v>Primaria y secundaria</v>
      </c>
      <c r="AQ747" s="4" t="s">
        <v>6435</v>
      </c>
      <c r="AR747" s="4" t="str">
        <f t="shared" si="253"/>
        <v>Documentos e informes</v>
      </c>
      <c r="AS747" s="4" t="s">
        <v>6435</v>
      </c>
      <c r="AT747" s="4" t="str">
        <f t="shared" si="254"/>
        <v>2016 _2019</v>
      </c>
      <c r="AU747" s="4" t="s">
        <v>6435</v>
      </c>
      <c r="AV747" s="4">
        <f t="shared" si="255"/>
        <v>0</v>
      </c>
      <c r="AW747" s="4" t="s">
        <v>6435</v>
      </c>
      <c r="AX747" s="4" t="str">
        <f t="shared" si="256"/>
        <v>Unidad de investigación y extención
AnaLucia 
Puerta</v>
      </c>
      <c r="AY747" s="4" t="s">
        <v>6435</v>
      </c>
      <c r="AZ747" s="4" t="str">
        <f t="shared" si="257"/>
        <v>Unidad Administrativa
 Secretaría de Participación  Ciudadana (Diana Echeverry)</v>
      </c>
      <c r="BA747" s="4" t="s">
        <v>6435</v>
      </c>
      <c r="BB747" s="4" t="str">
        <f t="shared" si="258"/>
        <v>Documentos de texto (Word, PDF, TXT), Multimedia, Registros audiovisuales.</v>
      </c>
      <c r="BC747" s="4" t="s">
        <v>6435</v>
      </c>
      <c r="BD747" s="4" t="str">
        <f t="shared" si="259"/>
        <v xml:space="preserve">Documentos </v>
      </c>
      <c r="BE747" s="4" t="s">
        <v>6435</v>
      </c>
      <c r="BF747" s="4">
        <f t="shared" si="260"/>
        <v>0</v>
      </c>
      <c r="BG747" s="4" t="s">
        <v>6437</v>
      </c>
      <c r="BH747" s="4" t="str">
        <f t="shared" si="261"/>
        <v>("5.4.3.1","Alianzas y acuerdos públicos, privados y comunitarios que promueven la participación democrática realizados","Mide el establecimiento alianzas y acuerdos públicos, privados y comunitarios realizados, avalados de manera formal o no, que se promueven, acompañan y establecen en el marco de los programas o proyectos desarrollados por parte de la Secretaria de Participación Ciudadana, los cuales favorecen el establecimiento de sinergias que afianzan modelos de gobernanza y potencian las oportunidades institucionales  y ciudadanas de cara a promover la confianza entre la institucionalidad pública y la ciudadanía, y entre la ciudadanía entre sí, como condición para la democracia. ","Medir las alianzas y acuerdos públicos, privados y comunitarios realizados entre la institucionalidad pública y la ciudadanía y entre la ciudadanía entre sí, que afianzan la gestión del conocimiento en participacion ciudadana, promueven espacios de construcción colaborativa, favorecen la creacion de canales colaborativos, establecen modelos de actuación colaborativa desde estrategias de cooperación entre organizaciones e instituciones (públicas,  privadas y sociales), que apuntan a una gobernanza participativa en la ciudad.","Ley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","V1 + V2+V3"," v1: Alianzas y acuerdos Públicos
 V2: Alianzas y acuerdos privados
V3: Alianzas y acuerdos comunitarios","creciente","Anual","Documentos y soportes físicos o magnéticos que respaldan el establecimiento de los acuerdos sociales, públicos y privados avalados por los actores, organizaciones e instituciones (públicas,  privadas o sociales) que los respaldan. ","Primaria y secundaria","Documentos e informes</v>
      </c>
      <c r="BI747" s="4" t="str">
        <f t="shared" si="262"/>
        <v>","2016 _2019","0","Unidad de investigación y extención
AnaLucia 
Puerta","Unidad Administrativa
 Secretaría de Participación  Ciudadana (Diana Echeverry)","Documentos de texto (Word, PDF, TXT), Multimedia, Registros audiovisuales.","Documentos ","0),</v>
      </c>
      <c r="BJ747" s="4" t="str">
        <f t="shared" si="263"/>
        <v>("5.4.3.1","Alianzas y acuerdos públicos, privados y comunitarios que promueven la participación democrática realizados","Mide el establecimiento alianzas y acuerdos públicos, privados y comunitarios realizados, avalados de manera formal o no, que se promueven, acompañan y establecen en el marco de los programas o proyectos desarrollados por parte de la Secretaria de Participación Ciudadana, los cuales favorecen el establecimiento de sinergias que afianzan modelos de gobernanza y potencian las oportunidades institucionales  y ciudadanas de cara a promover la confianza entre la institucionalidad pública y la ciudadanía, y entre la ciudadanía entre sí, como condición para la democracia. ","Medir las alianzas y acuerdos públicos, privados y comunitarios realizados entre la institucionalidad pública y la ciudadanía y entre la ciudadanía entre sí, que afianzan la gestión del conocimiento en participacion ciudadana, promueven espacios de construcción colaborativa, favorecen la creacion de canales colaborativos, establecen modelos de actuación colaborativa desde estrategias de cooperación entre organizaciones e instituciones (públicas,  privadas y sociales), que apuntan a una gobernanza participativa en la ciudad.","Ley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","V1 + V2+V3"," v1: Alianzas y acuerdos Públicos
 V2: Alianzas y acuerdos privados
V3: Alianzas y acuerdos comunitarios","creciente","Anual","Documentos y soportes físicos o magnéticos que respaldan el establecimiento de los acuerdos sociales, públicos y privados avalados por los actores, organizaciones e instituciones (públicas,  privadas o sociales) que los respaldan. ","Primaria y secundaria","Documentos e informes","2016 _2019","0","Unidad de investigación y extención
AnaLucia 
Puerta","Unidad Administrativa
 Secretaría de Participación  Ciudadana (Diana Echeverry)","Documentos de texto (Word, PDF, TXT), Multimedia, Registros audiovisuales.","Documentos ","0),</v>
      </c>
    </row>
    <row r="748" spans="1:62" x14ac:dyDescent="0.2">
      <c r="A748" s="5" t="s">
        <v>746</v>
      </c>
      <c r="B748" s="6" t="s">
        <v>6356</v>
      </c>
      <c r="C748" s="15" t="s">
        <v>5219</v>
      </c>
      <c r="D748" s="15" t="s">
        <v>5220</v>
      </c>
      <c r="E748" s="15" t="s">
        <v>5221</v>
      </c>
      <c r="F748" s="15" t="s">
        <v>5222</v>
      </c>
      <c r="G748" s="15" t="s">
        <v>5223</v>
      </c>
      <c r="H748" s="15" t="s">
        <v>1306</v>
      </c>
      <c r="I748" s="15" t="s">
        <v>856</v>
      </c>
      <c r="J748" s="15" t="s">
        <v>5224</v>
      </c>
      <c r="K748" s="15" t="s">
        <v>954</v>
      </c>
      <c r="L748" s="15" t="s">
        <v>4762</v>
      </c>
      <c r="M748" s="15" t="s">
        <v>5060</v>
      </c>
      <c r="N748" s="15"/>
      <c r="O748" s="15" t="s">
        <v>2545</v>
      </c>
      <c r="P748" s="15" t="s">
        <v>2546</v>
      </c>
      <c r="Q748" s="15" t="s">
        <v>5217</v>
      </c>
      <c r="R748" s="15" t="s">
        <v>5225</v>
      </c>
      <c r="S748" s="15"/>
      <c r="U748" s="10" t="s">
        <v>6434</v>
      </c>
      <c r="V748" s="4" t="str">
        <f t="shared" si="242"/>
        <v>5.4.3.2</v>
      </c>
      <c r="W748" s="122" t="s">
        <v>6435</v>
      </c>
      <c r="X748" s="4" t="str">
        <f t="shared" si="243"/>
        <v>Sistema de Información y gestión del conocimiento fortalecido</v>
      </c>
      <c r="Y748" s="4" t="s">
        <v>6435</v>
      </c>
      <c r="Z748" s="4" t="str">
        <f t="shared" si="244"/>
        <v>Mide la consolidación y desarrollos de los procesos que integran el Sistema de Información y Gestión del Conocimiento para la Participación Ciudadana (SIGC-PC) a partir del avance en la implementación de los procesos de: gobernanza que hace posible que diversos actores se vinculen y hagan parte de las decisiones; del proceso tecnológico mediante la cualificacion y apropiacion de una plataforma de interacción informática y una estrategia de co-diseño con la ciudadanía; del proceso analítico que permite el analisis de la información con actores involucrados, para cualificar la participación en la ciudad y el proceso comunicativo – pedagógico que posibilita la interlocución y difusión, la generación de redes, apropiación y uso de la información .</v>
      </c>
      <c r="AA748" s="4" t="s">
        <v>6435</v>
      </c>
      <c r="AB748" s="4" t="str">
        <f t="shared" si="245"/>
        <v>Medir el nivel de desarrollo e implementación de los procesos que integran el Sistema de Información y Gestión del Conocimiento para la Participación Ciudadana (SIGC-PC) como medio para la generación de conocimiento,  la gobernanza democrática y el desarrollo local de la ciudad, mediante su consolidación como una plataforma estratégica de interacción de y para la ciudadanía, en la que diferentes actores puedan intercambiar información, experiencias y conocimientos para comprender los retos y trabajar en la cualificación de la participación ciudadana de Medellín.</v>
      </c>
      <c r="AC748" s="4" t="s">
        <v>6435</v>
      </c>
      <c r="AD748" s="4" t="str">
        <f t="shared" si="246"/>
        <v xml:space="preserve">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v>
      </c>
      <c r="AE748" s="4" t="s">
        <v>6435</v>
      </c>
      <c r="AF748" s="4" t="str">
        <f t="shared" si="247"/>
        <v>(v1 *0.25)+(𝑣2*0.25)+(𝑣3*0.25)+(𝑣4*0.25)</v>
      </c>
      <c r="AG748" s="4" t="s">
        <v>6435</v>
      </c>
      <c r="AH748" s="4" t="str">
        <f t="shared" si="248"/>
        <v xml:space="preserve">V1: Proceso de gobernanza: G (25%)
V2: Proceso tecnólogico: T (25%)
V3: Proceso analítico: A (25%)
V4: Proceso comunicativo – pedagógico: C (25%)
</v>
      </c>
      <c r="AI748" s="4" t="s">
        <v>6435</v>
      </c>
      <c r="AJ748" s="4" t="str">
        <f t="shared" si="249"/>
        <v>creciente</v>
      </c>
      <c r="AK748" s="4" t="s">
        <v>6435</v>
      </c>
      <c r="AL748" s="4" t="str">
        <f t="shared" si="250"/>
        <v>Anual</v>
      </c>
      <c r="AM748" s="4" t="s">
        <v>6435</v>
      </c>
      <c r="AN748" s="4" t="str">
        <f t="shared" si="251"/>
        <v>Plataforma siciudadania.co; documentos, productos y soportes físicos o magnéticos que dan cuenta de avances de cada uno de los procesos del SIGC PC; informes generados</v>
      </c>
      <c r="AO748" s="4" t="s">
        <v>6435</v>
      </c>
      <c r="AP748" s="4" t="str">
        <f t="shared" si="252"/>
        <v>Primaria y secundaria</v>
      </c>
      <c r="AQ748" s="4" t="s">
        <v>6435</v>
      </c>
      <c r="AR748" s="4" t="str">
        <f t="shared" si="253"/>
        <v>Documentos e informes  del operador, interventoría y supervisión</v>
      </c>
      <c r="AS748" s="4" t="s">
        <v>6435</v>
      </c>
      <c r="AT748" s="4" t="str">
        <f t="shared" si="254"/>
        <v>2016 _2019</v>
      </c>
      <c r="AU748" s="4" t="s">
        <v>6435</v>
      </c>
      <c r="AV748" s="4">
        <f t="shared" si="255"/>
        <v>0</v>
      </c>
      <c r="AW748" s="4" t="s">
        <v>6435</v>
      </c>
      <c r="AX748" s="4" t="str">
        <f t="shared" si="256"/>
        <v>Unidad de investigación y extención
AnaLucia 
Puerta</v>
      </c>
      <c r="AY748" s="4" t="s">
        <v>6435</v>
      </c>
      <c r="AZ748" s="4" t="str">
        <f t="shared" si="257"/>
        <v>Unidad Administrativa
 Secretaría de Participación  Ciudadana (Diana Echeverry)</v>
      </c>
      <c r="BA748" s="4" t="s">
        <v>6435</v>
      </c>
      <c r="BB748" s="4" t="str">
        <f t="shared" si="258"/>
        <v>Documentos de texto (Word, PDF, TXT), Multimedia, Registros audiovisuales.</v>
      </c>
      <c r="BC748" s="4" t="s">
        <v>6435</v>
      </c>
      <c r="BD748" s="4" t="str">
        <f t="shared" si="259"/>
        <v>Documentos, Registros audiovisuales.</v>
      </c>
      <c r="BE748" s="4" t="s">
        <v>6435</v>
      </c>
      <c r="BF748" s="4">
        <f t="shared" si="260"/>
        <v>0</v>
      </c>
      <c r="BG748" s="4" t="s">
        <v>6437</v>
      </c>
      <c r="BH748" s="4" t="str">
        <f t="shared" si="261"/>
        <v>("5.4.3.2","Sistema de Información y gestión del conocimiento fortalecido","Mide la consolidación y desarrollos de los procesos que integran el Sistema de Información y Gestión del Conocimiento para la Participación Ciudadana (SIGC-PC) a partir del avance en la implementación de los procesos de: gobernanza que hace posible que diversos actores se vinculen y hagan parte de las decisiones; del proceso tecnológico mediante la cualificacion y apropiacion de una plataforma de interacción informática y una estrategia de co-diseño con la ciudadanía; del proceso analítico que permite el analisis de la información con actores involucrados, para cualificar la participación en la ciudad y el proceso comunicativo – pedagógico que posibilita la interlocución y difusión, la generación de redes, apropiación y uso de la información .","Medir el nivel de desarrollo e implementación de los procesos que integran el Sistema de Información y Gestión del Conocimiento para la Participación Ciudadana (SIGC-PC) como medio para la generación de conocimiento,  la gobernanza democrática y el desarrollo local de la ciudad, mediante su consolidación como una plataforma estratégica de interacción de y para la ciudadanía, en la que diferentes actores puedan intercambiar información, experiencias y conocimientos para comprender los retos y trabajar en la cualificación de la participación ciudadana de Medellín.","Ley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","(v1 *0.25)+(𝑣2*0.25)+(𝑣3*0.25)+(𝑣4*0.25)","V1: Proceso de gobernanza: G (25%)
V2: Proceso tecnólogico: T (25%)
V3: Proceso analítico: A (25%)
V4: Proceso comunicativo – pedagógico: C (25%)
","creciente","Anual","Plataforma siciudadania.co; documentos, productos y soportes físicos o magnéticos que dan cuenta de avances de cada uno de los procesos del SIGC PC; informes generados","Primaria y secundaria","Documentos e informes  del operador, interventoría y supervisión</v>
      </c>
      <c r="BI748" s="4" t="str">
        <f t="shared" si="262"/>
        <v>","2016 _2019","0","Unidad de investigación y extención
AnaLucia 
Puerta","Unidad Administrativa
 Secretaría de Participación  Ciudadana (Diana Echeverry)","Documentos de texto (Word, PDF, TXT), Multimedia, Registros audiovisuales.","Documentos, Registros audiovisuales.","0),</v>
      </c>
      <c r="BJ748" s="4" t="str">
        <f t="shared" si="263"/>
        <v>("5.4.3.2","Sistema de Información y gestión del conocimiento fortalecido","Mide la consolidación y desarrollos de los procesos que integran el Sistema de Información y Gestión del Conocimiento para la Participación Ciudadana (SIGC-PC) a partir del avance en la implementación de los procesos de: gobernanza que hace posible que diversos actores se vinculen y hagan parte de las decisiones; del proceso tecnológico mediante la cualificacion y apropiacion de una plataforma de interacción informática y una estrategia de co-diseño con la ciudadanía; del proceso analítico que permite el analisis de la información con actores involucrados, para cualificar la participación en la ciudad y el proceso comunicativo – pedagógico que posibilita la interlocución y difusión, la generación de redes, apropiación y uso de la información .","Medir el nivel de desarrollo e implementación de los procesos que integran el Sistema de Información y Gestión del Conocimiento para la Participación Ciudadana (SIGC-PC) como medio para la generación de conocimiento,  la gobernanza democrática y el desarrollo local de la ciudad, mediante su consolidación como una plataforma estratégica de interacción de y para la ciudadanía, en la que diferentes actores puedan intercambiar información, experiencias y conocimientos para comprender los retos y trabajar en la cualificación de la participación ciudadana de Medellín.","Ley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","(v1 *0.25)+(𝑣2*0.25)+(𝑣3*0.25)+(𝑣4*0.25)","V1: Proceso de gobernanza: G (25%)
V2: Proceso tecnólogico: T (25%)
V3: Proceso analítico: A (25%)
V4: Proceso comunicativo – pedagógico: C (25%)
","creciente","Anual","Plataforma siciudadania.co; documentos, productos y soportes físicos o magnéticos que dan cuenta de avances de cada uno de los procesos del SIGC PC; informes generados","Primaria y secundaria","Documentos e informes  del operador, interventoría y supervisión","2016 _2019","0","Unidad de investigación y extención
AnaLucia 
Puerta","Unidad Administrativa
 Secretaría de Participación  Ciudadana (Diana Echeverry)","Documentos de texto (Word, PDF, TXT), Multimedia, Registros audiovisuales.","Documentos, Registros audiovisuales.","0),</v>
      </c>
    </row>
    <row r="749" spans="1:62" x14ac:dyDescent="0.2">
      <c r="A749" s="5" t="s">
        <v>747</v>
      </c>
      <c r="B749" s="6" t="s">
        <v>6357</v>
      </c>
      <c r="C749" s="15" t="s">
        <v>5226</v>
      </c>
      <c r="D749" s="15" t="s">
        <v>5227</v>
      </c>
      <c r="E749" s="15" t="s">
        <v>5221</v>
      </c>
      <c r="F749" s="15" t="s">
        <v>5228</v>
      </c>
      <c r="G749" s="15" t="s">
        <v>5229</v>
      </c>
      <c r="H749" s="15" t="s">
        <v>1306</v>
      </c>
      <c r="I749" s="15" t="s">
        <v>856</v>
      </c>
      <c r="J749" s="15" t="s">
        <v>5230</v>
      </c>
      <c r="K749" s="15" t="s">
        <v>954</v>
      </c>
      <c r="L749" s="15" t="s">
        <v>5231</v>
      </c>
      <c r="M749" s="15" t="s">
        <v>972</v>
      </c>
      <c r="N749" s="15" t="s">
        <v>5232</v>
      </c>
      <c r="O749" s="15" t="s">
        <v>2545</v>
      </c>
      <c r="P749" s="15" t="s">
        <v>2546</v>
      </c>
      <c r="Q749" s="15" t="s">
        <v>5217</v>
      </c>
      <c r="R749" s="15" t="s">
        <v>5225</v>
      </c>
      <c r="S749" s="15" t="s">
        <v>5233</v>
      </c>
      <c r="U749" s="10" t="s">
        <v>6434</v>
      </c>
      <c r="V749" s="4" t="str">
        <f t="shared" si="242"/>
        <v>5.4.3.3</v>
      </c>
      <c r="W749" s="122" t="s">
        <v>6435</v>
      </c>
      <c r="X749" s="4" t="str">
        <f t="shared" si="243"/>
        <v>HUB de innovación social diseñado e implementado</v>
      </c>
      <c r="Y749" s="4" t="s">
        <v>6435</v>
      </c>
      <c r="Z749" s="4" t="str">
        <f t="shared" si="244"/>
        <v>Mide el diseño y avance del HUB de innovación social para la participación como un escenario de innovación colaborativa implementado a partir de metodologías de co-creación y convergencia creativa de los actores, desarrollos virtuales para la promoción del derecho a la participación, la promoción de debates, consultas y agendas públicas y mecanismos de comunicación e interlocución entre organizaciones, instancias, ciudadanías e institucionalidad.</v>
      </c>
      <c r="AA749" s="4" t="s">
        <v>6435</v>
      </c>
      <c r="AB749" s="4" t="str">
        <f t="shared" si="245"/>
        <v>Valorar el avance en el diseño e implementación del HUB de Innovación Social de la Secretaría de Participación Ciudadana como un escenario de innovación colaborativa a partir de la generación de experiencias en las que confluyen escenarios y actores, que crean alternativas de solución a problemáticas, situaciones u oportunidades territoriales, sectoriales o poblacionales referidas a lo social, ambiental, cultural, entre otros</v>
      </c>
      <c r="AC749" s="4" t="s">
        <v>6435</v>
      </c>
      <c r="AD749" s="4" t="str">
        <f t="shared" si="246"/>
        <v xml:space="preserve">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v>
      </c>
      <c r="AE749" s="4" t="s">
        <v>6435</v>
      </c>
      <c r="AF749" s="4" t="str">
        <f t="shared" si="247"/>
        <v xml:space="preserve">(V1*0.2)+(V2*0.3)+(V3*0.3)+(V4*0.2)   </v>
      </c>
      <c r="AG749" s="4" t="s">
        <v>6435</v>
      </c>
      <c r="AH749" s="4" t="str">
        <f t="shared" si="248"/>
        <v xml:space="preserve">V1: Formulación de HUB de innovación 20%
V2: Identificación y concertación con actores clave institucionales, comunitarios, poblacionales y de género 30%. 
V3: Desarrollo de procesos de co-creación y elaboración de propuestas innovadoras 30% 
V4: Recolección de aprendizajes del desarrollo del HUB y la implementación de propuestas innovadoras 20%. 
</v>
      </c>
      <c r="AI749" s="4" t="s">
        <v>6435</v>
      </c>
      <c r="AJ749" s="4" t="str">
        <f t="shared" si="249"/>
        <v>creciente</v>
      </c>
      <c r="AK749" s="4" t="s">
        <v>6435</v>
      </c>
      <c r="AL749" s="4" t="str">
        <f t="shared" si="250"/>
        <v>Anual</v>
      </c>
      <c r="AM749" s="4" t="s">
        <v>6435</v>
      </c>
      <c r="AN749" s="4" t="str">
        <f t="shared" si="251"/>
        <v>Documentos y soportes físicos o magnéticos que  dan cuenta de la formulación de HUB de innovación, la identificación y concertación con actores clave institucionales y comunitarios, desarrollo de procesos de co-creación y elaboracion de propuestas innovadoras, recolección de aprendizajes del desarrollo del HUB y la implementación  de propuestas innovadoras.</v>
      </c>
      <c r="AO749" s="4" t="s">
        <v>6435</v>
      </c>
      <c r="AP749" s="4" t="str">
        <f t="shared" si="252"/>
        <v>Primaria y secundaria</v>
      </c>
      <c r="AQ749" s="4" t="s">
        <v>6435</v>
      </c>
      <c r="AR749" s="4" t="str">
        <f t="shared" si="253"/>
        <v xml:space="preserve">Documentos e informes </v>
      </c>
      <c r="AS749" s="4" t="s">
        <v>6435</v>
      </c>
      <c r="AT749" s="4" t="str">
        <f t="shared" si="254"/>
        <v>N/A</v>
      </c>
      <c r="AU749" s="4" t="s">
        <v>6435</v>
      </c>
      <c r="AV749" s="4" t="str">
        <f t="shared" si="255"/>
        <v xml:space="preserve"> N/A</v>
      </c>
      <c r="AW749" s="4" t="s">
        <v>6435</v>
      </c>
      <c r="AX749" s="4" t="str">
        <f t="shared" si="256"/>
        <v>Unidad de investigación y extención
AnaLucia 
Puerta</v>
      </c>
      <c r="AY749" s="4" t="s">
        <v>6435</v>
      </c>
      <c r="AZ749" s="4" t="str">
        <f t="shared" si="257"/>
        <v>Unidad Administrativa
 Secretaría de Participación  Ciudadana (Diana Echeverry)</v>
      </c>
      <c r="BA749" s="4" t="s">
        <v>6435</v>
      </c>
      <c r="BB749" s="4" t="str">
        <f t="shared" si="258"/>
        <v>Documentos de texto (Word, PDF, TXT), Multimedia, Registros audiovisuales.</v>
      </c>
      <c r="BC749" s="4" t="s">
        <v>6435</v>
      </c>
      <c r="BD749" s="4" t="str">
        <f t="shared" si="259"/>
        <v>Documentos, Registros audiovisuales.</v>
      </c>
      <c r="BE749" s="4" t="s">
        <v>6435</v>
      </c>
      <c r="BF749" s="4" t="str">
        <f t="shared" si="260"/>
        <v>REVISAR DEFICICIÓN ESTA INCOMPLETA Y NO CONCUERDA CON LA FICHA DE PROYECTO ENTREGADA</v>
      </c>
      <c r="BG749" s="4" t="s">
        <v>6437</v>
      </c>
      <c r="BH749" s="4" t="str">
        <f t="shared" si="261"/>
        <v xml:space="preserve">("5.4.3.3","HUB de innovación social diseñado e implementado","Mide el diseño y avance del HUB de innovación social para la participación como un escenario de innovación colaborativa implementado a partir de metodologías de co-creación y convergencia creativa de los actores, desarrollos virtuales para la promoción del derecho a la participación, la promoción de debates, consultas y agendas públicas y mecanismos de comunicación e interlocución entre organizaciones, instancias, ciudadanías e institucionalidad.","Valorar el avance en el diseño e implementación del HUB de Innovación Social de la Secretaría de Participación Ciudadana como un escenario de innovación colaborativa a partir de la generación de experiencias en las que confluyen escenarios y actores, que crean alternativas de solución a problemáticas, situaciones u oportunidades territoriales, sectoriales o poblacionales referidas a lo social, ambiental, cultural, entre otros","Ley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","(V1*0.2)+(V2*0.3)+(V3*0.3)+(V4*0.2)   ","V1: Formulación de HUB de innovación 20%
V2: Identificación y concertación con actores clave institucionales, comunitarios, poblacionales y de género 30%. 
V3: Desarrollo de procesos de co-creación y elaboración de propuestas innovadoras 30% 
V4: Recolección de aprendizajes del desarrollo del HUB y la implementación de propuestas innovadoras 20%. 
","creciente","Anual","Documentos y soportes físicos o magnéticos que  dan cuenta de la formulación de HUB de innovación, la identificación y concertación con actores clave institucionales y comunitarios, desarrollo de procesos de co-creación y elaboracion de propuestas innovadoras, recolección de aprendizajes del desarrollo del HUB y la implementación  de propuestas innovadoras.","Primaria y secundaria","Documentos e informes </v>
      </c>
      <c r="BI749" s="4" t="str">
        <f t="shared" si="262"/>
        <v>","N/A"," N/A","Unidad de investigación y extención
AnaLucia 
Puerta","Unidad Administrativa
 Secretaría de Participación  Ciudadana (Diana Echeverry)","Documentos de texto (Word, PDF, TXT), Multimedia, Registros audiovisuales.","Documentos, Registros audiovisuales.","REVISAR DEFICICIÓN ESTA INCOMPLETA Y NO CONCUERDA CON LA FICHA DE PROYECTO ENTREGADA),</v>
      </c>
      <c r="BJ749" s="4" t="str">
        <f t="shared" si="263"/>
        <v>("5.4.3.3","HUB de innovación social diseñado e implementado","Mide el diseño y avance del HUB de innovación social para la participación como un escenario de innovación colaborativa implementado a partir de metodologías de co-creación y convergencia creativa de los actores, desarrollos virtuales para la promoción del derecho a la participación, la promoción de debates, consultas y agendas públicas y mecanismos de comunicación e interlocución entre organizaciones, instancias, ciudadanías e institucionalidad.","Valorar el avance en el diseño e implementación del HUB de Innovación Social de la Secretaría de Participación Ciudadana como un escenario de innovación colaborativa a partir de la generación de experiencias en las que confluyen escenarios y actores, que crean alternativas de solución a problemáticas, situaciones u oportunidades territoriales, sectoriales o poblacionales referidas a lo social, ambiental, cultural, entre otros","Ley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
","(V1*0.2)+(V2*0.3)+(V3*0.3)+(V4*0.2)   ","V1: Formulación de HUB de innovación 20%
V2: Identificación y concertación con actores clave institucionales, comunitarios, poblacionales y de género 30%. 
V3: Desarrollo de procesos de co-creación y elaboración de propuestas innovadoras 30% 
V4: Recolección de aprendizajes del desarrollo del HUB y la implementación de propuestas innovadoras 20%. 
","creciente","Anual","Documentos y soportes físicos o magnéticos que  dan cuenta de la formulación de HUB de innovación, la identificación y concertación con actores clave institucionales y comunitarios, desarrollo de procesos de co-creación y elaboracion de propuestas innovadoras, recolección de aprendizajes del desarrollo del HUB y la implementación  de propuestas innovadoras.","Primaria y secundaria","Documentos e informes ","N/A"," N/A","Unidad de investigación y extención
AnaLucia 
Puerta","Unidad Administrativa
 Secretaría de Participación  Ciudadana (Diana Echeverry)","Documentos de texto (Word, PDF, TXT), Multimedia, Registros audiovisuales.","Documentos, Registros audiovisuales.","REVISAR DEFICICIÓN ESTA INCOMPLETA Y NO CONCUERDA CON LA FICHA DE PROYECTO ENTREGADA),</v>
      </c>
    </row>
    <row r="750" spans="1:62" x14ac:dyDescent="0.2">
      <c r="A750" s="5" t="s">
        <v>748</v>
      </c>
      <c r="B750" s="6" t="s">
        <v>6358</v>
      </c>
      <c r="C750" s="15" t="s">
        <v>5234</v>
      </c>
      <c r="D750" s="15" t="s">
        <v>5235</v>
      </c>
      <c r="E750" s="15" t="s">
        <v>5236</v>
      </c>
      <c r="F750" s="15" t="s">
        <v>5237</v>
      </c>
      <c r="G750" s="15" t="s">
        <v>5238</v>
      </c>
      <c r="H750" s="15" t="s">
        <v>1306</v>
      </c>
      <c r="I750" s="15" t="s">
        <v>856</v>
      </c>
      <c r="J750" s="15" t="s">
        <v>5239</v>
      </c>
      <c r="K750" s="15" t="s">
        <v>954</v>
      </c>
      <c r="L750" s="15" t="s">
        <v>5231</v>
      </c>
      <c r="M750" s="15" t="s">
        <v>972</v>
      </c>
      <c r="N750" s="15" t="s">
        <v>972</v>
      </c>
      <c r="O750" s="15" t="s">
        <v>2545</v>
      </c>
      <c r="P750" s="15" t="s">
        <v>2546</v>
      </c>
      <c r="Q750" s="15" t="s">
        <v>5217</v>
      </c>
      <c r="R750" s="15" t="s">
        <v>5225</v>
      </c>
      <c r="S750" s="15"/>
      <c r="U750" s="10" t="s">
        <v>6434</v>
      </c>
      <c r="V750" s="4" t="str">
        <f t="shared" si="242"/>
        <v>5.4.3.4</v>
      </c>
      <c r="W750" s="122" t="s">
        <v>6435</v>
      </c>
      <c r="X750" s="4" t="str">
        <f t="shared" si="243"/>
        <v>Política de transición sostenible de Medellín formulada y e implementada</v>
      </c>
      <c r="Y750" s="4" t="s">
        <v>6435</v>
      </c>
      <c r="Z750" s="4" t="str">
        <f t="shared" si="244"/>
        <v>Mide el avance y cumplimiento de cada una de las fases y sus componentes previstas en la ficha de ponderación porcentual para cada una de las vigencias, para la formulación e implementación de Documento de política pública como herramienta para gestionar la transición sostenible de Medellín</v>
      </c>
      <c r="AA750" s="4" t="s">
        <v>6435</v>
      </c>
      <c r="AB750" s="4" t="str">
        <f t="shared" si="245"/>
        <v>Dotar a la ciudad de las herramientas necesarias para gestionar los problemas de la Transición sostenible de Medellín – Región, con una visión de largo plazo que incorpore las tendencias y cambios hacia modelo bajos en carbono,  que impulse el desarrollo de tecnologías limpias que contribuyan a la mitigación del cambio climático  y se anticipe a los retos futuros , para que esta se oriente desde un marco estratégico flexible que permita a la Administración Municipal contar con una arquitectura institucional suficiente para atender las demandas ciudadanas.</v>
      </c>
      <c r="AC750" s="4" t="s">
        <v>6435</v>
      </c>
      <c r="AD750" s="4" t="str">
        <f t="shared" si="246"/>
        <v xml:space="preserve">Libro Verde 2030 Política Nacional de Ciencia, e Innovación, Colciencias Resolución 0674 de 2018                                                                                                                     
Decreto 298 de 2016 Establece la organización y funcionamiento del sistema nacional del cambio climático
Ley 1931, Por la cual se establecen las directrices para la gestión del cambio climático, 27 de Julio de 2018, DNP, MINAMBIENTE, Ministerio de Hacienda
CONPES 3920 Política de Explotación de Datos (Big Data) para Colombia, DNP, 03.2018
CONPES 3918 Estrategia para la Implementación de los ODS en Colombia, DNP, 03.2018
Ley Estatutaria 1757 de 2015 "Por la cual se dictan disposiciones en materia de promoción y protección del derecho a la participación democrática"
</v>
      </c>
      <c r="AE750" s="4" t="s">
        <v>6435</v>
      </c>
      <c r="AF750" s="4" t="str">
        <f t="shared" si="247"/>
        <v xml:space="preserve">                 (V1*0.15)+(V2*0.25)+(V3*0.35)+(V4*0.25)                       </v>
      </c>
      <c r="AG750" s="4" t="s">
        <v>6435</v>
      </c>
      <c r="AH750" s="4" t="str">
        <f t="shared" si="248"/>
        <v xml:space="preserve">V1: Fase preparatoria construcción política pública (15%)
V2: Agenda pública construcción Política Pública (25%)
V3: Fase de Formulación Política pública (35%)
V4: Fase de Implementación Política Pública  (25%)
</v>
      </c>
      <c r="AI750" s="4" t="s">
        <v>6435</v>
      </c>
      <c r="AJ750" s="4" t="str">
        <f t="shared" si="249"/>
        <v>creciente</v>
      </c>
      <c r="AK750" s="4" t="s">
        <v>6435</v>
      </c>
      <c r="AL750" s="4" t="str">
        <f t="shared" si="250"/>
        <v>Anual</v>
      </c>
      <c r="AM750" s="4" t="s">
        <v>6435</v>
      </c>
      <c r="AN750" s="4" t="str">
        <f t="shared" si="251"/>
        <v xml:space="preserve">Documentos y soportes físicos o magnéticos que respaldan el establecimiento de los acuerdos sociales, públicos y privados avalados por los actores, organizaciones e instituciones (públicas,  privadas) y sociedad civil que los respaldan. </v>
      </c>
      <c r="AO750" s="4" t="s">
        <v>6435</v>
      </c>
      <c r="AP750" s="4" t="str">
        <f t="shared" si="252"/>
        <v>Primaria y secundaria</v>
      </c>
      <c r="AQ750" s="4" t="s">
        <v>6435</v>
      </c>
      <c r="AR750" s="4" t="str">
        <f t="shared" si="253"/>
        <v xml:space="preserve">Documentos e informes </v>
      </c>
      <c r="AS750" s="4" t="s">
        <v>6435</v>
      </c>
      <c r="AT750" s="4" t="str">
        <f t="shared" si="254"/>
        <v>N/A</v>
      </c>
      <c r="AU750" s="4" t="s">
        <v>6435</v>
      </c>
      <c r="AV750" s="4" t="str">
        <f t="shared" si="255"/>
        <v>N/A</v>
      </c>
      <c r="AW750" s="4" t="s">
        <v>6435</v>
      </c>
      <c r="AX750" s="4" t="str">
        <f t="shared" si="256"/>
        <v>Unidad de investigación y extención
AnaLucia 
Puerta</v>
      </c>
      <c r="AY750" s="4" t="s">
        <v>6435</v>
      </c>
      <c r="AZ750" s="4" t="str">
        <f t="shared" si="257"/>
        <v>Unidad Administrativa
 Secretaría de Participación  Ciudadana (Diana Echeverry)</v>
      </c>
      <c r="BA750" s="4" t="s">
        <v>6435</v>
      </c>
      <c r="BB750" s="4" t="str">
        <f t="shared" si="258"/>
        <v>Documentos de texto (Word, PDF, TXT), Multimedia, Registros audiovisuales.</v>
      </c>
      <c r="BC750" s="4" t="s">
        <v>6435</v>
      </c>
      <c r="BD750" s="4" t="str">
        <f t="shared" si="259"/>
        <v>Documentos, Registros audiovisuales.</v>
      </c>
      <c r="BE750" s="4" t="s">
        <v>6435</v>
      </c>
      <c r="BF750" s="4">
        <f t="shared" si="260"/>
        <v>0</v>
      </c>
      <c r="BG750" s="4" t="s">
        <v>6437</v>
      </c>
      <c r="BH750" s="4" t="str">
        <f t="shared" si="261"/>
        <v xml:space="preserve">("5.4.3.4","Política de transición sostenible de Medellín formulada y e implementada","Mide el avance y cumplimiento de cada una de las fases y sus componentes previstas en la ficha de ponderación porcentual para cada una de las vigencias, para la formulación e implementación de Documento de política pública como herramienta para gestionar la transición sostenible de Medellín","Dotar a la ciudad de las herramientas necesarias para gestionar los problemas de la Transición sostenible de Medellín – Región, con una visión de largo plazo que incorpore las tendencias y cambios hacia modelo bajos en carbono,  que impulse el desarrollo de tecnologías limpias que contribuyan a la mitigación del cambio climático  y se anticipe a los retos futuros , para que esta se oriente desde un marco estratégico flexible que permita a la Administración Municipal contar con una arquitectura institucional suficiente para atender las demandas ciudadanas.","Libro Verde 2030 Política Nacional de Ciencia, e Innovación, Colciencias Resolución 0674 de 2018                                                                                                                     
Decreto 298 de 2016 Establece la organización y funcionamiento del sistema nacional del cambio climático
Ley 1931, Por la cual se establecen las directrices para la gestión del cambio climático, 27 de Julio de 2018, DNP, MINAMBIENTE, Ministerio de Hacienda
CONPES 3920 Política de Explotación de Datos (Big Data) para Colombia, DNP, 03.2018
CONPES 3918 Estrategia para la Implementación de los ODS en Colombia, DNP, 03.2018
Ley Estatutaria 1757 de 2015 "Por la cual se dictan disposiciones en materia de promoción y protección del derecho a la participación democrática"
","                 (V1*0.15)+(V2*0.25)+(V3*0.35)+(V4*0.25)                       ","V1: Fase preparatoria construcción política pública (15%)
V2: Agenda pública construcción Política Pública (25%)
V3: Fase de Formulación Política pública (35%)
V4: Fase de Implementación Política Pública  (25%)
","creciente","Anual","Documentos y soportes físicos o magnéticos que respaldan el establecimiento de los acuerdos sociales, públicos y privados avalados por los actores, organizaciones e instituciones (públicas,  privadas) y sociedad civil que los respaldan. ","Primaria y secundaria","Documentos e informes </v>
      </c>
      <c r="BI750" s="4" t="str">
        <f t="shared" si="262"/>
        <v>","N/A","N/A","Unidad de investigación y extención
AnaLucia 
Puerta","Unidad Administrativa
 Secretaría de Participación  Ciudadana (Diana Echeverry)","Documentos de texto (Word, PDF, TXT), Multimedia, Registros audiovisuales.","Documentos, Registros audiovisuales.","0),</v>
      </c>
      <c r="BJ750" s="4" t="str">
        <f t="shared" si="263"/>
        <v>("5.4.3.4","Política de transición sostenible de Medellín formulada y e implementada","Mide el avance y cumplimiento de cada una de las fases y sus componentes previstas en la ficha de ponderación porcentual para cada una de las vigencias, para la formulación e implementación de Documento de política pública como herramienta para gestionar la transición sostenible de Medellín","Dotar a la ciudad de las herramientas necesarias para gestionar los problemas de la Transición sostenible de Medellín – Región, con una visión de largo plazo que incorpore las tendencias y cambios hacia modelo bajos en carbono,  que impulse el desarrollo de tecnologías limpias que contribuyan a la mitigación del cambio climático  y se anticipe a los retos futuros , para que esta se oriente desde un marco estratégico flexible que permita a la Administración Municipal contar con una arquitectura institucional suficiente para atender las demandas ciudadanas.","Libro Verde 2030 Política Nacional de Ciencia, e Innovación, Colciencias Resolución 0674 de 2018                                                                                                                     
Decreto 298 de 2016 Establece la organización y funcionamiento del sistema nacional del cambio climático
Ley 1931, Por la cual se establecen las directrices para la gestión del cambio climático, 27 de Julio de 2018, DNP, MINAMBIENTE, Ministerio de Hacienda
CONPES 3920 Política de Explotación de Datos (Big Data) para Colombia, DNP, 03.2018
CONPES 3918 Estrategia para la Implementación de los ODS en Colombia, DNP, 03.2018
Ley Estatutaria 1757 de 2015 "Por la cual se dictan disposiciones en materia de promoción y protección del derecho a la participación democrática"
","                 (V1*0.15)+(V2*0.25)+(V3*0.35)+(V4*0.25)                       ","V1: Fase preparatoria construcción política pública (15%)
V2: Agenda pública construcción Política Pública (25%)
V3: Fase de Formulación Política pública (35%)
V4: Fase de Implementación Política Pública  (25%)
","creciente","Anual","Documentos y soportes físicos o magnéticos que respaldan el establecimiento de los acuerdos sociales, públicos y privados avalados por los actores, organizaciones e instituciones (públicas,  privadas) y sociedad civil que los respaldan. ","Primaria y secundaria","Documentos e informes ","N/A","N/A","Unidad de investigación y extención
AnaLucia 
Puerta","Unidad Administrativa
 Secretaría de Participación  Ciudadana (Diana Echeverry)","Documentos de texto (Word, PDF, TXT), Multimedia, Registros audiovisuales.","Documentos, Registros audiovisuales.","0),</v>
      </c>
    </row>
    <row r="751" spans="1:62" x14ac:dyDescent="0.2">
      <c r="A751" s="5" t="s">
        <v>749</v>
      </c>
      <c r="B751" s="6" t="s">
        <v>6359</v>
      </c>
      <c r="C751" s="15" t="s">
        <v>5240</v>
      </c>
      <c r="D751" s="15" t="s">
        <v>5241</v>
      </c>
      <c r="E751" s="15" t="s">
        <v>5236</v>
      </c>
      <c r="F751" s="15" t="s">
        <v>5242</v>
      </c>
      <c r="G751" s="15" t="s">
        <v>5243</v>
      </c>
      <c r="H751" s="15" t="s">
        <v>1306</v>
      </c>
      <c r="I751" s="15" t="s">
        <v>856</v>
      </c>
      <c r="J751" s="15" t="s">
        <v>5244</v>
      </c>
      <c r="K751" s="15" t="s">
        <v>954</v>
      </c>
      <c r="L751" s="15" t="s">
        <v>5231</v>
      </c>
      <c r="M751" s="15" t="s">
        <v>972</v>
      </c>
      <c r="N751" s="15" t="s">
        <v>972</v>
      </c>
      <c r="O751" s="15" t="s">
        <v>2545</v>
      </c>
      <c r="P751" s="15" t="s">
        <v>2546</v>
      </c>
      <c r="Q751" s="15" t="s">
        <v>5217</v>
      </c>
      <c r="R751" s="15" t="s">
        <v>5225</v>
      </c>
      <c r="S751" s="15"/>
      <c r="U751" s="10" t="s">
        <v>6434</v>
      </c>
      <c r="V751" s="4" t="str">
        <f t="shared" si="242"/>
        <v>5.4.3.5</v>
      </c>
      <c r="W751" s="122" t="s">
        <v>6435</v>
      </c>
      <c r="X751" s="4" t="str">
        <f t="shared" si="243"/>
        <v>Plan de transición sostenible de Medellín en su contexto de región, diseñado, formulado e implementado</v>
      </c>
      <c r="Y751" s="4" t="s">
        <v>6435</v>
      </c>
      <c r="Z751" s="4" t="str">
        <f t="shared" si="244"/>
        <v xml:space="preserve">Mide el avance y cumplimiento de las diferentes etapas y componentes del diseño, formulación e implementación del documento plan de Transición Sostenible de  medellín en su contexto de región, de conformidad con lo definido en la ficha de ponderación porcentual para cada una de las vigencias. </v>
      </c>
      <c r="AA751" s="4" t="s">
        <v>6435</v>
      </c>
      <c r="AB751" s="4" t="str">
        <f t="shared" si="245"/>
        <v xml:space="preserve">Medir la elaboración (1) diseño   de plan de transición; articulando elementos facilitadores para gestionar el proceso de planificación de la transición sostenible de Medellín en su contexto de región.   Con una metodología participativa entre el  Estado, los actores de CTeI y la sociedad civil para gestionar un proceso de construcción colectiva a través de sesiones de cocreación y configurar el (2) Plan de transición sostenible de Medellín que posibilita la orientación del POT para gestionar procesos de transferencia tecnológica de proyectos neutrales en carbono, que permitan la orientación de la construcción del modelo territorial futuro.(3) la implementación de las actividades definidas en el plan para la transición.  </v>
      </c>
      <c r="AC751" s="4" t="s">
        <v>6435</v>
      </c>
      <c r="AD751" s="4" t="str">
        <f t="shared" si="246"/>
        <v xml:space="preserve">Libro Verde 2030 Política Nacional de Ciencia, e Innovación, Colciencias Resolución 0674 de 2018                                                                                                                     
Decreto 298 de 2016 Establece la organización y funcionamiento del sistema nacional del cambio climático
Ley 1931, Por la cual se establecen las directrices para la gestión del cambio climático, 27 de Julio de 2018, DNP, MINAMBIENTE, Ministerio de Hacienda
CONPES 3920 Política de Explotación de Datos (Big Data) para Colombia, DNP, 03.2018
CONPES 3918 Estrategia para la Implementación de los ODS en Colombia, DNP, 03.2018
Ley Estatutaria 1757 de 2015 "Por la cual se dictan disposiciones en materia de promoción y protección del derecho a la participación democrática"
</v>
      </c>
      <c r="AE751" s="4" t="s">
        <v>6435</v>
      </c>
      <c r="AF751" s="4" t="str">
        <f t="shared" si="247"/>
        <v xml:space="preserve">   (V1*0.25) +(V2*0.35) +(V3*0.4)    </v>
      </c>
      <c r="AG751" s="4" t="s">
        <v>6435</v>
      </c>
      <c r="AH751" s="4" t="str">
        <f t="shared" si="248"/>
        <v xml:space="preserve">V1: Diseño del plan de transición sostenible de Medellín en su contexto región (25%)
 V2: Formulación del Plan de transición sostenible de Medellín en su contexto región (35%)
V3: Implementación del plan de transición sostenible de Medellín en su contexto región (40%)
</v>
      </c>
      <c r="AI751" s="4" t="s">
        <v>6435</v>
      </c>
      <c r="AJ751" s="4" t="str">
        <f t="shared" si="249"/>
        <v>creciente</v>
      </c>
      <c r="AK751" s="4" t="s">
        <v>6435</v>
      </c>
      <c r="AL751" s="4" t="str">
        <f t="shared" si="250"/>
        <v>Anual</v>
      </c>
      <c r="AM751" s="4" t="s">
        <v>6435</v>
      </c>
      <c r="AN751" s="4" t="str">
        <f t="shared" si="251"/>
        <v>Plataforma digital de Transición Sostenible de Medellín.co con sus macro y micro servicios,  y  el documento de Plan Maestro como productos, con sus respectivos reportes y soportes físicos o magnéticos, que dan cuenta de los avances de cada uno de los procesos operativos de construcción del Plan de Transición; además de informes generados durante el transcurso del proceso</v>
      </c>
      <c r="AO751" s="4" t="s">
        <v>6435</v>
      </c>
      <c r="AP751" s="4" t="str">
        <f t="shared" si="252"/>
        <v>Primaria y secundaria</v>
      </c>
      <c r="AQ751" s="4" t="s">
        <v>6435</v>
      </c>
      <c r="AR751" s="4" t="str">
        <f t="shared" si="253"/>
        <v xml:space="preserve">Documentos e informes </v>
      </c>
      <c r="AS751" s="4" t="s">
        <v>6435</v>
      </c>
      <c r="AT751" s="4" t="str">
        <f t="shared" si="254"/>
        <v>N/A</v>
      </c>
      <c r="AU751" s="4" t="s">
        <v>6435</v>
      </c>
      <c r="AV751" s="4" t="str">
        <f t="shared" si="255"/>
        <v>N/A</v>
      </c>
      <c r="AW751" s="4" t="s">
        <v>6435</v>
      </c>
      <c r="AX751" s="4" t="str">
        <f t="shared" si="256"/>
        <v>Unidad de investigación y extención
AnaLucia 
Puerta</v>
      </c>
      <c r="AY751" s="4" t="s">
        <v>6435</v>
      </c>
      <c r="AZ751" s="4" t="str">
        <f t="shared" si="257"/>
        <v>Unidad Administrativa
 Secretaría de Participación  Ciudadana (Diana Echeverry)</v>
      </c>
      <c r="BA751" s="4" t="s">
        <v>6435</v>
      </c>
      <c r="BB751" s="4" t="str">
        <f t="shared" si="258"/>
        <v>Documentos de texto (Word, PDF, TXT), Multimedia, Registros audiovisuales.</v>
      </c>
      <c r="BC751" s="4" t="s">
        <v>6435</v>
      </c>
      <c r="BD751" s="4" t="str">
        <f t="shared" si="259"/>
        <v>Documentos, Registros audiovisuales.</v>
      </c>
      <c r="BE751" s="4" t="s">
        <v>6435</v>
      </c>
      <c r="BF751" s="4">
        <f t="shared" si="260"/>
        <v>0</v>
      </c>
      <c r="BG751" s="4" t="s">
        <v>6437</v>
      </c>
      <c r="BH751" s="4" t="str">
        <f t="shared" si="261"/>
        <v xml:space="preserve">("5.4.3.5","Plan de transición sostenible de Medellín en su contexto de región, diseñado, formulado e implementado","Mide el avance y cumplimiento de las diferentes etapas y componentes del diseño, formulación e implementación del documento plan de Transición Sostenible de  medellín en su contexto de región, de conformidad con lo definido en la ficha de ponderación porcentual para cada una de las vigencias. ","Medir la elaboración (1) diseño   de plan de transición; articulando elementos facilitadores para gestionar el proceso de planificación de la transición sostenible de Medellín en su contexto de región.   Con una metodología participativa entre el  Estado, los actores de CTeI y la sociedad civil para gestionar un proceso de construcción colectiva a través de sesiones de cocreación y configurar el (2) Plan de transición sostenible de Medellín que posibilita la orientación del POT para gestionar procesos de transferencia tecnológica de proyectos neutrales en carbono, que permitan la orientación de la construcción del modelo territorial futuro.(3) la implementación de las actividades definidas en el plan para la transición.  ","Libro Verde 2030 Política Nacional de Ciencia, e Innovación, Colciencias Resolución 0674 de 2018                                                                                                                     
Decreto 298 de 2016 Establece la organización y funcionamiento del sistema nacional del cambio climático
Ley 1931, Por la cual se establecen las directrices para la gestión del cambio climático, 27 de Julio de 2018, DNP, MINAMBIENTE, Ministerio de Hacienda
CONPES 3920 Política de Explotación de Datos (Big Data) para Colombia, DNP, 03.2018
CONPES 3918 Estrategia para la Implementación de los ODS en Colombia, DNP, 03.2018
Ley Estatutaria 1757 de 2015 "Por la cual se dictan disposiciones en materia de promoción y protección del derecho a la participación democrática"
","   (V1*0.25) +(V2*0.35) +(V3*0.4)    ","V1: Diseño del plan de transición sostenible de Medellín en su contexto región (25%)
 V2: Formulación del Plan de transición sostenible de Medellín en su contexto región (35%)
V3: Implementación del plan de transición sostenible de Medellín en su contexto región (40%)
","creciente","Anual","Plataforma digital de Transición Sostenible de Medellín.co con sus macro y micro servicios,  y  el documento de Plan Maestro como productos, con sus respectivos reportes y soportes físicos o magnéticos, que dan cuenta de los avances de cada uno de los procesos operativos de construcción del Plan de Transición; además de informes generados durante el transcurso del proceso","Primaria y secundaria","Documentos e informes </v>
      </c>
      <c r="BI751" s="4" t="str">
        <f t="shared" si="262"/>
        <v>","N/A","N/A","Unidad de investigación y extención
AnaLucia 
Puerta","Unidad Administrativa
 Secretaría de Participación  Ciudadana (Diana Echeverry)","Documentos de texto (Word, PDF, TXT), Multimedia, Registros audiovisuales.","Documentos, Registros audiovisuales.","0),</v>
      </c>
      <c r="BJ751" s="4" t="str">
        <f t="shared" si="263"/>
        <v>("5.4.3.5","Plan de transición sostenible de Medellín en su contexto de región, diseñado, formulado e implementado","Mide el avance y cumplimiento de las diferentes etapas y componentes del diseño, formulación e implementación del documento plan de Transición Sostenible de  medellín en su contexto de región, de conformidad con lo definido en la ficha de ponderación porcentual para cada una de las vigencias. ","Medir la elaboración (1) diseño   de plan de transición; articulando elementos facilitadores para gestionar el proceso de planificación de la transición sostenible de Medellín en su contexto de región.   Con una metodología participativa entre el  Estado, los actores de CTeI y la sociedad civil para gestionar un proceso de construcción colectiva a través de sesiones de cocreación y configurar el (2) Plan de transición sostenible de Medellín que posibilita la orientación del POT para gestionar procesos de transferencia tecnológica de proyectos neutrales en carbono, que permitan la orientación de la construcción del modelo territorial futuro.(3) la implementación de las actividades definidas en el plan para la transición.  ","Libro Verde 2030 Política Nacional de Ciencia, e Innovación, Colciencias Resolución 0674 de 2018                                                                                                                     
Decreto 298 de 2016 Establece la organización y funcionamiento del sistema nacional del cambio climático
Ley 1931, Por la cual se establecen las directrices para la gestión del cambio climático, 27 de Julio de 2018, DNP, MINAMBIENTE, Ministerio de Hacienda
CONPES 3920 Política de Explotación de Datos (Big Data) para Colombia, DNP, 03.2018
CONPES 3918 Estrategia para la Implementación de los ODS en Colombia, DNP, 03.2018
Ley Estatutaria 1757 de 2015 "Por la cual se dictan disposiciones en materia de promoción y protección del derecho a la participación democrática"
","   (V1*0.25) +(V2*0.35) +(V3*0.4)    ","V1: Diseño del plan de transición sostenible de Medellín en su contexto región (25%)
 V2: Formulación del Plan de transición sostenible de Medellín en su contexto región (35%)
V3: Implementación del plan de transición sostenible de Medellín en su contexto región (40%)
","creciente","Anual","Plataforma digital de Transición Sostenible de Medellín.co con sus macro y micro servicios,  y  el documento de Plan Maestro como productos, con sus respectivos reportes y soportes físicos o magnéticos, que dan cuenta de los avances de cada uno de los procesos operativos de construcción del Plan de Transición; además de informes generados durante el transcurso del proceso","Primaria y secundaria","Documentos e informes ","N/A","N/A","Unidad de investigación y extención
AnaLucia 
Puerta","Unidad Administrativa
 Secretaría de Participación  Ciudadana (Diana Echeverry)","Documentos de texto (Word, PDF, TXT), Multimedia, Registros audiovisuales.","Documentos, Registros audiovisuales.","0),</v>
      </c>
    </row>
    <row r="752" spans="1:62" x14ac:dyDescent="0.2">
      <c r="A752" s="5" t="s">
        <v>750</v>
      </c>
      <c r="B752" s="6" t="s">
        <v>6360</v>
      </c>
      <c r="C752" s="15" t="s">
        <v>5245</v>
      </c>
      <c r="D752" s="15" t="s">
        <v>5246</v>
      </c>
      <c r="E752" s="15" t="s">
        <v>5247</v>
      </c>
      <c r="F752" s="15" t="s">
        <v>1743</v>
      </c>
      <c r="G752" s="15" t="s">
        <v>5248</v>
      </c>
      <c r="H752" s="15" t="s">
        <v>1306</v>
      </c>
      <c r="I752" s="15" t="s">
        <v>856</v>
      </c>
      <c r="J752" s="15" t="s">
        <v>5249</v>
      </c>
      <c r="K752" s="15" t="s">
        <v>954</v>
      </c>
      <c r="L752" s="15" t="s">
        <v>5231</v>
      </c>
      <c r="M752" s="15" t="s">
        <v>972</v>
      </c>
      <c r="N752" s="15" t="s">
        <v>972</v>
      </c>
      <c r="O752" s="15" t="s">
        <v>2545</v>
      </c>
      <c r="P752" s="15" t="s">
        <v>2546</v>
      </c>
      <c r="Q752" s="15" t="s">
        <v>5217</v>
      </c>
      <c r="R752" s="15" t="s">
        <v>3117</v>
      </c>
      <c r="S752" s="15"/>
      <c r="U752" s="10" t="s">
        <v>6434</v>
      </c>
      <c r="V752" s="4" t="str">
        <f t="shared" si="242"/>
        <v>5.4.3.6</v>
      </c>
      <c r="W752" s="122" t="s">
        <v>6435</v>
      </c>
      <c r="X752" s="4" t="str">
        <f t="shared" si="243"/>
        <v>Planes de transformación barrial comunitarios, poblacionales y de género señalados</v>
      </c>
      <c r="Y752" s="4" t="s">
        <v>6435</v>
      </c>
      <c r="Z752" s="4" t="str">
        <f t="shared" si="244"/>
        <v>Mide  los planes  de transformación barrial con diferentes enfoques; comunitario, poblacional y de género diseñados, en el marco   del proceso de identificación, fortalecimiento y/o dinamización de la innovación social  desde la  participación ciudadana en Medellín. Planes que buscan incidir en las realidades territoriales a partir de la co-creación, planeación y ejecución corresponsable de acciones creativas, innovadoras, distintas a las implementadas previamente en los territorios para la atención de necesidades y problemáticas o el desarrollo de potencialidades con incidencia en ámbitos barriales.</v>
      </c>
      <c r="AA752" s="4" t="s">
        <v>6435</v>
      </c>
      <c r="AB752" s="4" t="str">
        <f t="shared" si="245"/>
        <v>Medir  los planes  de transformación barrial diseñados con enfoques; comunitario, poblacional y de género, considerando  iniciativas de innovación social  para buscar solución a problemáticas, dinamizadas desde la participación ciudadana que buscan incidir en las realidades territoriales.</v>
      </c>
      <c r="AC752" s="4" t="s">
        <v>6435</v>
      </c>
      <c r="AD752" s="4" t="str">
        <f t="shared" si="246"/>
        <v>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v>
      </c>
      <c r="AE752" s="4" t="s">
        <v>6435</v>
      </c>
      <c r="AF752" s="4" t="str">
        <f t="shared" si="247"/>
        <v>V1+V2+V3</v>
      </c>
      <c r="AG752" s="4" t="s">
        <v>6435</v>
      </c>
      <c r="AH752" s="4" t="str">
        <f t="shared" si="248"/>
        <v xml:space="preserve">V1:  planes de transformación Barrial  comunitarios diseñados
V2: Planes de transformación Barrial poblacional diseñados
V3: planes de transformación barrial de género diseñados
</v>
      </c>
      <c r="AI752" s="4" t="s">
        <v>6435</v>
      </c>
      <c r="AJ752" s="4" t="str">
        <f t="shared" si="249"/>
        <v>creciente</v>
      </c>
      <c r="AK752" s="4" t="s">
        <v>6435</v>
      </c>
      <c r="AL752" s="4" t="str">
        <f t="shared" si="250"/>
        <v>Anual</v>
      </c>
      <c r="AM752" s="4" t="s">
        <v>6435</v>
      </c>
      <c r="AN752" s="4" t="str">
        <f t="shared" si="251"/>
        <v>Documentos y soportes físicos o magnéticos que  dan cuenta de los planes de transformación  barrial con sus diferentes enfoques , diseñados y en  proceso de dinamización  para la  innovación social.</v>
      </c>
      <c r="AO752" s="4" t="s">
        <v>6435</v>
      </c>
      <c r="AP752" s="4" t="str">
        <f t="shared" si="252"/>
        <v>Primaria y secundaria</v>
      </c>
      <c r="AQ752" s="4" t="s">
        <v>6435</v>
      </c>
      <c r="AR752" s="4" t="str">
        <f t="shared" si="253"/>
        <v xml:space="preserve">Documentos e informes </v>
      </c>
      <c r="AS752" s="4" t="s">
        <v>6435</v>
      </c>
      <c r="AT752" s="4" t="str">
        <f t="shared" si="254"/>
        <v>N/A</v>
      </c>
      <c r="AU752" s="4" t="s">
        <v>6435</v>
      </c>
      <c r="AV752" s="4" t="str">
        <f t="shared" si="255"/>
        <v>N/A</v>
      </c>
      <c r="AW752" s="4" t="s">
        <v>6435</v>
      </c>
      <c r="AX752" s="4" t="str">
        <f t="shared" si="256"/>
        <v>Unidad de investigación y extención
AnaLucia 
Puerta</v>
      </c>
      <c r="AY752" s="4" t="s">
        <v>6435</v>
      </c>
      <c r="AZ752" s="4" t="str">
        <f t="shared" si="257"/>
        <v>Unidad Administrativa
 Secretaría de Participación  Ciudadana (Diana Echeverry)</v>
      </c>
      <c r="BA752" s="4" t="s">
        <v>6435</v>
      </c>
      <c r="BB752" s="4" t="str">
        <f t="shared" si="258"/>
        <v>Documentos de texto (Word, PDF, TXT), Multimedia, Registros audiovisuales.</v>
      </c>
      <c r="BC752" s="4" t="s">
        <v>6435</v>
      </c>
      <c r="BD752" s="4" t="str">
        <f t="shared" si="259"/>
        <v>Documentos</v>
      </c>
      <c r="BE752" s="4" t="s">
        <v>6435</v>
      </c>
      <c r="BF752" s="4">
        <f t="shared" si="260"/>
        <v>0</v>
      </c>
      <c r="BG752" s="4" t="s">
        <v>6437</v>
      </c>
      <c r="BH752" s="4" t="str">
        <f t="shared" si="261"/>
        <v xml:space="preserve">("5.4.3.6","Planes de transformación barrial comunitarios, poblacionales y de género señalados","Mide  los planes  de transformación barrial con diferentes enfoques; comunitario, poblacional y de género diseñados, en el marco   del proceso de identificación, fortalecimiento y/o dinamización de la innovación social  desde la  participación ciudadana en Medellín. Planes que buscan incidir en las realidades territoriales a partir de la co-creación, planeación y ejecución corresponsable de acciones creativas, innovadoras, distintas a las implementadas previamente en los territorios para la atención de necesidades y problemáticas o el desarrollo de potencialidades con incidencia en ámbitos barriales.","Medir  los planes  de transformación barrial diseñados con enfoques; comunitario, poblacional y de género, considerando  iniciativas de innovación social  para buscar solución a problemáticas, dinamizadas desde la participación ciudadana que buscan incidir en las realidades territoriales.","Ley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Planeación","V1+V2+V3","V1:  planes de transformación Barrial  comunitarios diseñados
V2: Planes de transformación Barrial poblacional diseñados
V3: planes de transformación barrial de género diseñados
","creciente","Anual","Documentos y soportes físicos o magnéticos que  dan cuenta de los planes de transformación  barrial con sus diferentes enfoques , diseñados y en  proceso de dinamización  para la  innovación social.","Primaria y secundaria","Documentos e informes </v>
      </c>
      <c r="BI752" s="4" t="str">
        <f t="shared" si="262"/>
        <v>","N/A","N/A","Unidad de investigación y extención
AnaLucia 
Puerta","Unidad Administrativa
 Secretaría de Participación  Ciudadana (Diana Echeverry)","Documentos de texto (Word, PDF, TXT), Multimedia, Registros audiovisuales.","Documentos","0),</v>
      </c>
      <c r="BJ752" s="4" t="str">
        <f t="shared" si="263"/>
        <v>("5.4.3.6","Planes de transformación barrial comunitarios, poblacionales y de género señalados","Mide  los planes  de transformación barrial con diferentes enfoques; comunitario, poblacional y de género diseñados, en el marco   del proceso de identificación, fortalecimiento y/o dinamización de la innovación social  desde la  participación ciudadana en Medellín. Planes que buscan incidir en las realidades territoriales a partir de la co-creación, planeación y ejecución corresponsable de acciones creativas, innovadoras, distintas a las implementadas previamente en los territorios para la atención de necesidades y problemáticas o el desarrollo de potencialidades con incidencia en ámbitos barriales.","Medir  los planes  de transformación barrial diseñados con enfoques; comunitario, poblacional y de género, considerando  iniciativas de innovación social  para buscar solución a problemáticas, dinamizadas desde la participación ciudadana que buscan incidir en las realidades territoriales.","Ley Estatutaria 1757 de 2015 "Por la cual se dictan disposiciones en materia de promoción y protección del derecho a la participación democrática".
Política Pública de organizaciones sociales Acuerdo 52 de 2015 y Decreto 0082 de 2018
Política Pública de Organismos comunales Acuerdo 28 de 2014, Decreto 1066 de 2015 que compiló los Decretos 2350 de 2003 y 890 de 2008
Acuerdo 28 de 2017 sistema Municipal de Planeación","V1+V2+V3","V1:  planes de transformación Barrial  comunitarios diseñados
V2: Planes de transformación Barrial poblacional diseñados
V3: planes de transformación barrial de género diseñados
","creciente","Anual","Documentos y soportes físicos o magnéticos que  dan cuenta de los planes de transformación  barrial con sus diferentes enfoques , diseñados y en  proceso de dinamización  para la  innovación social.","Primaria y secundaria","Documentos e informes ","N/A","N/A","Unidad de investigación y extención
AnaLucia 
Puerta","Unidad Administrativa
 Secretaría de Participación  Ciudadana (Diana Echeverry)","Documentos de texto (Word, PDF, TXT), Multimedia, Registros audiovisuales.","Documentos","0),</v>
      </c>
    </row>
    <row r="753" spans="1:62" x14ac:dyDescent="0.2">
      <c r="A753" s="5" t="s">
        <v>751</v>
      </c>
      <c r="B753" s="6" t="s">
        <v>6361</v>
      </c>
      <c r="C753" s="15" t="s">
        <v>5250</v>
      </c>
      <c r="D753" s="15" t="s">
        <v>5251</v>
      </c>
      <c r="E753" s="15" t="s">
        <v>5087</v>
      </c>
      <c r="F753" s="15" t="s">
        <v>5252</v>
      </c>
      <c r="G753" s="15" t="s">
        <v>5253</v>
      </c>
      <c r="H753" s="15" t="s">
        <v>1306</v>
      </c>
      <c r="I753" s="15" t="s">
        <v>856</v>
      </c>
      <c r="J753" s="15" t="s">
        <v>5089</v>
      </c>
      <c r="K753" s="15" t="s">
        <v>822</v>
      </c>
      <c r="L753" s="15" t="s">
        <v>5090</v>
      </c>
      <c r="M753" s="15" t="s">
        <v>5060</v>
      </c>
      <c r="N753" s="15"/>
      <c r="O753" s="15" t="s">
        <v>5091</v>
      </c>
      <c r="P753" s="15" t="s">
        <v>2546</v>
      </c>
      <c r="Q753" s="15" t="s">
        <v>5092</v>
      </c>
      <c r="R753" s="15" t="s">
        <v>5090</v>
      </c>
      <c r="S753" s="15"/>
      <c r="U753" s="10" t="s">
        <v>6434</v>
      </c>
      <c r="V753" s="4" t="str">
        <f t="shared" si="242"/>
        <v>5.4.4.1</v>
      </c>
      <c r="W753" s="122" t="s">
        <v>6435</v>
      </c>
      <c r="X753" s="4" t="str">
        <f t="shared" si="243"/>
        <v>Grupos etarios, poblacionales y de género formados que se vinculan a escenarios y acciones de participación incidente</v>
      </c>
      <c r="Y753" s="4" t="s">
        <v>6435</v>
      </c>
      <c r="Z753" s="4" t="str">
        <f t="shared" si="244"/>
        <v>Mide los grupos etario, poblacionales , de género que participan de los proceso formativos para la participación  ciudadana y se vinculan a escenarios de participación incidente, entendiendo por esta las  instancias, espacios, mesas de trabajo, encuentros, etc., que cumple una función deliberativa, de debate público, de diálogo, de  movilización, etc., que haga parte de una agenda ciudadana, sectorial, pública, de recursos, de planeación,  con una propuesta, un manifiesto, unos argumentos, etc., buscando en dicho escenario y con tal producto, generar transformaciones que conlleven a un resultado para incidir finalmente en el desarrollo territorial. la acción de participación corresponde al cumplimiento del objetivo de participación, es decir, no basta con vincularse al escenario sino que esto debe concretarse en una acción que busca transformar una condición que se ha considerado como prioritaria para  el mejoramiento de las condiciones del territorio.</v>
      </c>
      <c r="AA753" s="4" t="s">
        <v>6435</v>
      </c>
      <c r="AB753" s="4" t="str">
        <f t="shared" si="245"/>
        <v>Formar  ciudadanos de los diferentes grupos etarios, poblacionales y territoriales de Medellín para la participación ciudadana a partir del desarrollo de capacidades y habilidades  necesarias para promover una ciudadanía activa y liderazgos transformacionales,  acorde con el Sistema de Formación Ciudadana para la Participación -SFCP, apuntando a su vinculación en escenarios y acciones de participación.</v>
      </c>
      <c r="AC753" s="4" t="s">
        <v>6435</v>
      </c>
      <c r="AD753" s="4" t="str">
        <f t="shared" si="246"/>
        <v>Ley 134 de 1994 
Ley 136 de 1994 
Ley 743 de  2002
Ley 1098 de 2006
Ley 1551 de 2012
 Ley 1622 del 2013
Ley 1757 de 2015
Acuerdo 077 de 2013
Acuerdo 28 de 2014
Acuerdo 52 de 2016</v>
      </c>
      <c r="AE753" s="4" t="s">
        <v>6435</v>
      </c>
      <c r="AF753" s="4" t="str">
        <f t="shared" si="247"/>
        <v xml:space="preserve"> (𝑣1 +v2 +v3)</v>
      </c>
      <c r="AG753" s="4" t="s">
        <v>6435</v>
      </c>
      <c r="AH753" s="4" t="str">
        <f t="shared" si="248"/>
        <v xml:space="preserve">V1: Grupos etarios  formados 
 Vinculados a  escenarios y acciones de participación incidente
v2: Grupos poblacionales  formados 
 Vinculados a  escenarios y acciones de participación incidente
V3: Grupos de género  formados 
 Vinculados a  escenarios y acciones de participación incidente
</v>
      </c>
      <c r="AI753" s="4" t="s">
        <v>6435</v>
      </c>
      <c r="AJ753" s="4" t="str">
        <f t="shared" si="249"/>
        <v>creciente</v>
      </c>
      <c r="AK753" s="4" t="s">
        <v>6435</v>
      </c>
      <c r="AL753" s="4" t="str">
        <f t="shared" si="250"/>
        <v>Anual</v>
      </c>
      <c r="AM753" s="4" t="s">
        <v>6435</v>
      </c>
      <c r="AN753" s="4" t="str">
        <f t="shared" si="251"/>
        <v>Sistemas de información de la Subsecretaría de Formación Ciudadana.</v>
      </c>
      <c r="AO753" s="4" t="s">
        <v>6435</v>
      </c>
      <c r="AP753" s="4" t="str">
        <f t="shared" si="252"/>
        <v>Primaria</v>
      </c>
      <c r="AQ753" s="4" t="s">
        <v>6435</v>
      </c>
      <c r="AR753" s="4" t="str">
        <f t="shared" si="253"/>
        <v>Listados de asistencia, informes de interventoría y supervisión.</v>
      </c>
      <c r="AS753" s="4" t="s">
        <v>6435</v>
      </c>
      <c r="AT753" s="4" t="str">
        <f t="shared" si="254"/>
        <v>2016 _2019</v>
      </c>
      <c r="AU753" s="4" t="s">
        <v>6435</v>
      </c>
      <c r="AV753" s="4">
        <f t="shared" si="255"/>
        <v>0</v>
      </c>
      <c r="AW753" s="4" t="s">
        <v>6435</v>
      </c>
      <c r="AX753" s="4" t="str">
        <f t="shared" si="256"/>
        <v xml:space="preserve"> Unidad de Gestión
 Formativa
Luis David Torres</v>
      </c>
      <c r="AY753" s="4" t="s">
        <v>6435</v>
      </c>
      <c r="AZ753" s="4" t="str">
        <f t="shared" si="257"/>
        <v>Unidad Administrativa
 Secretaría de Participación  Ciudadana (Diana Echeverry)</v>
      </c>
      <c r="BA753" s="4" t="s">
        <v>6435</v>
      </c>
      <c r="BB753" s="4" t="str">
        <f t="shared" si="258"/>
        <v>Físicos y magnéticos</v>
      </c>
      <c r="BC753" s="4" t="s">
        <v>6435</v>
      </c>
      <c r="BD753" s="4" t="str">
        <f t="shared" si="259"/>
        <v>Listados de asistencia, informes de interventoría y supervisión.</v>
      </c>
      <c r="BE753" s="4" t="s">
        <v>6435</v>
      </c>
      <c r="BF753" s="4">
        <f t="shared" si="260"/>
        <v>0</v>
      </c>
      <c r="BG753" s="4" t="s">
        <v>6437</v>
      </c>
      <c r="BH753" s="4" t="str">
        <f t="shared" si="261"/>
        <v>("5.4.4.1","Grupos etarios, poblacionales y de género formados que se vinculan a escenarios y acciones de participación incidente","Mide los grupos etario, poblacionales , de género que participan de los proceso formativos para la participación  ciudadana y se vinculan a escenarios de participación incidente, entendiendo por esta las  instancias, espacios, mesas de trabajo, encuentros, etc., que cumple una función deliberativa, de debate público, de diálogo, de  movilización, etc., que haga parte de una agenda ciudadana, sectorial, pública, de recursos, de planeación,  con una propuesta, un manifiesto, unos argumentos, etc., buscando en dicho escenario y con tal producto, generar transformaciones que conlleven a un resultado para incidir finalmente en el desarrollo territorial. la acción de participación corresponde al cumplimiento del objetivo de participación, es decir, no basta con vincularse al escenario sino que esto debe concretarse en una acción que busca transformar una condición que se ha considerado como prioritaria para  el mejoramiento de las condiciones del territorio.","Formar  ciudadanos de los diferentes grupos etarios, poblacionales y territoriales de Medellín para la participación ciudadana a partir del desarrollo de capacidades y habilidades  necesarias para promover una ciudadanía activa y liderazgos transformacionales,  acorde con el Sistema de Formación Ciudadana para la Participación -SFCP, apuntando a su vinculación en escenarios y acciones de participación.","Ley 134 de 1994 
Ley 136 de 1994 
Ley 743 de  2002
Ley 1098 de 2006
Ley 1551 de 2012
 Ley 1622 del 2013
Ley 1757 de 2015
Acuerdo 077 de 2013
Acuerdo 28 de 2014
Acuerdo 52 de 2016"," (𝑣1 +v2 +v3)","V1: Grupos etarios  formados 
 Vinculados a  escenarios y acciones de participación incidente
v2: Grupos poblacionales  formados 
 Vinculados a  escenarios y acciones de participación incidente
V3: Grupos de género  formados 
 Vinculados a  escenarios y acciones de participación incidente
","creciente","Anual","Sistemas de información de la Subsecretaría de Formación Ciudadana.","Primaria","Listados de asistencia, informes de interventoría y supervisión.</v>
      </c>
      <c r="BI753" s="4" t="str">
        <f t="shared" si="262"/>
        <v>","2016 _2019","0"," Unidad de Gestión
 Formativa
Luis David Torres","Unidad Administrativa
 Secretaría de Participación  Ciudadana (Diana Echeverry)","Físicos y magnéticos","Listados de asistencia, informes de interventoría y supervisión.","0),</v>
      </c>
      <c r="BJ753" s="4" t="str">
        <f t="shared" si="263"/>
        <v>("5.4.4.1","Grupos etarios, poblacionales y de género formados que se vinculan a escenarios y acciones de participación incidente","Mide los grupos etario, poblacionales , de género que participan de los proceso formativos para la participación  ciudadana y se vinculan a escenarios de participación incidente, entendiendo por esta las  instancias, espacios, mesas de trabajo, encuentros, etc., que cumple una función deliberativa, de debate público, de diálogo, de  movilización, etc., que haga parte de una agenda ciudadana, sectorial, pública, de recursos, de planeación,  con una propuesta, un manifiesto, unos argumentos, etc., buscando en dicho escenario y con tal producto, generar transformaciones que conlleven a un resultado para incidir finalmente en el desarrollo territorial. la acción de participación corresponde al cumplimiento del objetivo de participación, es decir, no basta con vincularse al escenario sino que esto debe concretarse en una acción que busca transformar una condición que se ha considerado como prioritaria para  el mejoramiento de las condiciones del territorio.","Formar  ciudadanos de los diferentes grupos etarios, poblacionales y territoriales de Medellín para la participación ciudadana a partir del desarrollo de capacidades y habilidades  necesarias para promover una ciudadanía activa y liderazgos transformacionales,  acorde con el Sistema de Formación Ciudadana para la Participación -SFCP, apuntando a su vinculación en escenarios y acciones de participación.","Ley 134 de 1994 
Ley 136 de 1994 
Ley 743 de  2002
Ley 1098 de 2006
Ley 1551 de 2012
 Ley 1622 del 2013
Ley 1757 de 2015
Acuerdo 077 de 2013
Acuerdo 28 de 2014
Acuerdo 52 de 2016"," (𝑣1 +v2 +v3)","V1: Grupos etarios  formados 
 Vinculados a  escenarios y acciones de participación incidente
v2: Grupos poblacionales  formados 
 Vinculados a  escenarios y acciones de participación incidente
V3: Grupos de género  formados 
 Vinculados a  escenarios y acciones de participación incidente
","creciente","Anual","Sistemas de información de la Subsecretaría de Formación Ciudadana.","Primaria","Listados de asistencia, informes de interventoría y supervisión.","2016 _2019","0"," Unidad de Gestión
 Formativa
Luis David Torres","Unidad Administrativa
 Secretaría de Participación  Ciudadana (Diana Echeverry)","Físicos y magnéticos","Listados de asistencia, informes de interventoría y supervisión.","0),</v>
      </c>
    </row>
    <row r="754" spans="1:62" x14ac:dyDescent="0.2">
      <c r="A754" s="5" t="s">
        <v>752</v>
      </c>
      <c r="B754" s="6" t="s">
        <v>6362</v>
      </c>
      <c r="C754" s="15" t="s">
        <v>5254</v>
      </c>
      <c r="D754" s="15" t="s">
        <v>5255</v>
      </c>
      <c r="E754" s="15" t="s">
        <v>5256</v>
      </c>
      <c r="F754" s="15" t="s">
        <v>5252</v>
      </c>
      <c r="G754" s="15" t="s">
        <v>5257</v>
      </c>
      <c r="H754" s="15" t="s">
        <v>1306</v>
      </c>
      <c r="I754" s="15" t="s">
        <v>856</v>
      </c>
      <c r="J754" s="15" t="s">
        <v>5089</v>
      </c>
      <c r="K754" s="15" t="s">
        <v>822</v>
      </c>
      <c r="L754" s="15" t="s">
        <v>5258</v>
      </c>
      <c r="M754" s="15" t="s">
        <v>972</v>
      </c>
      <c r="N754" s="15"/>
      <c r="O754" s="15" t="s">
        <v>5259</v>
      </c>
      <c r="P754" s="15" t="s">
        <v>2546</v>
      </c>
      <c r="Q754" s="15" t="s">
        <v>5092</v>
      </c>
      <c r="R754" s="15" t="s">
        <v>5258</v>
      </c>
      <c r="S754" s="15"/>
      <c r="U754" s="10" t="s">
        <v>6434</v>
      </c>
      <c r="V754" s="4" t="str">
        <f t="shared" si="242"/>
        <v>5.4.4.2</v>
      </c>
      <c r="W754" s="122" t="s">
        <v>6435</v>
      </c>
      <c r="X754" s="4" t="str">
        <f t="shared" si="243"/>
        <v>Procesos de formación virtual orientados a la ciudadanía, organizaciones, instancias, grupos poblacionales y de género</v>
      </c>
      <c r="Y754" s="4" t="s">
        <v>6435</v>
      </c>
      <c r="Z754" s="4" t="str">
        <f t="shared" si="244"/>
        <v>Se refiere al diseño, desarrollo e implementación de procesos formativos virtuales en participación dirigidos a la ciudadanía, las organizaciones, grupos poblacionales y demás actores sociales, que permitan el acceso desde cualquier dispositivo móvil, con aprendizajes interactivos, trabajo colaborativo virtual de manera amigable para el aprendizaje autónomo o independiente con una metodología de acompañamiento que promueva el desarrollo de las capacidades como la praxis ética, juicio crítico, control sobre el propio entorno, imaginación y afiliación de conformidad con el Sistema de Formación Ciudadana para la Participación.</v>
      </c>
      <c r="AA754" s="4" t="s">
        <v>6435</v>
      </c>
      <c r="AB754" s="4" t="str">
        <f t="shared" si="245"/>
        <v>Diseñar y poner en marcha procesos de formación virtual en diferentes modalidades, orientados a la construcción de ciudadanía y promover la acción participativa de los habitantes, organizaciones y diferentes grupos poblacionales de la ciudad de Medellín</v>
      </c>
      <c r="AC754" s="4" t="s">
        <v>6435</v>
      </c>
      <c r="AD754" s="4" t="str">
        <f t="shared" si="246"/>
        <v>Ley 134 de 1994 
Ley 136 de 1994 
Ley 743 de  2002
Ley 1098 de 2006
Ley 1551 de 2012
 Ley 1622 del 2013
Ley 1757 de 2015
Acuerdo 077 de 2013
Acuerdo 28 de 2014
Acuerdo 52 de 2017
Decreto 883 de 2015</v>
      </c>
      <c r="AE754" s="4" t="s">
        <v>6435</v>
      </c>
      <c r="AF754" s="4" t="str">
        <f t="shared" si="247"/>
        <v xml:space="preserve"> (𝑣1 +v2 +v3)</v>
      </c>
      <c r="AG754" s="4" t="s">
        <v>6435</v>
      </c>
      <c r="AH754" s="4" t="str">
        <f t="shared" si="248"/>
        <v xml:space="preserve">V1: Procesos de formación virtual orientados  a la ciudadanía,
 V2:  Procesos de formación virtual orientado a las organizaciones
V3: Procesos de formación virtual orientados  a grupos poblacionales.
</v>
      </c>
      <c r="AI754" s="4" t="s">
        <v>6435</v>
      </c>
      <c r="AJ754" s="4" t="str">
        <f t="shared" si="249"/>
        <v>creciente</v>
      </c>
      <c r="AK754" s="4" t="s">
        <v>6435</v>
      </c>
      <c r="AL754" s="4" t="str">
        <f t="shared" si="250"/>
        <v>Anual</v>
      </c>
      <c r="AM754" s="4" t="s">
        <v>6435</v>
      </c>
      <c r="AN754" s="4" t="str">
        <f t="shared" si="251"/>
        <v>Sistemas de información de la Subsecretaría de Formación Ciudadana.</v>
      </c>
      <c r="AO754" s="4" t="s">
        <v>6435</v>
      </c>
      <c r="AP754" s="4" t="str">
        <f t="shared" si="252"/>
        <v>Primaria</v>
      </c>
      <c r="AQ754" s="4" t="s">
        <v>6435</v>
      </c>
      <c r="AR754" s="4" t="str">
        <f t="shared" si="253"/>
        <v>Reportes  virtuales, informes de interventoría y supervisión.</v>
      </c>
      <c r="AS754" s="4" t="s">
        <v>6435</v>
      </c>
      <c r="AT754" s="4" t="str">
        <f t="shared" si="254"/>
        <v>N/A</v>
      </c>
      <c r="AU754" s="4" t="s">
        <v>6435</v>
      </c>
      <c r="AV754" s="4">
        <f t="shared" si="255"/>
        <v>0</v>
      </c>
      <c r="AW754" s="4" t="s">
        <v>6435</v>
      </c>
      <c r="AX754" s="4" t="str">
        <f t="shared" si="256"/>
        <v>Unidad de Gestión
 Formativa
Luis David Torres</v>
      </c>
      <c r="AY754" s="4" t="s">
        <v>6435</v>
      </c>
      <c r="AZ754" s="4" t="str">
        <f t="shared" si="257"/>
        <v>Unidad Administrativa
 Secretaría de Participación  Ciudadana (Diana Echeverry)</v>
      </c>
      <c r="BA754" s="4" t="s">
        <v>6435</v>
      </c>
      <c r="BB754" s="4" t="str">
        <f t="shared" si="258"/>
        <v>Físicos y magnéticos</v>
      </c>
      <c r="BC754" s="4" t="s">
        <v>6435</v>
      </c>
      <c r="BD754" s="4" t="str">
        <f t="shared" si="259"/>
        <v>Reportes  virtuales, informes de interventoría y supervisión.</v>
      </c>
      <c r="BE754" s="4" t="s">
        <v>6435</v>
      </c>
      <c r="BF754" s="4">
        <f t="shared" si="260"/>
        <v>0</v>
      </c>
      <c r="BG754" s="4" t="s">
        <v>6437</v>
      </c>
      <c r="BH754" s="4" t="str">
        <f t="shared" si="261"/>
        <v>("5.4.4.2","Procesos de formación virtual orientados a la ciudadanía, organizaciones, instancias, grupos poblacionales y de género","Se refiere al diseño, desarrollo e implementación de procesos formativos virtuales en participación dirigidos a la ciudadanía, las organizaciones, grupos poblacionales y demás actores sociales, que permitan el acceso desde cualquier dispositivo móvil, con aprendizajes interactivos, trabajo colaborativo virtual de manera amigable para el aprendizaje autónomo o independiente con una metodología de acompañamiento que promueva el desarrollo de las capacidades como la praxis ética, juicio crítico, control sobre el propio entorno, imaginación y afiliación de conformidad con el Sistema de Formación Ciudadana para la Participación.","Diseñar y poner en marcha procesos de formación virtual en diferentes modalidades, orientados a la construcción de ciudadanía y promover la acción participativa de los habitantes, organizaciones y diferentes grupos poblacionales de la ciudad de Medellín","Ley 134 de 1994 
Ley 136 de 1994 
Ley 743 de  2002
Ley 1098 de 2006
Ley 1551 de 2012
 Ley 1622 del 2013
Ley 1757 de 2015
Acuerdo 077 de 2013
Acuerdo 28 de 2014
Acuerdo 52 de 2017
Decreto 883 de 2015"," (𝑣1 +v2 +v3)","V1: Procesos de formación virtual orientados  a la ciudadanía,
 V2:  Procesos de formación virtual orientado a las organizaciones
V3: Procesos de formación virtual orientados  a grupos poblacionales.
","creciente","Anual","Sistemas de información de la Subsecretaría de Formación Ciudadana.","Primaria","Reportes  virtuales, informes de interventoría y supervisión.</v>
      </c>
      <c r="BI754" s="4" t="str">
        <f t="shared" si="262"/>
        <v>","N/A","0","Unidad de Gestión
 Formativa
Luis David Torres","Unidad Administrativa
 Secretaría de Participación  Ciudadana (Diana Echeverry)","Físicos y magnéticos","Reportes  virtuales, informes de interventoría y supervisión.","0),</v>
      </c>
      <c r="BJ754" s="4" t="str">
        <f t="shared" si="263"/>
        <v>("5.4.4.2","Procesos de formación virtual orientados a la ciudadanía, organizaciones, instancias, grupos poblacionales y de género","Se refiere al diseño, desarrollo e implementación de procesos formativos virtuales en participación dirigidos a la ciudadanía, las organizaciones, grupos poblacionales y demás actores sociales, que permitan el acceso desde cualquier dispositivo móvil, con aprendizajes interactivos, trabajo colaborativo virtual de manera amigable para el aprendizaje autónomo o independiente con una metodología de acompañamiento que promueva el desarrollo de las capacidades como la praxis ética, juicio crítico, control sobre el propio entorno, imaginación y afiliación de conformidad con el Sistema de Formación Ciudadana para la Participación.","Diseñar y poner en marcha procesos de formación virtual en diferentes modalidades, orientados a la construcción de ciudadanía y promover la acción participativa de los habitantes, organizaciones y diferentes grupos poblacionales de la ciudad de Medellín","Ley 134 de 1994 
Ley 136 de 1994 
Ley 743 de  2002
Ley 1098 de 2006
Ley 1551 de 2012
 Ley 1622 del 2013
Ley 1757 de 2015
Acuerdo 077 de 2013
Acuerdo 28 de 2014
Acuerdo 52 de 2017
Decreto 883 de 2015"," (𝑣1 +v2 +v3)","V1: Procesos de formación virtual orientados  a la ciudadanía,
 V2:  Procesos de formación virtual orientado a las organizaciones
V3: Procesos de formación virtual orientados  a grupos poblacionales.
","creciente","Anual","Sistemas de información de la Subsecretaría de Formación Ciudadana.","Primaria","Reportes  virtuales, informes de interventoría y supervisión.","N/A","0","Unidad de Gestión
 Formativa
Luis David Torres","Unidad Administrativa
 Secretaría de Participación  Ciudadana (Diana Echeverry)","Físicos y magnéticos","Reportes  virtuales, informes de interventoría y supervisión.","0),</v>
      </c>
    </row>
    <row r="755" spans="1:62" x14ac:dyDescent="0.2">
      <c r="A755" s="5" t="s">
        <v>753</v>
      </c>
      <c r="B755" s="6" t="s">
        <v>6363</v>
      </c>
      <c r="C755" s="15" t="s">
        <v>5260</v>
      </c>
      <c r="D755" s="15" t="s">
        <v>5261</v>
      </c>
      <c r="E755" s="15" t="s">
        <v>5262</v>
      </c>
      <c r="F755" s="15" t="s">
        <v>817</v>
      </c>
      <c r="G755" s="15" t="s">
        <v>5263</v>
      </c>
      <c r="H755" s="15" t="s">
        <v>1306</v>
      </c>
      <c r="I755" s="15" t="s">
        <v>856</v>
      </c>
      <c r="J755" s="15" t="s">
        <v>5264</v>
      </c>
      <c r="K755" s="15" t="s">
        <v>822</v>
      </c>
      <c r="L755" s="15" t="s">
        <v>5265</v>
      </c>
      <c r="M755" s="15" t="s">
        <v>5060</v>
      </c>
      <c r="N755" s="15"/>
      <c r="O755" s="15" t="s">
        <v>5259</v>
      </c>
      <c r="P755" s="15" t="s">
        <v>2546</v>
      </c>
      <c r="Q755" s="15" t="s">
        <v>5092</v>
      </c>
      <c r="R755" s="15" t="s">
        <v>5265</v>
      </c>
      <c r="S755" s="15"/>
      <c r="U755" s="10" t="s">
        <v>6434</v>
      </c>
      <c r="V755" s="4" t="str">
        <f t="shared" si="242"/>
        <v>5.4.4.3</v>
      </c>
      <c r="W755" s="122" t="s">
        <v>6435</v>
      </c>
      <c r="X755" s="4" t="str">
        <f t="shared" si="243"/>
        <v>Procesos y acciones pedagógicas orientadas y acompañadas bajo los lineamientos del SFPC</v>
      </c>
      <c r="Y755" s="4" t="s">
        <v>6435</v>
      </c>
      <c r="Z755" s="4" t="str">
        <f t="shared" si="244"/>
        <v>Comprende las acciones de orientación, formulación, acompañamiento y desarrollo de procesos formativos que desde el Centro de Orientación Pedagógica, se lleven a cabo con las dependencias del Municipio de Medellín que desarrollen acciones y procesos formativos en participación, con el objetivo de transversalizar el Sistema de Formación para la Participación Ciudadana, cuya finalidad es "la construcción de una ciudadanía activa, crítica, ética, a partir de sujetos políticos corresponsables con su propia determinación, sensibles a las dinámicas culturales y políticas que afectan su construcción y ejercicio de ciudadanía" y sean incorporados sus elementos de forma que se establezcan elementos pedagógicos articuladores entre las dependencias.</v>
      </c>
      <c r="AA755" s="4" t="s">
        <v>6435</v>
      </c>
      <c r="AB755" s="4" t="str">
        <f t="shared" si="245"/>
        <v>Orientar a las dependencias de la Alcaldía de Medellín, desde lineamientos técnico-pedagógicos y didácticos en la planeación, diseño, ejecución y evaluación sistemática y continuada de procesos de formación ciudadana, de carácter presencial y virtual, a fin de facilitar y promover el desarrollo de una ciudadanía activa, democrática y participativa, en clave del Sistema de Formación Ciudadana para la Participación</v>
      </c>
      <c r="AC755" s="4" t="s">
        <v>6435</v>
      </c>
      <c r="AD755" s="4" t="str">
        <f t="shared" si="246"/>
        <v>Ley 134 de 1994 
Ley 136 de 1994 
Ley 743 de  2002
Ley 1098 de 2006
Ley 1551 de 2012
 Ley 1622 del 2013
Ley 1757 de 2015
Acuerdo 077 de 2013
Acuerdo 28 de 2014
Acuerdo 52 de 2018
Decreto 883 de 2015</v>
      </c>
      <c r="AE755" s="4" t="s">
        <v>6435</v>
      </c>
      <c r="AF755" s="4" t="str">
        <f t="shared" si="247"/>
        <v>V1</v>
      </c>
      <c r="AG755" s="4" t="s">
        <v>6435</v>
      </c>
      <c r="AH755" s="4" t="str">
        <f t="shared" si="248"/>
        <v xml:space="preserve">V1: Procesos y acciones pedagógicas  orientadas y acompañadas bajo los lineamientos del SFPC
</v>
      </c>
      <c r="AI755" s="4" t="s">
        <v>6435</v>
      </c>
      <c r="AJ755" s="4" t="str">
        <f t="shared" si="249"/>
        <v>creciente</v>
      </c>
      <c r="AK755" s="4" t="s">
        <v>6435</v>
      </c>
      <c r="AL755" s="4" t="str">
        <f t="shared" si="250"/>
        <v>Anual</v>
      </c>
      <c r="AM755" s="4" t="s">
        <v>6435</v>
      </c>
      <c r="AN755" s="4" t="str">
        <f t="shared" si="251"/>
        <v>Soportes físicos y magnéticos</v>
      </c>
      <c r="AO755" s="4" t="s">
        <v>6435</v>
      </c>
      <c r="AP755" s="4" t="str">
        <f t="shared" si="252"/>
        <v>Primaria</v>
      </c>
      <c r="AQ755" s="4" t="s">
        <v>6435</v>
      </c>
      <c r="AR755" s="4" t="str">
        <f t="shared" si="253"/>
        <v>Listados de asistencia, actas e informes técnicos o de interventoría y supervisión.</v>
      </c>
      <c r="AS755" s="4" t="s">
        <v>6435</v>
      </c>
      <c r="AT755" s="4" t="str">
        <f t="shared" si="254"/>
        <v>2016 _2019</v>
      </c>
      <c r="AU755" s="4" t="s">
        <v>6435</v>
      </c>
      <c r="AV755" s="4">
        <f t="shared" si="255"/>
        <v>0</v>
      </c>
      <c r="AW755" s="4" t="s">
        <v>6435</v>
      </c>
      <c r="AX755" s="4" t="str">
        <f t="shared" si="256"/>
        <v>Unidad de Gestión
 Formativa
Luis David Torres</v>
      </c>
      <c r="AY755" s="4" t="s">
        <v>6435</v>
      </c>
      <c r="AZ755" s="4" t="str">
        <f t="shared" si="257"/>
        <v>Unidad Administrativa
 Secretaría de Participación  Ciudadana (Diana Echeverry)</v>
      </c>
      <c r="BA755" s="4" t="s">
        <v>6435</v>
      </c>
      <c r="BB755" s="4" t="str">
        <f t="shared" si="258"/>
        <v>Físicos y magnéticos</v>
      </c>
      <c r="BC755" s="4" t="s">
        <v>6435</v>
      </c>
      <c r="BD755" s="4" t="str">
        <f t="shared" si="259"/>
        <v>Listados de asistencia, actas e informes técnicos o de interventoría y supervisión.</v>
      </c>
      <c r="BE755" s="4" t="s">
        <v>6435</v>
      </c>
      <c r="BF755" s="4">
        <f t="shared" si="260"/>
        <v>0</v>
      </c>
      <c r="BG755" s="4" t="s">
        <v>6437</v>
      </c>
      <c r="BH755" s="4" t="str">
        <f t="shared" si="261"/>
        <v>("5.4.4.3","Procesos y acciones pedagógicas orientadas y acompañadas bajo los lineamientos del SFPC","Comprende las acciones de orientación, formulación, acompañamiento y desarrollo de procesos formativos que desde el Centro de Orientación Pedagógica, se lleven a cabo con las dependencias del Municipio de Medellín que desarrollen acciones y procesos formativos en participación, con el objetivo de transversalizar el Sistema de Formación para la Participación Ciudadana, cuya finalidad es "la construcción de una ciudadanía activa, crítica, ética, a partir de sujetos políticos corresponsables con su propia determinación, sensibles a las dinámicas culturales y políticas que afectan su construcción y ejercicio de ciudadanía" y sean incorporados sus elementos de forma que se establezcan elementos pedagógicos articuladores entre las dependencias.","Orientar a las dependencias de la Alcaldía de Medellín, desde lineamientos técnico-pedagógicos y didácticos en la planeación, diseño, ejecución y evaluación sistemática y continuada de procesos de formación ciudadana, de carácter presencial y virtual, a fin de facilitar y promover el desarrollo de una ciudadanía activa, democrática y participativa, en clave del Sistema de Formación Ciudadana para la Participación","Ley 134 de 1994 
Ley 136 de 1994 
Ley 743 de  2002
Ley 1098 de 2006
Ley 1551 de 2012
 Ley 1622 del 2013
Ley 1757 de 2015
Acuerdo 077 de 2013
Acuerdo 28 de 2014
Acuerdo 52 de 2018
Decreto 883 de 2015","V1","V1: Procesos y acciones pedagógicas  orientadas y acompañadas bajo los lineamientos del SFPC
","creciente","Anual","Soportes físicos y magnéticos","Primaria","Listados de asistencia, actas e informes técnicos o de interventoría y supervisión.</v>
      </c>
      <c r="BI755" s="4" t="str">
        <f t="shared" si="262"/>
        <v>","2016 _2019","0","Unidad de Gestión
 Formativa
Luis David Torres","Unidad Administrativa
 Secretaría de Participación  Ciudadana (Diana Echeverry)","Físicos y magnéticos","Listados de asistencia, actas e informes técnicos o de interventoría y supervisión.","0),</v>
      </c>
      <c r="BJ755" s="4" t="str">
        <f t="shared" si="263"/>
        <v>("5.4.4.3","Procesos y acciones pedagógicas orientadas y acompañadas bajo los lineamientos del SFPC","Comprende las acciones de orientación, formulación, acompañamiento y desarrollo de procesos formativos que desde el Centro de Orientación Pedagógica, se lleven a cabo con las dependencias del Municipio de Medellín que desarrollen acciones y procesos formativos en participación, con el objetivo de transversalizar el Sistema de Formación para la Participación Ciudadana, cuya finalidad es "la construcción de una ciudadanía activa, crítica, ética, a partir de sujetos políticos corresponsables con su propia determinación, sensibles a las dinámicas culturales y políticas que afectan su construcción y ejercicio de ciudadanía" y sean incorporados sus elementos de forma que se establezcan elementos pedagógicos articuladores entre las dependencias.","Orientar a las dependencias de la Alcaldía de Medellín, desde lineamientos técnico-pedagógicos y didácticos en la planeación, diseño, ejecución y evaluación sistemática y continuada de procesos de formación ciudadana, de carácter presencial y virtual, a fin de facilitar y promover el desarrollo de una ciudadanía activa, democrática y participativa, en clave del Sistema de Formación Ciudadana para la Participación","Ley 134 de 1994 
Ley 136 de 1994 
Ley 743 de  2002
Ley 1098 de 2006
Ley 1551 de 2012
 Ley 1622 del 2013
Ley 1757 de 2015
Acuerdo 077 de 2013
Acuerdo 28 de 2014
Acuerdo 52 de 2018
Decreto 883 de 2015","V1","V1: Procesos y acciones pedagógicas  orientadas y acompañadas bajo los lineamientos del SFPC
","creciente","Anual","Soportes físicos y magnéticos","Primaria","Listados de asistencia, actas e informes técnicos o de interventoría y supervisión.","2016 _2019","0","Unidad de Gestión
 Formativa
Luis David Torres","Unidad Administrativa
 Secretaría de Participación  Ciudadana (Diana Echeverry)","Físicos y magnéticos","Listados de asistencia, actas e informes técnicos o de interventoría y supervisión.","0),</v>
      </c>
    </row>
    <row r="756" spans="1:62" x14ac:dyDescent="0.2">
      <c r="A756" s="5" t="s">
        <v>754</v>
      </c>
      <c r="B756" s="6" t="s">
        <v>6364</v>
      </c>
      <c r="C756" s="41" t="s">
        <v>5266</v>
      </c>
      <c r="D756" s="41" t="s">
        <v>5267</v>
      </c>
      <c r="E756" s="41" t="s">
        <v>5268</v>
      </c>
      <c r="F756" s="42" t="s">
        <v>5269</v>
      </c>
      <c r="G756" s="41" t="s">
        <v>5270</v>
      </c>
      <c r="H756" s="41" t="s">
        <v>819</v>
      </c>
      <c r="I756" s="41" t="s">
        <v>856</v>
      </c>
      <c r="J756" s="41" t="s">
        <v>5271</v>
      </c>
      <c r="K756" s="41" t="s">
        <v>2072</v>
      </c>
      <c r="L756" s="41" t="s">
        <v>5272</v>
      </c>
      <c r="M756" s="41">
        <v>2019</v>
      </c>
      <c r="N756" s="41"/>
      <c r="O756" s="41" t="s">
        <v>2075</v>
      </c>
      <c r="P756" s="41" t="s">
        <v>5273</v>
      </c>
      <c r="Q756" s="41" t="s">
        <v>5274</v>
      </c>
      <c r="R756" s="41" t="s">
        <v>5275</v>
      </c>
      <c r="S756" s="41" t="s">
        <v>5276</v>
      </c>
      <c r="U756" s="10" t="s">
        <v>6434</v>
      </c>
      <c r="V756" s="4" t="str">
        <f t="shared" si="242"/>
        <v>5.5.1</v>
      </c>
      <c r="W756" s="122" t="s">
        <v>6435</v>
      </c>
      <c r="X756" s="4" t="str">
        <f t="shared" si="243"/>
        <v>Sistema de Ordenamiento Territorial del POT implementado</v>
      </c>
      <c r="Y756" s="4" t="s">
        <v>6435</v>
      </c>
      <c r="Z756" s="4" t="str">
        <f t="shared" si="244"/>
        <v>Cuantificación del proceso  de evaluación y seguimiento del POT correspondiente a su gestión e implementación. mediante la medición continua del cumplimiento del programa de ejecución y de los compromisos. la generación de estudios.  la formulación y desarrollo de los instrumentos de financiación y de sus normas complementarios.</v>
      </c>
      <c r="AA756" s="4" t="s">
        <v>6435</v>
      </c>
      <c r="AB756" s="4" t="str">
        <f t="shared" si="245"/>
        <v xml:space="preserve">Medir de manera continua la consecución y consolidación del Modelo de Ocupación  definido para la planificación del Territorio a corto. mediano y largo plazo. mediante el seguimiento y la ejecución del POT.
</v>
      </c>
      <c r="AC756" s="4" t="s">
        <v>6435</v>
      </c>
      <c r="AD756" s="4" t="str">
        <f t="shared" si="246"/>
        <v>Ley 99 de 1993 
Ley 388 de 1997
Acuerdo 48 de 2014
Dercreto1077 de 2015
Decreto 4002 de 2004</v>
      </c>
      <c r="AE756" s="4" t="s">
        <v>6435</v>
      </c>
      <c r="AF756" s="4" t="str">
        <f t="shared" si="247"/>
        <v xml:space="preserve">
V1+V2+V3+V4</v>
      </c>
      <c r="AG756" s="4" t="s">
        <v>6435</v>
      </c>
      <c r="AH756" s="4" t="str">
        <f t="shared" si="248"/>
        <v xml:space="preserve">V1=  APE = %Avance en el cumplimiento del Programa de Ejecución y de los compromisos del POT.
V2=  GEI= %Generación Estudios complementarios del POT.
V3: FIP=% Formulación de  instrumentos de planificación complementaria.
V4: GNC=% Generación de normas complementarias al POT.
</v>
      </c>
      <c r="AI756" s="4" t="s">
        <v>6435</v>
      </c>
      <c r="AJ756" s="4" t="str">
        <f t="shared" si="249"/>
        <v>Creciente</v>
      </c>
      <c r="AK756" s="4" t="s">
        <v>6435</v>
      </c>
      <c r="AL756" s="4" t="str">
        <f t="shared" si="250"/>
        <v>Anual</v>
      </c>
      <c r="AM756" s="4" t="s">
        <v>6435</v>
      </c>
      <c r="AN756" s="4" t="str">
        <f t="shared" si="251"/>
        <v>Departamento Admiistrativo de Planeacion  y otras dependencias</v>
      </c>
      <c r="AO756" s="4" t="s">
        <v>6435</v>
      </c>
      <c r="AP756" s="4" t="str">
        <f t="shared" si="252"/>
        <v>Primaria y Secundaria</v>
      </c>
      <c r="AQ756" s="4" t="s">
        <v>6435</v>
      </c>
      <c r="AR756" s="4" t="str">
        <f t="shared" si="253"/>
        <v>Documentos técnicos de soporte
Reporte de Indicadores de seguimiento
Instrumentos de Planificación  complementaria.
Norma Complementaria</v>
      </c>
      <c r="AS756" s="4" t="s">
        <v>6435</v>
      </c>
      <c r="AT756" s="4">
        <f t="shared" si="254"/>
        <v>2019</v>
      </c>
      <c r="AU756" s="4" t="s">
        <v>6435</v>
      </c>
      <c r="AV756" s="4">
        <f t="shared" si="255"/>
        <v>0</v>
      </c>
      <c r="AW756" s="4" t="s">
        <v>6435</v>
      </c>
      <c r="AX756" s="4" t="str">
        <f t="shared" si="256"/>
        <v>Departamento Administrativo de Planeación.</v>
      </c>
      <c r="AY756" s="4" t="s">
        <v>6435</v>
      </c>
      <c r="AZ756" s="4" t="str">
        <f t="shared" si="257"/>
        <v>Departamento Administrativo de Planeación y otras dependencias</v>
      </c>
      <c r="BA756" s="4" t="s">
        <v>6435</v>
      </c>
      <c r="BB756" s="4" t="str">
        <f t="shared" si="258"/>
        <v>.doc 
.pdf
.xls
 shp y GDB.
otros</v>
      </c>
      <c r="BC756" s="4" t="s">
        <v>6435</v>
      </c>
      <c r="BD756" s="4" t="str">
        <f t="shared" si="259"/>
        <v>Análisis técnicos y espaciales;  mediciones directas y cartográficas.</v>
      </c>
      <c r="BE756" s="4" t="s">
        <v>6435</v>
      </c>
      <c r="BF756" s="4" t="str">
        <f t="shared" si="260"/>
        <v>EL nombre del Indicador fue redefinido por: Sistema de Ordenamiento Territorial del POT implementado.</v>
      </c>
      <c r="BG756" s="4" t="s">
        <v>6437</v>
      </c>
      <c r="BH756" s="4" t="str">
        <f t="shared" si="261"/>
        <v>("5.5.1","Sistema de Ordenamiento Territorial del POT implementado","Cuantificación del proceso  de evaluación y seguimiento del POT correspondiente a su gestión e implementación. mediante la medición continua del cumplimiento del programa de ejecución y de los compromisos. la generación de estudios.  la formulación y desarrollo de los instrumentos de financiación y de sus normas complementarios.","Medir de manera continua la consecución y consolidación del Modelo de Ocupación  definido para la planificación del Territorio a corto. mediano y largo plazo. mediante el seguimiento y la ejecución del POT.
","Ley 99 de 1993 
Ley 388 de 1997
Acuerdo 48 de 2014
Dercreto1077 de 2015
Decreto 4002 de 2004","
V1+V2+V3+V4","V1=  APE = %Avance en el cumplimiento del Programa de Ejecución y de los compromisos del POT.
V2=  GEI= %Generación Estudios complementarios del POT.
V3: FIP=% Formulación de  instrumentos de planificación complementaria.
V4: GNC=% Generación de normas complementarias al POT.
","Creciente","Anual","Departamento Admiistrativo de Planeacion  y otras dependencias","Primaria y Secundaria","Documentos técnicos de soporte
Reporte de Indicadores de seguimiento
Instrumentos de Planificación  complementaria.
Norma Complementaria</v>
      </c>
      <c r="BI756" s="4" t="str">
        <f t="shared" si="262"/>
        <v>","2019","0","Departamento Administrativo de Planeación.","Departamento Administrativo de Planeación y otras dependencias",".doc 
.pdf
.xls
 shp y GDB.
otros","Análisis técnicos y espaciales;  mediciones directas y cartográficas.","EL nombre del Indicador fue redefinido por: Sistema de Ordenamiento Territorial del POT implementado.),</v>
      </c>
      <c r="BJ756" s="4" t="str">
        <f t="shared" si="263"/>
        <v>("5.5.1","Sistema de Ordenamiento Territorial del POT implementado","Cuantificación del proceso  de evaluación y seguimiento del POT correspondiente a su gestión e implementación. mediante la medición continua del cumplimiento del programa de ejecución y de los compromisos. la generación de estudios.  la formulación y desarrollo de los instrumentos de financiación y de sus normas complementarios.","Medir de manera continua la consecución y consolidación del Modelo de Ocupación  definido para la planificación del Territorio a corto. mediano y largo plazo. mediante el seguimiento y la ejecución del POT.
","Ley 99 de 1993 
Ley 388 de 1997
Acuerdo 48 de 2014
Dercreto1077 de 2015
Decreto 4002 de 2004","
V1+V2+V3+V4","V1=  APE = %Avance en el cumplimiento del Programa de Ejecución y de los compromisos del POT.
V2=  GEI= %Generación Estudios complementarios del POT.
V3: FIP=% Formulación de  instrumentos de planificación complementaria.
V4: GNC=% Generación de normas complementarias al POT.
","Creciente","Anual","Departamento Admiistrativo de Planeacion  y otras dependencias","Primaria y Secundaria","Documentos técnicos de soporte
Reporte de Indicadores de seguimiento
Instrumentos de Planificación  complementaria.
Norma Complementaria","2019","0","Departamento Administrativo de Planeación.","Departamento Administrativo de Planeación y otras dependencias",".doc 
.pdf
.xls
 shp y GDB.
otros","Análisis técnicos y espaciales;  mediciones directas y cartográficas.","EL nombre del Indicador fue redefinido por: Sistema de Ordenamiento Territorial del POT implementado.),</v>
      </c>
    </row>
    <row r="757" spans="1:62" x14ac:dyDescent="0.2">
      <c r="A757" s="5" t="s">
        <v>755</v>
      </c>
      <c r="B757" s="6" t="s">
        <v>6365</v>
      </c>
      <c r="C757" s="41" t="s">
        <v>5277</v>
      </c>
      <c r="D757" s="41" t="s">
        <v>5278</v>
      </c>
      <c r="E757" s="41" t="s">
        <v>5279</v>
      </c>
      <c r="F757" s="42" t="s">
        <v>2070</v>
      </c>
      <c r="G757" s="41" t="s">
        <v>5280</v>
      </c>
      <c r="H757" s="41" t="s">
        <v>819</v>
      </c>
      <c r="I757" s="41" t="s">
        <v>5281</v>
      </c>
      <c r="J757" s="41" t="s">
        <v>5282</v>
      </c>
      <c r="K757" s="41" t="s">
        <v>858</v>
      </c>
      <c r="L757" s="41" t="s">
        <v>5283</v>
      </c>
      <c r="M757" s="41">
        <v>2019</v>
      </c>
      <c r="N757" s="41"/>
      <c r="O757" s="41" t="s">
        <v>5284</v>
      </c>
      <c r="P757" s="41" t="s">
        <v>5284</v>
      </c>
      <c r="Q757" s="41" t="s">
        <v>5285</v>
      </c>
      <c r="R757" s="41" t="s">
        <v>5286</v>
      </c>
      <c r="S757" s="41" t="s">
        <v>5287</v>
      </c>
      <c r="U757" s="10" t="s">
        <v>6434</v>
      </c>
      <c r="V757" s="4" t="str">
        <f t="shared" si="242"/>
        <v>5.5.2</v>
      </c>
      <c r="W757" s="122" t="s">
        <v>6435</v>
      </c>
      <c r="X757" s="4" t="str">
        <f t="shared" si="243"/>
        <v>Sistema Municipal de Planeación fortalecido y operando</v>
      </c>
      <c r="Y757" s="4" t="s">
        <v>6435</v>
      </c>
      <c r="Z757" s="4" t="str">
        <f t="shared" si="244"/>
        <v>El Sistema Municipal de Planeción es el conjunto de autoridades. instancias. actores. procesos e instrumentos de planeación y gestión. de organismos y modalidades de ejecución. administración y control. así como de procedimientos de seguimiento y evaluación. información y formación. que interactúan de manera articulada. integral y coordinada en el tiempo y en diferentes escalas. para el logro de contextos decisionales. institucionales y de participación que profundicen la democracia y promuevan el desarrollo equitativo en el marco de la misión institucional del Municipio de Medellín. Acuerdo 28 de 2017. articulo 2.</v>
      </c>
      <c r="AA757" s="4" t="s">
        <v>6435</v>
      </c>
      <c r="AB757" s="4" t="str">
        <f t="shared" si="245"/>
        <v>Medir el avance en el fortalecimiento y operación  del Sistema Municipal de Planeación de Medellín.</v>
      </c>
      <c r="AC757" s="4" t="s">
        <v>6435</v>
      </c>
      <c r="AD757" s="4" t="str">
        <f t="shared" si="246"/>
        <v>Ley 152 de 1994; Acuerdo 28 de 2017.</v>
      </c>
      <c r="AE757" s="4" t="s">
        <v>6435</v>
      </c>
      <c r="AF757" s="4" t="str">
        <f t="shared" si="247"/>
        <v>(V1/V2) *100</v>
      </c>
      <c r="AG757" s="4" t="s">
        <v>6435</v>
      </c>
      <c r="AH757" s="4" t="str">
        <f t="shared" si="248"/>
        <v xml:space="preserve">V1: Instrumentos de Planeación operando.  V2:  Total de instrumentos de planeación.   </v>
      </c>
      <c r="AI757" s="4" t="s">
        <v>6435</v>
      </c>
      <c r="AJ757" s="4" t="str">
        <f t="shared" si="249"/>
        <v>Creciente</v>
      </c>
      <c r="AK757" s="4" t="s">
        <v>6435</v>
      </c>
      <c r="AL757" s="4" t="str">
        <f t="shared" si="250"/>
        <v>Semestral y anual</v>
      </c>
      <c r="AM757" s="4" t="s">
        <v>6435</v>
      </c>
      <c r="AN757" s="4" t="str">
        <f t="shared" si="251"/>
        <v>Unidad de Inversiones Públicas y Banco de Proyectos; Unidad de Planeación y Política Social; Unidad de Planeación  del Desarrollo Municipal y Local; Unidad de Planeacion Económica del Departamento Administrativo de Planeación.</v>
      </c>
      <c r="AO757" s="4" t="s">
        <v>6435</v>
      </c>
      <c r="AP757" s="4" t="str">
        <f t="shared" si="252"/>
        <v>Secundaria</v>
      </c>
      <c r="AQ757" s="4" t="s">
        <v>6435</v>
      </c>
      <c r="AR757" s="4" t="str">
        <f t="shared" si="253"/>
        <v>Documentos técnicos y de lineamientos</v>
      </c>
      <c r="AS757" s="4" t="s">
        <v>6435</v>
      </c>
      <c r="AT757" s="4">
        <f t="shared" si="254"/>
        <v>2019</v>
      </c>
      <c r="AU757" s="4" t="s">
        <v>6435</v>
      </c>
      <c r="AV757" s="4">
        <f t="shared" si="255"/>
        <v>0</v>
      </c>
      <c r="AW757" s="4" t="s">
        <v>6435</v>
      </c>
      <c r="AX757" s="4" t="str">
        <f t="shared" si="256"/>
        <v>Subdirección de Planeación Social y Economica del Departamento Administrativo de Planeación.</v>
      </c>
      <c r="AY757" s="4" t="s">
        <v>6435</v>
      </c>
      <c r="AZ757" s="4" t="str">
        <f t="shared" si="257"/>
        <v>Subdirección de Planeación Social y Economica del Departamento Administrativo de Planeación.</v>
      </c>
      <c r="BA757" s="4" t="s">
        <v>6435</v>
      </c>
      <c r="BB757" s="4" t="str">
        <f t="shared" si="258"/>
        <v>Hojas de cálculo (Excel). documentos de texto (Word). PDF. Multimedia.</v>
      </c>
      <c r="BC757" s="4" t="s">
        <v>6435</v>
      </c>
      <c r="BD757" s="4" t="str">
        <f t="shared" si="259"/>
        <v xml:space="preserve">Registros administrativos Isolucion. actas y oficios. </v>
      </c>
      <c r="BE757" s="4" t="s">
        <v>6435</v>
      </c>
      <c r="BF757" s="4" t="str">
        <f t="shared" si="260"/>
        <v>Con relación a la Linea base:Acuerdo 28 de 2017 aprobado. procedimientos identificados y algunos actualizados. desarrollo de protocolo. etc. Nota del Proyecto de Acuerdo del PD</v>
      </c>
      <c r="BG757" s="4" t="s">
        <v>6437</v>
      </c>
      <c r="BH757" s="4" t="str">
        <f t="shared" si="261"/>
        <v>("5.5.2","Sistema Municipal de Planeación fortalecido y operando","El Sistema Municipal de Planeción es el conjunto de autoridades. instancias. actores. procesos e instrumentos de planeación y gestión. de organismos y modalidades de ejecución. administración y control. así como de procedimientos de seguimiento y evaluación. información y formación. que interactúan de manera articulada. integral y coordinada en el tiempo y en diferentes escalas. para el logro de contextos decisionales. institucionales y de participación que profundicen la democracia y promuevan el desarrollo equitativo en el marco de la misión institucional del Municipio de Medellín. Acuerdo 28 de 2017. articulo 2.","Medir el avance en el fortalecimiento y operación  del Sistema Municipal de Planeación de Medellín.","Ley 152 de 1994; Acuerdo 28 de 2017.","(V1/V2) *100","V1: Instrumentos de Planeación operando.  V2:  Total de instrumentos de planeación.   ","Creciente","Semestral y anual","Unidad de Inversiones Públicas y Banco de Proyectos; Unidad de Planeación y Política Social; Unidad de Planeación  del Desarrollo Municipal y Local; Unidad de Planeacion Económica del Departamento Administrativo de Planeación.","Secundaria","Documentos técnicos y de lineamientos</v>
      </c>
      <c r="BI757" s="4" t="str">
        <f t="shared" si="262"/>
        <v>","2019","0","Subdirección de Planeación Social y Economica del Departamento Administrativo de Planeación.","Subdirección de Planeación Social y Economica del Departamento Administrativo de Planeación.","Hojas de cálculo (Excel). documentos de texto (Word). PDF. Multimedia.","Registros administrativos Isolucion. actas y oficios. ","Con relación a la Linea base:Acuerdo 28 de 2017 aprobado. procedimientos identificados y algunos actualizados. desarrollo de protocolo. etc. Nota del Proyecto de Acuerdo del PD),</v>
      </c>
      <c r="BJ757" s="4" t="str">
        <f t="shared" si="263"/>
        <v>("5.5.2","Sistema Municipal de Planeación fortalecido y operando","El Sistema Municipal de Planeción es el conjunto de autoridades. instancias. actores. procesos e instrumentos de planeación y gestión. de organismos y modalidades de ejecución. administración y control. así como de procedimientos de seguimiento y evaluación. información y formación. que interactúan de manera articulada. integral y coordinada en el tiempo y en diferentes escalas. para el logro de contextos decisionales. institucionales y de participación que profundicen la democracia y promuevan el desarrollo equitativo en el marco de la misión institucional del Municipio de Medellín. Acuerdo 28 de 2017. articulo 2.","Medir el avance en el fortalecimiento y operación  del Sistema Municipal de Planeación de Medellín.","Ley 152 de 1994; Acuerdo 28 de 2017.","(V1/V2) *100","V1: Instrumentos de Planeación operando.  V2:  Total de instrumentos de planeación.   ","Creciente","Semestral y anual","Unidad de Inversiones Públicas y Banco de Proyectos; Unidad de Planeación y Política Social; Unidad de Planeación  del Desarrollo Municipal y Local; Unidad de Planeacion Económica del Departamento Administrativo de Planeación.","Secundaria","Documentos técnicos y de lineamientos","2019","0","Subdirección de Planeación Social y Economica del Departamento Administrativo de Planeación.","Subdirección de Planeación Social y Economica del Departamento Administrativo de Planeación.","Hojas de cálculo (Excel). documentos de texto (Word). PDF. Multimedia.","Registros administrativos Isolucion. actas y oficios. ","Con relación a la Linea base:Acuerdo 28 de 2017 aprobado. procedimientos identificados y algunos actualizados. desarrollo de protocolo. etc. Nota del Proyecto de Acuerdo del PD),</v>
      </c>
    </row>
    <row r="758" spans="1:62" x14ac:dyDescent="0.2">
      <c r="A758" s="5" t="s">
        <v>756</v>
      </c>
      <c r="B758" s="6" t="s">
        <v>6366</v>
      </c>
      <c r="C758" s="15" t="s">
        <v>5288</v>
      </c>
      <c r="D758" s="15" t="s">
        <v>5289</v>
      </c>
      <c r="E758" s="18" t="s">
        <v>5290</v>
      </c>
      <c r="F758" s="19" t="s">
        <v>4027</v>
      </c>
      <c r="G758" s="19" t="s">
        <v>5291</v>
      </c>
      <c r="H758" s="18" t="s">
        <v>819</v>
      </c>
      <c r="I758" s="18" t="s">
        <v>820</v>
      </c>
      <c r="J758" s="18" t="s">
        <v>2091</v>
      </c>
      <c r="K758" s="18" t="s">
        <v>5292</v>
      </c>
      <c r="L758" s="18" t="s">
        <v>5293</v>
      </c>
      <c r="M758" s="18">
        <v>2019</v>
      </c>
      <c r="N758" s="41"/>
      <c r="O758" s="18" t="s">
        <v>2091</v>
      </c>
      <c r="P758" s="18" t="s">
        <v>2091</v>
      </c>
      <c r="Q758" s="18" t="s">
        <v>5294</v>
      </c>
      <c r="R758" s="18" t="s">
        <v>5295</v>
      </c>
      <c r="S758" s="18"/>
      <c r="U758" s="10" t="s">
        <v>6434</v>
      </c>
      <c r="V758" s="4" t="str">
        <f t="shared" si="242"/>
        <v>5.5.3</v>
      </c>
      <c r="W758" s="122" t="s">
        <v>6435</v>
      </c>
      <c r="X758" s="4" t="str">
        <f t="shared" si="243"/>
        <v>Personas jurídicas y naturales que acceden a los instrumentos de financiación del POT</v>
      </c>
      <c r="Y758" s="4" t="s">
        <v>6435</v>
      </c>
      <c r="Z758" s="4" t="str">
        <f t="shared" si="244"/>
        <v>Se refiere a la cantidad de personas jurídicas y naturales que acceden o son compensadas con los instrumentos de financiación del suelo del POT como Aprovechamiento Económico del Espacio Público. Venta de Derechos de Construcción y Desarrollo. Transferencia de Derechos de Construcción y Desarrollo. y otros por reglamentar.</v>
      </c>
      <c r="AA758" s="4" t="s">
        <v>6435</v>
      </c>
      <c r="AB758" s="4" t="str">
        <f t="shared" si="245"/>
        <v>Medir el número de personas jurídicas y naturales que acceden a los instrumentos de financiación del suelo del POT en las fases de solicitud. estructuración. evaluación. concertación y/o aprobación.</v>
      </c>
      <c r="AC758" s="4" t="s">
        <v>6435</v>
      </c>
      <c r="AD758" s="4" t="str">
        <f t="shared" si="246"/>
        <v>Acuerdo 048 de 2014 POT. Artículos 499 al 543.
AEEP: Decreto 2229 de 2019. Acuerdo 50 de 2015. Decreto 288 de 2018. Decreto 522 de 2018. Decreto 2148 de 2015. 
Venta DCD: Decreto 1812 de 2016
Transferencia DCD: Decreto 1917 de 2018
Exenciones Tributarias: Acuerdo 066 de 2018 E. Tributario
APP: Ley 1508 de 2012.</v>
      </c>
      <c r="AE758" s="4" t="s">
        <v>6435</v>
      </c>
      <c r="AF758" s="4" t="str">
        <f t="shared" si="247"/>
        <v>V1+V2+V3+V4+V5</v>
      </c>
      <c r="AG758" s="4" t="s">
        <v>6435</v>
      </c>
      <c r="AH758" s="4" t="str">
        <f t="shared" si="248"/>
        <v>V1: Cantidad de personas jurídicas y naturales que acceden al AEEP (Aprovechamiento económico del Espacio Público).
V2: Cantidad de personas jurídicas y naturales que acceden a la Venta de Derechos de Construcción y desarrollo.
V3: Cantidad de personas jurídicas y naturales que acceden a la Transferencia de Derechos de Construcción y Desarrollo 
V4: Cantidad de personas jurídicas y naturales que acceden a Exenciones tributarias en Bienes de Interés Cultural 
V5: Cantidad de personas jurídicas y naturales que acceden a otros instrumentos de financiación.</v>
      </c>
      <c r="AI758" s="4" t="s">
        <v>6435</v>
      </c>
      <c r="AJ758" s="4" t="str">
        <f t="shared" si="249"/>
        <v>Creciente</v>
      </c>
      <c r="AK758" s="4" t="s">
        <v>6435</v>
      </c>
      <c r="AL758" s="4" t="str">
        <f t="shared" si="250"/>
        <v>Trimestral</v>
      </c>
      <c r="AM758" s="4" t="s">
        <v>6435</v>
      </c>
      <c r="AN758" s="4" t="str">
        <f t="shared" si="251"/>
        <v>Agencia APP</v>
      </c>
      <c r="AO758" s="4" t="s">
        <v>6435</v>
      </c>
      <c r="AP758" s="4" t="str">
        <f t="shared" si="252"/>
        <v>Primaria + Secundaria</v>
      </c>
      <c r="AQ758" s="4" t="s">
        <v>6435</v>
      </c>
      <c r="AR758" s="4" t="str">
        <f t="shared" si="253"/>
        <v>Actos Administrativos. informes. Solicitudes. actas. oficios. Sistema SAP. Mapas y planimetrías.</v>
      </c>
      <c r="AS758" s="4" t="s">
        <v>6435</v>
      </c>
      <c r="AT758" s="4">
        <f t="shared" si="254"/>
        <v>2019</v>
      </c>
      <c r="AU758" s="4" t="s">
        <v>6435</v>
      </c>
      <c r="AV758" s="4">
        <f t="shared" si="255"/>
        <v>0</v>
      </c>
      <c r="AW758" s="4" t="s">
        <v>6435</v>
      </c>
      <c r="AX758" s="4" t="str">
        <f t="shared" si="256"/>
        <v>Agencia APP</v>
      </c>
      <c r="AY758" s="4" t="s">
        <v>6435</v>
      </c>
      <c r="AZ758" s="4" t="str">
        <f t="shared" si="257"/>
        <v>Agencia APP</v>
      </c>
      <c r="BA758" s="4" t="s">
        <v>6435</v>
      </c>
      <c r="BB758" s="4" t="str">
        <f t="shared" si="258"/>
        <v>Hojas de cálculo (Excel). documentos de texto (Word. PDF. TXT). Mapas y Planimetrías (Gis y Cad). Consulta SAP.</v>
      </c>
      <c r="BC758" s="4" t="s">
        <v>6435</v>
      </c>
      <c r="BD758" s="4" t="str">
        <f t="shared" si="259"/>
        <v>Soporte físico y magnético (Actos administrativos. Informes. Planimetría. Bases de datos). Registro Plataforma Tecnológica. Solicitudes de personas jurídicas y naturales. Evaluación de bienes inmuebles y espacio público. visitas de campo. consulta bases de datos. suscripción de actas. acuerdos y/o contratos.</v>
      </c>
      <c r="BE758" s="4" t="s">
        <v>6435</v>
      </c>
      <c r="BF758" s="4">
        <f t="shared" si="260"/>
        <v>0</v>
      </c>
      <c r="BG758" s="4" t="s">
        <v>6437</v>
      </c>
      <c r="BH758" s="4" t="str">
        <f t="shared" si="261"/>
        <v>("5.5.3","Personas jurídicas y naturales que acceden a los instrumentos de financiación del POT","Se refiere a la cantidad de personas jurídicas y naturales que acceden o son compensadas con los instrumentos de financiación del suelo del POT como Aprovechamiento Económico del Espacio Público. Venta de Derechos de Construcción y Desarrollo. Transferencia de Derechos de Construcción y Desarrollo. y otros por reglamentar.","Medir el número de personas jurídicas y naturales que acceden a los instrumentos de financiación del suelo del POT en las fases de solicitud. estructuración. evaluación. concertación y/o aprobación.","Acuerdo 048 de 2014 POT. Artículos 499 al 543.
AEEP: Decreto 2229 de 2019. Acuerdo 50 de 2015. Decreto 288 de 2018. Decreto 522 de 2018. Decreto 2148 de 2015. 
Venta DCD: Decreto 1812 de 2016
Transferencia DCD: Decreto 1917 de 2018
Exenciones Tributarias: Acuerdo 066 de 2018 E. Tributario
APP: Ley 1508 de 2012.","V1+V2+V3+V4+V5","V1: Cantidad de personas jurídicas y naturales que acceden al AEEP (Aprovechamiento económico del Espacio Público).
V2: Cantidad de personas jurídicas y naturales que acceden a la Venta de Derechos de Construcción y desarrollo.
V3: Cantidad de personas jurídicas y naturales que acceden a la Transferencia de Derechos de Construcción y Desarrollo 
V4: Cantidad de personas jurídicas y naturales que acceden a Exenciones tributarias en Bienes de Interés Cultural 
V5: Cantidad de personas jurídicas y naturales que acceden a otros instrumentos de financiación.","Creciente","Trimestral","Agencia APP","Primaria + Secundaria","Actos Administrativos. informes. Solicitudes. actas. oficios. Sistema SAP. Mapas y planimetrías.</v>
      </c>
      <c r="BI758" s="4" t="str">
        <f t="shared" si="262"/>
        <v>","2019","0","Agencia APP","Agencia APP","Hojas de cálculo (Excel). documentos de texto (Word. PDF. TXT). Mapas y Planimetrías (Gis y Cad). Consulta SAP.","Soporte físico y magnético (Actos administrativos. Informes. Planimetría. Bases de datos). Registro Plataforma Tecnológica. Solicitudes de personas jurídicas y naturales. Evaluación de bienes inmuebles y espacio público. visitas de campo. consulta bases de datos. suscripción de actas. acuerdos y/o contratos.","0),</v>
      </c>
      <c r="BJ758" s="4" t="str">
        <f t="shared" si="263"/>
        <v>("5.5.3","Personas jurídicas y naturales que acceden a los instrumentos de financiación del POT","Se refiere a la cantidad de personas jurídicas y naturales que acceden o son compensadas con los instrumentos de financiación del suelo del POT como Aprovechamiento Económico del Espacio Público. Venta de Derechos de Construcción y Desarrollo. Transferencia de Derechos de Construcción y Desarrollo. y otros por reglamentar.","Medir el número de personas jurídicas y naturales que acceden a los instrumentos de financiación del suelo del POT en las fases de solicitud. estructuración. evaluación. concertación y/o aprobación.","Acuerdo 048 de 2014 POT. Artículos 499 al 543.
AEEP: Decreto 2229 de 2019. Acuerdo 50 de 2015. Decreto 288 de 2018. Decreto 522 de 2018. Decreto 2148 de 2015. 
Venta DCD: Decreto 1812 de 2016
Transferencia DCD: Decreto 1917 de 2018
Exenciones Tributarias: Acuerdo 066 de 2018 E. Tributario
APP: Ley 1508 de 2012.","V1+V2+V3+V4+V5","V1: Cantidad de personas jurídicas y naturales que acceden al AEEP (Aprovechamiento económico del Espacio Público).
V2: Cantidad de personas jurídicas y naturales que acceden a la Venta de Derechos de Construcción y desarrollo.
V3: Cantidad de personas jurídicas y naturales que acceden a la Transferencia de Derechos de Construcción y Desarrollo 
V4: Cantidad de personas jurídicas y naturales que acceden a Exenciones tributarias en Bienes de Interés Cultural 
V5: Cantidad de personas jurídicas y naturales que acceden a otros instrumentos de financiación.","Creciente","Trimestral","Agencia APP","Primaria + Secundaria","Actos Administrativos. informes. Solicitudes. actas. oficios. Sistema SAP. Mapas y planimetrías.","2019","0","Agencia APP","Agencia APP","Hojas de cálculo (Excel). documentos de texto (Word. PDF. TXT). Mapas y Planimetrías (Gis y Cad). Consulta SAP.","Soporte físico y magnético (Actos administrativos. Informes. Planimetría. Bases de datos). Registro Plataforma Tecnológica. Solicitudes de personas jurídicas y naturales. Evaluación de bienes inmuebles y espacio público. visitas de campo. consulta bases de datos. suscripción de actas. acuerdos y/o contratos.","0),</v>
      </c>
    </row>
    <row r="759" spans="1:62" x14ac:dyDescent="0.2">
      <c r="A759" s="5" t="s">
        <v>757</v>
      </c>
      <c r="B759" s="6" t="s">
        <v>6367</v>
      </c>
      <c r="C759" s="14" t="s">
        <v>5296</v>
      </c>
      <c r="D759" s="50" t="s">
        <v>5297</v>
      </c>
      <c r="E759" s="14" t="s">
        <v>5298</v>
      </c>
      <c r="F759" s="14" t="s">
        <v>817</v>
      </c>
      <c r="G759" s="14" t="s">
        <v>5299</v>
      </c>
      <c r="H759" s="14" t="s">
        <v>819</v>
      </c>
      <c r="I759" s="14" t="s">
        <v>856</v>
      </c>
      <c r="J759" s="14" t="s">
        <v>5300</v>
      </c>
      <c r="K759" s="14" t="s">
        <v>858</v>
      </c>
      <c r="L759" s="14" t="s">
        <v>5301</v>
      </c>
      <c r="M759" s="14">
        <v>2019</v>
      </c>
      <c r="N759" s="14"/>
      <c r="O759" s="14" t="s">
        <v>2190</v>
      </c>
      <c r="P759" s="14" t="s">
        <v>2190</v>
      </c>
      <c r="Q759" s="14" t="s">
        <v>2712</v>
      </c>
      <c r="R759" s="14" t="s">
        <v>897</v>
      </c>
      <c r="S759" s="14"/>
      <c r="U759" s="10" t="s">
        <v>6434</v>
      </c>
      <c r="V759" s="4" t="str">
        <f t="shared" si="242"/>
        <v>5.5.4</v>
      </c>
      <c r="W759" s="122" t="s">
        <v>6435</v>
      </c>
      <c r="X759" s="4" t="str">
        <f t="shared" si="243"/>
        <v>Proyectos de inversión orientados con el trazador presupuestal de equidad para las mujeres</v>
      </c>
      <c r="Y759" s="4" t="s">
        <v>6435</v>
      </c>
      <c r="Z759" s="4" t="str">
        <f t="shared" si="244"/>
        <v>Número de proyectos de inversión matriculados en el banco de proyectos de la administración municipal y en SUIFP que tienen marcación del trazador presupuestal de equidad para las mujeres.</v>
      </c>
      <c r="AA759" s="4" t="s">
        <v>6435</v>
      </c>
      <c r="AB759" s="4" t="str">
        <f t="shared" si="245"/>
        <v>Medir el número de proyectos de inversión matriculados en el banco de proyectos de la administración municipal y en SUIFP que tienen marcación del trazador presupuestal de equidad para las mujeres.</v>
      </c>
      <c r="AC759" s="4" t="s">
        <v>6435</v>
      </c>
      <c r="AD759" s="4" t="str">
        <f t="shared" si="246"/>
        <v xml:space="preserve">Acuerdo 102 de 2018. por el cual se crea la Política Pública para la Igualdad de Género de las Mujeres Urbanas y Rurales.
Ley 1955 de 2019 “Plan de Desarrollo 2018-2022. Pacto por Colombia. Pacto por la Equidad.
Circular 10-4 de Julio de 2019 del DNP. 
</v>
      </c>
      <c r="AE759" s="4" t="s">
        <v>6435</v>
      </c>
      <c r="AF759" s="4" t="str">
        <f t="shared" si="247"/>
        <v>V1</v>
      </c>
      <c r="AG759" s="4" t="s">
        <v>6435</v>
      </c>
      <c r="AH759" s="4" t="str">
        <f t="shared" si="248"/>
        <v>V1: Número total de proyectos de inversión matriculados en banco de proyectos orientados con el trazador presupuestal de equidad para las mujeres</v>
      </c>
      <c r="AI759" s="4" t="s">
        <v>6435</v>
      </c>
      <c r="AJ759" s="4" t="str">
        <f t="shared" si="249"/>
        <v>Creciente</v>
      </c>
      <c r="AK759" s="4" t="s">
        <v>6435</v>
      </c>
      <c r="AL759" s="4" t="str">
        <f t="shared" si="250"/>
        <v>Anual</v>
      </c>
      <c r="AM759" s="4" t="s">
        <v>6435</v>
      </c>
      <c r="AN759" s="4" t="str">
        <f t="shared" si="251"/>
        <v>Sistema Unificado de Inversiones y Finanzas Públicas - SUIFP</v>
      </c>
      <c r="AO759" s="4" t="s">
        <v>6435</v>
      </c>
      <c r="AP759" s="4" t="str">
        <f t="shared" si="252"/>
        <v>Secundaria</v>
      </c>
      <c r="AQ759" s="4" t="s">
        <v>6435</v>
      </c>
      <c r="AR759" s="4" t="str">
        <f t="shared" si="253"/>
        <v>Reportes generados por el SUIFP</v>
      </c>
      <c r="AS759" s="4" t="s">
        <v>6435</v>
      </c>
      <c r="AT759" s="4">
        <f t="shared" si="254"/>
        <v>2019</v>
      </c>
      <c r="AU759" s="4" t="s">
        <v>6435</v>
      </c>
      <c r="AV759" s="4">
        <f t="shared" si="255"/>
        <v>0</v>
      </c>
      <c r="AW759" s="4" t="s">
        <v>6435</v>
      </c>
      <c r="AX759" s="4" t="str">
        <f t="shared" si="256"/>
        <v>Secretaría de las Mujeres</v>
      </c>
      <c r="AY759" s="4" t="s">
        <v>6435</v>
      </c>
      <c r="AZ759" s="4" t="str">
        <f t="shared" si="257"/>
        <v>Secretaría de las Mujeres</v>
      </c>
      <c r="BA759" s="4" t="s">
        <v>6435</v>
      </c>
      <c r="BB759" s="4" t="str">
        <f t="shared" si="258"/>
        <v>Hojas de calculo Documentos de texto</v>
      </c>
      <c r="BC759" s="4" t="s">
        <v>6435</v>
      </c>
      <c r="BD759" s="4" t="str">
        <f t="shared" si="259"/>
        <v>Registros administrativos</v>
      </c>
      <c r="BE759" s="4" t="s">
        <v>6435</v>
      </c>
      <c r="BF759" s="4">
        <f t="shared" si="260"/>
        <v>0</v>
      </c>
      <c r="BG759" s="4" t="s">
        <v>6437</v>
      </c>
      <c r="BH759" s="4" t="str">
        <f t="shared" si="261"/>
        <v>("5.5.4","Proyectos de inversión orientados con el trazador presupuestal de equidad para las mujeres","Número de proyectos de inversión matriculados en el banco de proyectos de la administración municipal y en SUIFP que tienen marcación del trazador presupuestal de equidad para las mujeres.","Medir el número de proyectos de inversión matriculados en el banco de proyectos de la administración municipal y en SUIFP que tienen marcación del trazador presupuestal de equidad para las mujeres.","Acuerdo 102 de 2018. por el cual se crea la Política Pública para la Igualdad de Género de las Mujeres Urbanas y Rurales.
Ley 1955 de 2019 “Plan de Desarrollo 2018-2022. Pacto por Colombia. Pacto por la Equidad.
Circular 10-4 de Julio de 2019 del DNP. 
","V1","V1: Número total de proyectos de inversión matriculados en banco de proyectos orientados con el trazador presupuestal de equidad para las mujeres","Creciente","Anual","Sistema Unificado de Inversiones y Finanzas Públicas - SUIFP","Secundaria","Reportes generados por el SUIFP</v>
      </c>
      <c r="BI759" s="4" t="str">
        <f t="shared" si="262"/>
        <v>","2019","0","Secretaría de las Mujeres","Secretaría de las Mujeres","Hojas de calculo Documentos de texto","Registros administrativos","0),</v>
      </c>
      <c r="BJ759" s="4" t="str">
        <f t="shared" si="263"/>
        <v>("5.5.4","Proyectos de inversión orientados con el trazador presupuestal de equidad para las mujeres","Número de proyectos de inversión matriculados en el banco de proyectos de la administración municipal y en SUIFP que tienen marcación del trazador presupuestal de equidad para las mujeres.","Medir el número de proyectos de inversión matriculados en el banco de proyectos de la administración municipal y en SUIFP que tienen marcación del trazador presupuestal de equidad para las mujeres.","Acuerdo 102 de 2018. por el cual se crea la Política Pública para la Igualdad de Género de las Mujeres Urbanas y Rurales.
Ley 1955 de 2019 “Plan de Desarrollo 2018-2022. Pacto por Colombia. Pacto por la Equidad.
Circular 10-4 de Julio de 2019 del DNP. 
","V1","V1: Número total de proyectos de inversión matriculados en banco de proyectos orientados con el trazador presupuestal de equidad para las mujeres","Creciente","Anual","Sistema Unificado de Inversiones y Finanzas Públicas - SUIFP","Secundaria","Reportes generados por el SUIFP","2019","0","Secretaría de las Mujeres","Secretaría de las Mujeres","Hojas de calculo Documentos de texto","Registros administrativos","0),</v>
      </c>
    </row>
    <row r="760" spans="1:62" x14ac:dyDescent="0.2">
      <c r="A760" s="5" t="s">
        <v>758</v>
      </c>
      <c r="B760" s="6" t="s">
        <v>6368</v>
      </c>
      <c r="C760" s="41" t="s">
        <v>5302</v>
      </c>
      <c r="D760" s="41" t="s">
        <v>5303</v>
      </c>
      <c r="E760" s="41" t="s">
        <v>972</v>
      </c>
      <c r="F760" s="42" t="s">
        <v>817</v>
      </c>
      <c r="G760" s="41" t="s">
        <v>5304</v>
      </c>
      <c r="H760" s="41" t="s">
        <v>819</v>
      </c>
      <c r="I760" s="41" t="s">
        <v>856</v>
      </c>
      <c r="J760" s="41" t="s">
        <v>1067</v>
      </c>
      <c r="K760" s="41" t="s">
        <v>858</v>
      </c>
      <c r="L760" s="41" t="s">
        <v>1042</v>
      </c>
      <c r="M760" s="41">
        <v>2020</v>
      </c>
      <c r="N760" s="41"/>
      <c r="O760" s="41" t="s">
        <v>5305</v>
      </c>
      <c r="P760" s="41" t="s">
        <v>5305</v>
      </c>
      <c r="Q760" s="41" t="s">
        <v>1042</v>
      </c>
      <c r="R760" s="41" t="s">
        <v>897</v>
      </c>
      <c r="S760" s="41"/>
      <c r="U760" s="10" t="s">
        <v>6434</v>
      </c>
      <c r="V760" s="4" t="str">
        <f t="shared" si="242"/>
        <v>5.5.5</v>
      </c>
      <c r="W760" s="122" t="s">
        <v>6435</v>
      </c>
      <c r="X760" s="4" t="str">
        <f t="shared" si="243"/>
        <v>Estrategia Municipal para disposición de información estratégica implementada</v>
      </c>
      <c r="Y760" s="4" t="s">
        <v>6435</v>
      </c>
      <c r="Z760" s="4" t="str">
        <f t="shared" si="244"/>
        <v>Corresponde al manejo de información pública consolidada. establecida por la respectiva política de manejo de fuentes de información.</v>
      </c>
      <c r="AA760" s="4" t="s">
        <v>6435</v>
      </c>
      <c r="AB760" s="4" t="str">
        <f t="shared" si="245"/>
        <v>Consolidar el manejo y la gestión de la información pública a través de una única política para el manejo de fuentes de información. que permitan contar con información focalizada. actualizada y oportuna paran la toma de decisiones de la Administración municipal. además de ponerlas al servicio del ciudadano.</v>
      </c>
      <c r="AC760" s="4" t="s">
        <v>6435</v>
      </c>
      <c r="AD760" s="4" t="str">
        <f t="shared" si="246"/>
        <v>N/A</v>
      </c>
      <c r="AE760" s="4" t="s">
        <v>6435</v>
      </c>
      <c r="AF760" s="4" t="str">
        <f t="shared" si="247"/>
        <v>V1</v>
      </c>
      <c r="AG760" s="4" t="s">
        <v>6435</v>
      </c>
      <c r="AH760" s="4" t="str">
        <f t="shared" si="248"/>
        <v>V1= Estudios e Investigaciones realizadas</v>
      </c>
      <c r="AI760" s="4" t="s">
        <v>6435</v>
      </c>
      <c r="AJ760" s="4" t="str">
        <f t="shared" si="249"/>
        <v>Creciente</v>
      </c>
      <c r="AK760" s="4" t="s">
        <v>6435</v>
      </c>
      <c r="AL760" s="4" t="str">
        <f t="shared" si="250"/>
        <v>Anual</v>
      </c>
      <c r="AM760" s="4" t="s">
        <v>6435</v>
      </c>
      <c r="AN760" s="4" t="str">
        <f t="shared" si="251"/>
        <v>Departamento Administrativo de Planeación</v>
      </c>
      <c r="AO760" s="4" t="s">
        <v>6435</v>
      </c>
      <c r="AP760" s="4" t="str">
        <f t="shared" si="252"/>
        <v>Secundaria</v>
      </c>
      <c r="AQ760" s="4" t="s">
        <v>6435</v>
      </c>
      <c r="AR760" s="4" t="str">
        <f t="shared" si="253"/>
        <v>Base de datos</v>
      </c>
      <c r="AS760" s="4" t="s">
        <v>6435</v>
      </c>
      <c r="AT760" s="4">
        <f t="shared" si="254"/>
        <v>2020</v>
      </c>
      <c r="AU760" s="4" t="s">
        <v>6435</v>
      </c>
      <c r="AV760" s="4">
        <f t="shared" si="255"/>
        <v>0</v>
      </c>
      <c r="AW760" s="4" t="s">
        <v>6435</v>
      </c>
      <c r="AX760" s="4" t="str">
        <f t="shared" si="256"/>
        <v>Unidad de Producción de Información del Departamento Administrativo de Planeación.</v>
      </c>
      <c r="AY760" s="4" t="s">
        <v>6435</v>
      </c>
      <c r="AZ760" s="4" t="str">
        <f t="shared" si="257"/>
        <v>Unidad de Producción de Información del Departamento Administrativo de Planeación.</v>
      </c>
      <c r="BA760" s="4" t="s">
        <v>6435</v>
      </c>
      <c r="BB760" s="4" t="str">
        <f t="shared" si="258"/>
        <v>Base de datos</v>
      </c>
      <c r="BC760" s="4" t="s">
        <v>6435</v>
      </c>
      <c r="BD760" s="4" t="str">
        <f t="shared" si="259"/>
        <v>Registros administrativos</v>
      </c>
      <c r="BE760" s="4" t="s">
        <v>6435</v>
      </c>
      <c r="BF760" s="4">
        <f t="shared" si="260"/>
        <v>0</v>
      </c>
      <c r="BG760" s="4" t="s">
        <v>6437</v>
      </c>
      <c r="BH760" s="4" t="str">
        <f t="shared" si="261"/>
        <v>("5.5.5","Estrategia Municipal para disposición de información estratégica implementada","Corresponde al manejo de información pública consolidada. establecida por la respectiva política de manejo de fuentes de información.","Consolidar el manejo y la gestión de la información pública a través de una única política para el manejo de fuentes de información. que permitan contar con información focalizada. actualizada y oportuna paran la toma de decisiones de la Administración municipal. además de ponerlas al servicio del ciudadano.","N/A","V1","V1= Estudios e Investigaciones realizadas","Creciente","Anual","Departamento Administrativo de Planeación","Secundaria","Base de datos</v>
      </c>
      <c r="BI760" s="4" t="str">
        <f t="shared" si="262"/>
        <v>","2020","0","Unidad de Producción de Información del Departamento Administrativo de Planeación.","Unidad de Producción de Información del Departamento Administrativo de Planeación.","Base de datos","Registros administrativos","0),</v>
      </c>
      <c r="BJ760" s="4" t="str">
        <f t="shared" si="263"/>
        <v>("5.5.5","Estrategia Municipal para disposición de información estratégica implementada","Corresponde al manejo de información pública consolidada. establecida por la respectiva política de manejo de fuentes de información.","Consolidar el manejo y la gestión de la información pública a través de una única política para el manejo de fuentes de información. que permitan contar con información focalizada. actualizada y oportuna paran la toma de decisiones de la Administración municipal. además de ponerlas al servicio del ciudadano.","N/A","V1","V1= Estudios e Investigaciones realizadas","Creciente","Anual","Departamento Administrativo de Planeación","Secundaria","Base de datos","2020","0","Unidad de Producción de Información del Departamento Administrativo de Planeación.","Unidad de Producción de Información del Departamento Administrativo de Planeación.","Base de datos","Registros administrativos","0),</v>
      </c>
    </row>
    <row r="761" spans="1:62" x14ac:dyDescent="0.2">
      <c r="A761" s="5" t="s">
        <v>759</v>
      </c>
      <c r="B761" s="6" t="s">
        <v>6369</v>
      </c>
      <c r="C761" s="18" t="s">
        <v>5306</v>
      </c>
      <c r="D761" s="18" t="s">
        <v>5307</v>
      </c>
      <c r="E761" s="18" t="s">
        <v>5308</v>
      </c>
      <c r="F761" s="19" t="s">
        <v>832</v>
      </c>
      <c r="G761" s="18" t="s">
        <v>5309</v>
      </c>
      <c r="H761" s="18" t="s">
        <v>1112</v>
      </c>
      <c r="I761" s="18" t="s">
        <v>903</v>
      </c>
      <c r="J761" s="18" t="s">
        <v>5310</v>
      </c>
      <c r="K761" s="18" t="s">
        <v>5311</v>
      </c>
      <c r="L761" s="18" t="s">
        <v>5312</v>
      </c>
      <c r="M761" s="18">
        <v>2019</v>
      </c>
      <c r="N761" s="41"/>
      <c r="O761" s="18" t="s">
        <v>5313</v>
      </c>
      <c r="P761" s="18" t="s">
        <v>5314</v>
      </c>
      <c r="Q761" s="18" t="s">
        <v>3119</v>
      </c>
      <c r="R761" s="18" t="s">
        <v>5315</v>
      </c>
      <c r="S761" s="18"/>
      <c r="U761" s="10" t="s">
        <v>6434</v>
      </c>
      <c r="V761" s="4" t="str">
        <f t="shared" si="242"/>
        <v>5.5.6</v>
      </c>
      <c r="W761" s="122" t="s">
        <v>6435</v>
      </c>
      <c r="X761" s="4" t="str">
        <f t="shared" si="243"/>
        <v>Verificación de la ocupación real del territorio respecto al modelo vigente</v>
      </c>
      <c r="Y761" s="4" t="s">
        <v>6435</v>
      </c>
      <c r="Z761" s="4" t="str">
        <f t="shared" si="244"/>
        <v>A través de este indicador. se pretende verificar la aplicación del modelo de ocupación establecido en el Plan de Ordenamiento Territorial. en las diferentes actuaciones urbanisticas desarrolladas en el territorio. en cuanto a la revisión de las variables: aprovechamientos. obligaciones urbanísticas y usos del suelo.</v>
      </c>
      <c r="AA761" s="4" t="s">
        <v>6435</v>
      </c>
      <c r="AB761" s="4" t="str">
        <f t="shared" si="245"/>
        <v>Realizar seguimiento a la labor de aplicación de la norma de  las Curadurías Urbanas de la ciudad de Medellín y a las actuaciones urbanísticas y constructivas . a través de la revisión de actuaciones en el territorio;  con el fin de verificar la aplicación del modelo de ocupación adoptado en el Plan de Ordenamiento Territorial.</v>
      </c>
      <c r="AC761" s="4" t="s">
        <v>6435</v>
      </c>
      <c r="AD761" s="4" t="str">
        <f t="shared" si="246"/>
        <v>Ley 388 de 1997
Acuerdo Muncipal 048 de 2014
Decreto Municipal 883 de 2015
Decreto Nacional 1077 de 2015 y sus modificaciones.
Ley 1796 de 2016
Ley 1801 de 2016
Decreto Municipal 2502 de 2019</v>
      </c>
      <c r="AE761" s="4" t="s">
        <v>6435</v>
      </c>
      <c r="AF761" s="4" t="str">
        <f t="shared" si="247"/>
        <v>(V1/V2)*100</v>
      </c>
      <c r="AG761" s="4" t="s">
        <v>6435</v>
      </c>
      <c r="AH761" s="4" t="str">
        <f t="shared" si="248"/>
        <v xml:space="preserve">V1: Cantidad de actuaciones en el territorio revisadas 
V2: Cantidad de actuaciones en el territorio identificadas. </v>
      </c>
      <c r="AI761" s="4" t="s">
        <v>6435</v>
      </c>
      <c r="AJ761" s="4" t="str">
        <f t="shared" si="249"/>
        <v>Constante</v>
      </c>
      <c r="AK761" s="4" t="s">
        <v>6435</v>
      </c>
      <c r="AL761" s="4" t="str">
        <f t="shared" si="250"/>
        <v>Mensual</v>
      </c>
      <c r="AM761" s="4" t="s">
        <v>6435</v>
      </c>
      <c r="AN761" s="4" t="str">
        <f t="shared" si="251"/>
        <v xml:space="preserve">Urbamed
Bases de datos licenciamiento
Base de datos Obligaciones Urbanísticas
Base de datos actividad edificadora
Base de datos Enajenación de inmuebles
Base de datos PQR´s
</v>
      </c>
      <c r="AO761" s="4" t="s">
        <v>6435</v>
      </c>
      <c r="AP761" s="4" t="str">
        <f t="shared" si="252"/>
        <v>Físico y digital</v>
      </c>
      <c r="AQ761" s="4" t="s">
        <v>6435</v>
      </c>
      <c r="AR761" s="4" t="str">
        <f t="shared" si="253"/>
        <v>Servidor NAS</v>
      </c>
      <c r="AS761" s="4" t="s">
        <v>6435</v>
      </c>
      <c r="AT761" s="4">
        <f t="shared" si="254"/>
        <v>2019</v>
      </c>
      <c r="AU761" s="4" t="s">
        <v>6435</v>
      </c>
      <c r="AV761" s="4">
        <f t="shared" si="255"/>
        <v>0</v>
      </c>
      <c r="AW761" s="4" t="s">
        <v>6435</v>
      </c>
      <c r="AX761" s="4" t="str">
        <f t="shared" si="256"/>
        <v>Secretaría de Gestión y Control Territorial</v>
      </c>
      <c r="AY761" s="4" t="s">
        <v>6435</v>
      </c>
      <c r="AZ761" s="4" t="str">
        <f t="shared" si="257"/>
        <v>Subsecretaría de Control Urbanístico</v>
      </c>
      <c r="BA761" s="4" t="s">
        <v>6435</v>
      </c>
      <c r="BB761" s="4" t="str">
        <f t="shared" si="258"/>
        <v>Hojas de cálculo (Excel). documentos de texto (Word. PDF. TXT)</v>
      </c>
      <c r="BC761" s="4" t="s">
        <v>6435</v>
      </c>
      <c r="BD761" s="4" t="str">
        <f t="shared" si="259"/>
        <v>Registro Administrativos</v>
      </c>
      <c r="BE761" s="4" t="s">
        <v>6435</v>
      </c>
      <c r="BF761" s="4">
        <f t="shared" si="260"/>
        <v>0</v>
      </c>
      <c r="BG761" s="4" t="s">
        <v>6437</v>
      </c>
      <c r="BH761" s="4" t="str">
        <f t="shared" si="261"/>
        <v>("5.5.6","Verificación de la ocupación real del territorio respecto al modelo vigente","A través de este indicador. se pretende verificar la aplicación del modelo de ocupación establecido en el Plan de Ordenamiento Territorial. en las diferentes actuaciones urbanisticas desarrolladas en el territorio. en cuanto a la revisión de las variables: aprovechamientos. obligaciones urbanísticas y usos del suelo.","Realizar seguimiento a la labor de aplicación de la norma de  las Curadurías Urbanas de la ciudad de Medellín y a las actuaciones urbanísticas y constructivas . a través de la revisión de actuaciones en el territorio;  con el fin de verificar la aplicación del modelo de ocupación adoptado en el Plan de Ordenamiento Territorial.","Ley 388 de 1997
Acuerdo Muncipal 048 de 2014
Decreto Municipal 883 de 2015
Decreto Nacional 1077 de 2015 y sus modificaciones.
Ley 1796 de 2016
Ley 1801 de 2016
Decreto Municipal 2502 de 2019","(V1/V2)*100","V1: Cantidad de actuaciones en el territorio revisadas 
V2: Cantidad de actuaciones en el territorio identificadas. ","Constante","Mensual","Urbamed
Bases de datos licenciamiento
Base de datos Obligaciones Urbanísticas
Base de datos actividad edificadora
Base de datos Enajenación de inmuebles
Base de datos PQR´s
","Físico y digital","Servidor NAS</v>
      </c>
      <c r="BI761" s="4" t="str">
        <f t="shared" si="262"/>
        <v>","2019","0","Secretaría de Gestión y Control Territorial","Subsecretaría de Control Urbanístico","Hojas de cálculo (Excel). documentos de texto (Word. PDF. TXT)","Registro Administrativos","0),</v>
      </c>
      <c r="BJ761" s="4" t="str">
        <f t="shared" si="263"/>
        <v>("5.5.6","Verificación de la ocupación real del territorio respecto al modelo vigente","A través de este indicador. se pretende verificar la aplicación del modelo de ocupación establecido en el Plan de Ordenamiento Territorial. en las diferentes actuaciones urbanisticas desarrolladas en el territorio. en cuanto a la revisión de las variables: aprovechamientos. obligaciones urbanísticas y usos del suelo.","Realizar seguimiento a la labor de aplicación de la norma de  las Curadurías Urbanas de la ciudad de Medellín y a las actuaciones urbanísticas y constructivas . a través de la revisión de actuaciones en el territorio;  con el fin de verificar la aplicación del modelo de ocupación adoptado en el Plan de Ordenamiento Territorial.","Ley 388 de 1997
Acuerdo Muncipal 048 de 2014
Decreto Municipal 883 de 2015
Decreto Nacional 1077 de 2015 y sus modificaciones.
Ley 1796 de 2016
Ley 1801 de 2016
Decreto Municipal 2502 de 2019","(V1/V2)*100","V1: Cantidad de actuaciones en el territorio revisadas 
V2: Cantidad de actuaciones en el territorio identificadas. ","Constante","Mensual","Urbamed
Bases de datos licenciamiento
Base de datos Obligaciones Urbanísticas
Base de datos actividad edificadora
Base de datos Enajenación de inmuebles
Base de datos PQR´s
","Físico y digital","Servidor NAS","2019","0","Secretaría de Gestión y Control Territorial","Subsecretaría de Control Urbanístico","Hojas de cálculo (Excel). documentos de texto (Word. PDF. TXT)","Registro Administrativos","0),</v>
      </c>
    </row>
    <row r="762" spans="1:62" x14ac:dyDescent="0.2">
      <c r="A762" s="5" t="s">
        <v>760</v>
      </c>
      <c r="B762" s="6" t="s">
        <v>6370</v>
      </c>
      <c r="C762" s="18" t="s">
        <v>5316</v>
      </c>
      <c r="D762" s="18" t="s">
        <v>5317</v>
      </c>
      <c r="E762" s="18" t="s">
        <v>5318</v>
      </c>
      <c r="F762" s="19" t="s">
        <v>5319</v>
      </c>
      <c r="G762" s="18" t="s">
        <v>5320</v>
      </c>
      <c r="H762" s="18" t="s">
        <v>819</v>
      </c>
      <c r="I762" s="18" t="s">
        <v>856</v>
      </c>
      <c r="J762" s="18" t="s">
        <v>5321</v>
      </c>
      <c r="K762" s="18" t="s">
        <v>5322</v>
      </c>
      <c r="L762" s="18" t="s">
        <v>5323</v>
      </c>
      <c r="M762" s="18">
        <v>2019</v>
      </c>
      <c r="N762" s="41"/>
      <c r="O762" s="18" t="s">
        <v>5324</v>
      </c>
      <c r="P762" s="18" t="s">
        <v>5325</v>
      </c>
      <c r="Q762" s="18" t="s">
        <v>5326</v>
      </c>
      <c r="R762" s="18" t="s">
        <v>1069</v>
      </c>
      <c r="S762" s="18"/>
      <c r="U762" s="10" t="s">
        <v>6434</v>
      </c>
      <c r="V762" s="4" t="str">
        <f t="shared" si="242"/>
        <v>5.5.7</v>
      </c>
      <c r="W762" s="122" t="s">
        <v>6435</v>
      </c>
      <c r="X762" s="4" t="str">
        <f t="shared" si="243"/>
        <v>Base de datos catastral estructurada en metodología LADM_COL</v>
      </c>
      <c r="Y762" s="4" t="s">
        <v>6435</v>
      </c>
      <c r="Z762" s="4" t="str">
        <f t="shared" si="244"/>
        <v>Define el porcentaje de avance de la base de datos catastral que ha sido estructurada bajo los lineamientos del modelo LADM_COL.
El modelo LADM_COL corresponde a la aplicación colombiana de la norma ISO 19152 de 2012 que estipula un modelo de base de datos para interoperabilidad de la información catastral en el marco del Catastro Multipropósito y la Administración de Tierras según lo establecido en la Resolución 499 de 2020 del IGAC</v>
      </c>
      <c r="AA762" s="4" t="s">
        <v>6435</v>
      </c>
      <c r="AB762" s="4" t="str">
        <f t="shared" si="245"/>
        <v>Establecer el porcentaje de la base de datos catastral que se encuentra estructurada bajo el modelo de administración de tierras LADM_COL</v>
      </c>
      <c r="AC762" s="4" t="s">
        <v>6435</v>
      </c>
      <c r="AD762" s="4" t="str">
        <f t="shared" si="246"/>
        <v>DETERMINANTES DE LEY: Ley 1955 de 2019 Art 79 - 82. Ley 732 de 2002. Ley 505 de 1999. Ley 14 de 1983.  Ley 142 de 1991.</v>
      </c>
      <c r="AE762" s="4" t="s">
        <v>6435</v>
      </c>
      <c r="AF762" s="4" t="str">
        <f t="shared" si="247"/>
        <v xml:space="preserve"> (V1 / V2) *100</v>
      </c>
      <c r="AG762" s="4" t="s">
        <v>6435</v>
      </c>
      <c r="AH762" s="4" t="str">
        <f t="shared" si="248"/>
        <v>V1: Cantidad de predios estructurados en LADM_COL al corte.
V2: Total de predios de la base de datos catastral al corte.</v>
      </c>
      <c r="AI762" s="4" t="s">
        <v>6435</v>
      </c>
      <c r="AJ762" s="4" t="str">
        <f t="shared" si="249"/>
        <v>Creciente</v>
      </c>
      <c r="AK762" s="4" t="s">
        <v>6435</v>
      </c>
      <c r="AL762" s="4" t="str">
        <f t="shared" si="250"/>
        <v>Anual</v>
      </c>
      <c r="AM762" s="4" t="s">
        <v>6435</v>
      </c>
      <c r="AN762" s="4" t="str">
        <f t="shared" si="251"/>
        <v>Subsecretaría de Catastro</v>
      </c>
      <c r="AO762" s="4" t="s">
        <v>6435</v>
      </c>
      <c r="AP762" s="4" t="str">
        <f t="shared" si="252"/>
        <v>Base de datos catastral</v>
      </c>
      <c r="AQ762" s="4" t="s">
        <v>6435</v>
      </c>
      <c r="AR762" s="4" t="str">
        <f t="shared" si="253"/>
        <v>Plataforma SAP. Base de datos geográfica catastral.
Informes de Gestión de la unidad respectiva</v>
      </c>
      <c r="AS762" s="4" t="s">
        <v>6435</v>
      </c>
      <c r="AT762" s="4">
        <f t="shared" si="254"/>
        <v>2019</v>
      </c>
      <c r="AU762" s="4" t="s">
        <v>6435</v>
      </c>
      <c r="AV762" s="4">
        <f t="shared" si="255"/>
        <v>0</v>
      </c>
      <c r="AW762" s="4" t="s">
        <v>6435</v>
      </c>
      <c r="AX762" s="4" t="str">
        <f t="shared" si="256"/>
        <v>Despacho de la Subsecretaría de Catastro</v>
      </c>
      <c r="AY762" s="4" t="s">
        <v>6435</v>
      </c>
      <c r="AZ762" s="4" t="str">
        <f t="shared" si="257"/>
        <v>Unidad Administrativa - Secretaría de Gestión y Control Territorial</v>
      </c>
      <c r="BA762" s="4" t="s">
        <v>6435</v>
      </c>
      <c r="BB762" s="4" t="str">
        <f t="shared" si="258"/>
        <v>Base de datos
Hojas de cálculo
Documento de texto</v>
      </c>
      <c r="BC762" s="4" t="s">
        <v>6435</v>
      </c>
      <c r="BD762" s="4" t="str">
        <f t="shared" si="259"/>
        <v>Registros Administrativos</v>
      </c>
      <c r="BE762" s="4" t="s">
        <v>6435</v>
      </c>
      <c r="BF762" s="4">
        <f t="shared" si="260"/>
        <v>0</v>
      </c>
      <c r="BG762" s="4" t="s">
        <v>6437</v>
      </c>
      <c r="BH762" s="4" t="str">
        <f t="shared" si="261"/>
        <v>("5.5.7","Base de datos catastral estructurada en metodología LADM_COL","Define el porcentaje de avance de la base de datos catastral que ha sido estructurada bajo los lineamientos del modelo LADM_COL.
El modelo LADM_COL corresponde a la aplicación colombiana de la norma ISO 19152 de 2012 que estipula un modelo de base de datos para interoperabilidad de la información catastral en el marco del Catastro Multipropósito y la Administración de Tierras según lo establecido en la Resolución 499 de 2020 del IGAC","Establecer el porcentaje de la base de datos catastral que se encuentra estructurada bajo el modelo de administración de tierras LADM_COL","DETERMINANTES DE LEY: Ley 1955 de 2019 Art 79 - 82. Ley 732 de 2002. Ley 505 de 1999. Ley 14 de 1983.  Ley 142 de 1991."," (V1 / V2) *100","V1: Cantidad de predios estructurados en LADM_COL al corte.
V2: Total de predios de la base de datos catastral al corte.","Creciente","Anual","Subsecretaría de Catastro","Base de datos catastral","Plataforma SAP. Base de datos geográfica catastral.
Informes de Gestión de la unidad respectiva</v>
      </c>
      <c r="BI762" s="4" t="str">
        <f t="shared" si="262"/>
        <v>","2019","0","Despacho de la Subsecretaría de Catastro","Unidad Administrativa - Secretaría de Gestión y Control Territorial","Base de datos
Hojas de cálculo
Documento de texto","Registros Administrativos","0),</v>
      </c>
      <c r="BJ762" s="4" t="str">
        <f t="shared" si="263"/>
        <v>("5.5.7","Base de datos catastral estructurada en metodología LADM_COL","Define el porcentaje de avance de la base de datos catastral que ha sido estructurada bajo los lineamientos del modelo LADM_COL.
El modelo LADM_COL corresponde a la aplicación colombiana de la norma ISO 19152 de 2012 que estipula un modelo de base de datos para interoperabilidad de la información catastral en el marco del Catastro Multipropósito y la Administración de Tierras según lo establecido en la Resolución 499 de 2020 del IGAC","Establecer el porcentaje de la base de datos catastral que se encuentra estructurada bajo el modelo de administración de tierras LADM_COL","DETERMINANTES DE LEY: Ley 1955 de 2019 Art 79 - 82. Ley 732 de 2002. Ley 505 de 1999. Ley 14 de 1983.  Ley 142 de 1991."," (V1 / V2) *100","V1: Cantidad de predios estructurados en LADM_COL al corte.
V2: Total de predios de la base de datos catastral al corte.","Creciente","Anual","Subsecretaría de Catastro","Base de datos catastral","Plataforma SAP. Base de datos geográfica catastral.
Informes de Gestión de la unidad respectiva","2019","0","Despacho de la Subsecretaría de Catastro","Unidad Administrativa - Secretaría de Gestión y Control Territorial","Base de datos
Hojas de cálculo
Documento de texto","Registros Administrativos","0),</v>
      </c>
    </row>
    <row r="763" spans="1:62" x14ac:dyDescent="0.2">
      <c r="A763" s="5" t="s">
        <v>761</v>
      </c>
      <c r="B763" s="6" t="s">
        <v>6371</v>
      </c>
      <c r="C763" s="18" t="s">
        <v>5327</v>
      </c>
      <c r="D763" s="18" t="s">
        <v>5328</v>
      </c>
      <c r="E763" s="18" t="s">
        <v>5329</v>
      </c>
      <c r="F763" s="19" t="s">
        <v>4027</v>
      </c>
      <c r="G763" s="18" t="s">
        <v>5330</v>
      </c>
      <c r="H763" s="18" t="s">
        <v>819</v>
      </c>
      <c r="I763" s="18" t="s">
        <v>872</v>
      </c>
      <c r="J763" s="18" t="s">
        <v>5331</v>
      </c>
      <c r="K763" s="18" t="s">
        <v>5332</v>
      </c>
      <c r="L763" s="18" t="s">
        <v>5333</v>
      </c>
      <c r="M763" s="18" t="s">
        <v>972</v>
      </c>
      <c r="N763" s="18"/>
      <c r="O763" s="18" t="s">
        <v>5334</v>
      </c>
      <c r="P763" s="18" t="s">
        <v>1067</v>
      </c>
      <c r="Q763" s="18" t="s">
        <v>5335</v>
      </c>
      <c r="R763" s="18" t="s">
        <v>5336</v>
      </c>
      <c r="S763" s="18" t="s">
        <v>5337</v>
      </c>
      <c r="U763" s="10" t="s">
        <v>6434</v>
      </c>
      <c r="V763" s="4" t="str">
        <f t="shared" si="242"/>
        <v>5.5.8</v>
      </c>
      <c r="W763" s="122" t="s">
        <v>6435</v>
      </c>
      <c r="X763" s="4" t="str">
        <f t="shared" si="243"/>
        <v>Agenda de desarrollo regional concertada e implementada</v>
      </c>
      <c r="Y763" s="4" t="s">
        <v>6435</v>
      </c>
      <c r="Z763" s="4" t="str">
        <f t="shared" si="244"/>
        <v>Para el desarrollo articulado de la región debe implementarse una agenda soportada en la cooperación entre los diferentes niveles de gobierno y entidades territoriales. que se plasma en acuerdos de voluntad que. mediante la cooperación financiera y técnica. faciliten el desarrollo de planes. proyectos de infraestructura. estudios. investigaciones. intercambio de experiencias y conocimiento.</v>
      </c>
      <c r="AA763" s="4" t="s">
        <v>6435</v>
      </c>
      <c r="AB763" s="4" t="str">
        <f t="shared" si="245"/>
        <v xml:space="preserve">Medir el porcentaje de avance en la concertación e implementación de la agenda de desarrollo regional a través del número de alianzas generadas así como del avance y desarrollo de planes. programas y proyectos. además de la entrega de recursos para la ejecución de los mismos. en iniciativas de carácter regional.
</v>
      </c>
      <c r="AC763" s="4" t="s">
        <v>6435</v>
      </c>
      <c r="AD763" s="4" t="str">
        <f t="shared" si="246"/>
        <v>Ley Orgánica 1454 de 2011.  
Decreto Único Reglamentario 1077 de 2015;
Ley 1962 de 2019
Ley 1625 de 2013
Ley 80 de 1993 y sus Decretos Reglamentarios y afines. 
Acuerdo 48 de 2014
Acuerdo 11 de 2020
CONPES 3770</v>
      </c>
      <c r="AE763" s="4" t="s">
        <v>6435</v>
      </c>
      <c r="AF763" s="4" t="str">
        <f t="shared" si="247"/>
        <v>V1+V2+V3+V4+V5</v>
      </c>
      <c r="AG763" s="4" t="s">
        <v>6435</v>
      </c>
      <c r="AH763" s="4" t="str">
        <f t="shared" si="248"/>
        <v>V1 Alianzas en instrumentos para la gestión del desarrollo articulado con la región generados (20%)
V2 Plan estratégico Medellín – Región formulado  (20%)
V3 Recursos de cofinanciación establecidos entregados  (20%)
V4 Recursos desembolsados para la ejecución de Autopistas de la Prosperidad  (20%)
V5 Avance en el desarrollo del Distrito San Ignacio como territorio Cultural y Educativo  (20%)</v>
      </c>
      <c r="AI763" s="4" t="s">
        <v>6435</v>
      </c>
      <c r="AJ763" s="4" t="str">
        <f t="shared" si="249"/>
        <v>Creciente</v>
      </c>
      <c r="AK763" s="4" t="s">
        <v>6435</v>
      </c>
      <c r="AL763" s="4" t="str">
        <f t="shared" si="250"/>
        <v>Semestral</v>
      </c>
      <c r="AM763" s="4" t="s">
        <v>6435</v>
      </c>
      <c r="AN763" s="4" t="str">
        <f t="shared" si="251"/>
        <v>Departamento Administrativo de Planeacion</v>
      </c>
      <c r="AO763" s="4" t="s">
        <v>6435</v>
      </c>
      <c r="AP763" s="4" t="str">
        <f t="shared" si="252"/>
        <v>Primaria
Secundaria</v>
      </c>
      <c r="AQ763" s="4" t="s">
        <v>6435</v>
      </c>
      <c r="AR763" s="4" t="str">
        <f t="shared" si="253"/>
        <v xml:space="preserve">Actas de reuniones
Documentación contractual
Listados de asistencia
Documentos (finales)
Informes
Registro fotográfico
Documentos de desembolso
Registros de facturación
Visita de campo
</v>
      </c>
      <c r="AS763" s="4" t="s">
        <v>6435</v>
      </c>
      <c r="AT763" s="4" t="str">
        <f t="shared" si="254"/>
        <v>N/A</v>
      </c>
      <c r="AU763" s="4" t="s">
        <v>6435</v>
      </c>
      <c r="AV763" s="4">
        <f t="shared" si="255"/>
        <v>0</v>
      </c>
      <c r="AW763" s="4" t="s">
        <v>6435</v>
      </c>
      <c r="AX763" s="4" t="str">
        <f t="shared" si="256"/>
        <v>Departamento Administrativo de Planeación -DAP
Secretaria de Hacienda
Secretaría de Infraestructura Física - SIF
Gerencia del Centro</v>
      </c>
      <c r="AY763" s="4" t="s">
        <v>6435</v>
      </c>
      <c r="AZ763" s="4" t="str">
        <f t="shared" si="257"/>
        <v>Departamento Administrativo de Planeación</v>
      </c>
      <c r="BA763" s="4" t="s">
        <v>6435</v>
      </c>
      <c r="BB763" s="4" t="str">
        <f t="shared" si="258"/>
        <v>Medios digitales y físicos
Hojas de cálculo (Excel). documentos de texto (Word. PDF. TXT)</v>
      </c>
      <c r="BC763" s="4" t="s">
        <v>6435</v>
      </c>
      <c r="BD763" s="4" t="str">
        <f t="shared" si="259"/>
        <v>Matriz de ponderación del indicador</v>
      </c>
      <c r="BE763" s="4" t="s">
        <v>6435</v>
      </c>
      <c r="BF763" s="4" t="str">
        <f t="shared" si="260"/>
        <v>INDICADOR NUEVO</v>
      </c>
      <c r="BG763" s="4" t="s">
        <v>6437</v>
      </c>
      <c r="BH763" s="4" t="str">
        <f t="shared" si="261"/>
        <v xml:space="preserve">("5.5.8","Agenda de desarrollo regional concertada e implementada","Para el desarrollo articulado de la región debe implementarse una agenda soportada en la cooperación entre los diferentes niveles de gobierno y entidades territoriales. que se plasma en acuerdos de voluntad que. mediante la cooperación financiera y técnica. faciliten el desarrollo de planes. proyectos de infraestructura. estudios. investigaciones. intercambio de experiencias y conocimiento.","Medir el porcentaje de avance en la concertación e implementación de la agenda de desarrollo regional a través del número de alianzas generadas así como del avance y desarrollo de planes. programas y proyectos. además de la entrega de recursos para la ejecución de los mismos. en iniciativas de carácter regional.
","Ley Orgánica 1454 de 2011.  
Decreto Único Reglamentario 1077 de 2015;
Ley 1962 de 2019
Ley 1625 de 2013
Ley 80 de 1993 y sus Decretos Reglamentarios y afines. 
Acuerdo 48 de 2014
Acuerdo 11 de 2020
CONPES 3770","V1+V2+V3+V4+V5","V1 Alianzas en instrumentos para la gestión del desarrollo articulado con la región generados (20%)
V2 Plan estratégico Medellín – Región formulado  (20%)
V3 Recursos de cofinanciación establecidos entregados  (20%)
V4 Recursos desembolsados para la ejecución de Autopistas de la Prosperidad  (20%)
V5 Avance en el desarrollo del Distrito San Ignacio como territorio Cultural y Educativo  (20%)","Creciente","Semestral","Departamento Administrativo de Planeacion","Primaria
Secundaria","Actas de reuniones
Documentación contractual
Listados de asistencia
Documentos (finales)
Informes
Registro fotográfico
Documentos de desembolso
Registros de facturación
Visita de campo
</v>
      </c>
      <c r="BI763" s="4" t="str">
        <f t="shared" si="262"/>
        <v>","N/A","0","Departamento Administrativo de Planeación -DAP
Secretaria de Hacienda
Secretaría de Infraestructura Física - SIF
Gerencia del Centro","Departamento Administrativo de Planeación","Medios digitales y físicos
Hojas de cálculo (Excel). documentos de texto (Word. PDF. TXT)","Matriz de ponderación del indicador","INDICADOR NUEVO),</v>
      </c>
      <c r="BJ763" s="4" t="str">
        <f t="shared" si="263"/>
        <v>("5.5.8","Agenda de desarrollo regional concertada e implementada","Para el desarrollo articulado de la región debe implementarse una agenda soportada en la cooperación entre los diferentes niveles de gobierno y entidades territoriales. que se plasma en acuerdos de voluntad que. mediante la cooperación financiera y técnica. faciliten el desarrollo de planes. proyectos de infraestructura. estudios. investigaciones. intercambio de experiencias y conocimiento.","Medir el porcentaje de avance en la concertación e implementación de la agenda de desarrollo regional a través del número de alianzas generadas así como del avance y desarrollo de planes. programas y proyectos. además de la entrega de recursos para la ejecución de los mismos. en iniciativas de carácter regional.
","Ley Orgánica 1454 de 2011.  
Decreto Único Reglamentario 1077 de 2015;
Ley 1962 de 2019
Ley 1625 de 2013
Ley 80 de 1993 y sus Decretos Reglamentarios y afines. 
Acuerdo 48 de 2014
Acuerdo 11 de 2020
CONPES 3770","V1+V2+V3+V4+V5","V1 Alianzas en instrumentos para la gestión del desarrollo articulado con la región generados (20%)
V2 Plan estratégico Medellín – Región formulado  (20%)
V3 Recursos de cofinanciación establecidos entregados  (20%)
V4 Recursos desembolsados para la ejecución de Autopistas de la Prosperidad  (20%)
V5 Avance en el desarrollo del Distrito San Ignacio como territorio Cultural y Educativo  (20%)","Creciente","Semestral","Departamento Administrativo de Planeacion","Primaria
Secundaria","Actas de reuniones
Documentación contractual
Listados de asistencia
Documentos (finales)
Informes
Registro fotográfico
Documentos de desembolso
Registros de facturación
Visita de campo
","N/A","0","Departamento Administrativo de Planeación -DAP
Secretaria de Hacienda
Secretaría de Infraestructura Física - SIF
Gerencia del Centro","Departamento Administrativo de Planeación","Medios digitales y físicos
Hojas de cálculo (Excel). documentos de texto (Word. PDF. TXT)","Matriz de ponderación del indicador","INDICADOR NUEVO),</v>
      </c>
    </row>
    <row r="764" spans="1:62" x14ac:dyDescent="0.2">
      <c r="A764" s="5" t="s">
        <v>762</v>
      </c>
      <c r="B764" s="6" t="s">
        <v>6372</v>
      </c>
      <c r="C764" s="118"/>
      <c r="D764" s="118"/>
      <c r="E764" s="118"/>
      <c r="F764" s="119"/>
      <c r="G764" s="118"/>
      <c r="H764" s="118"/>
      <c r="I764" s="118"/>
      <c r="J764" s="118"/>
      <c r="K764" s="118"/>
      <c r="L764" s="118"/>
      <c r="M764" s="120"/>
      <c r="N764" s="118"/>
      <c r="O764" s="121"/>
      <c r="P764" s="118"/>
      <c r="Q764" s="118"/>
      <c r="R764" s="118"/>
      <c r="S764" s="118" t="s">
        <v>1454</v>
      </c>
      <c r="U764" s="10" t="s">
        <v>6434</v>
      </c>
      <c r="V764" s="4" t="str">
        <f t="shared" si="242"/>
        <v>5.5.9</v>
      </c>
      <c r="W764" s="122" t="s">
        <v>6435</v>
      </c>
      <c r="X764" s="4" t="str">
        <f t="shared" si="243"/>
        <v>Fomento a la Producción agrícola no tradicional con alto valor exportador</v>
      </c>
      <c r="Y764" s="4" t="s">
        <v>6435</v>
      </c>
      <c r="Z764" s="4">
        <f t="shared" si="244"/>
        <v>0</v>
      </c>
      <c r="AA764" s="4" t="s">
        <v>6435</v>
      </c>
      <c r="AB764" s="4">
        <f t="shared" si="245"/>
        <v>0</v>
      </c>
      <c r="AC764" s="4" t="s">
        <v>6435</v>
      </c>
      <c r="AD764" s="4">
        <f t="shared" si="246"/>
        <v>0</v>
      </c>
      <c r="AE764" s="4" t="s">
        <v>6435</v>
      </c>
      <c r="AF764" s="4">
        <f t="shared" si="247"/>
        <v>0</v>
      </c>
      <c r="AG764" s="4" t="s">
        <v>6435</v>
      </c>
      <c r="AH764" s="4">
        <f t="shared" si="248"/>
        <v>0</v>
      </c>
      <c r="AI764" s="4" t="s">
        <v>6435</v>
      </c>
      <c r="AJ764" s="4">
        <f t="shared" si="249"/>
        <v>0</v>
      </c>
      <c r="AK764" s="4" t="s">
        <v>6435</v>
      </c>
      <c r="AL764" s="4">
        <f t="shared" si="250"/>
        <v>0</v>
      </c>
      <c r="AM764" s="4" t="s">
        <v>6435</v>
      </c>
      <c r="AN764" s="4">
        <f t="shared" si="251"/>
        <v>0</v>
      </c>
      <c r="AO764" s="4" t="s">
        <v>6435</v>
      </c>
      <c r="AP764" s="4">
        <f t="shared" si="252"/>
        <v>0</v>
      </c>
      <c r="AQ764" s="4" t="s">
        <v>6435</v>
      </c>
      <c r="AR764" s="4">
        <f t="shared" si="253"/>
        <v>0</v>
      </c>
      <c r="AS764" s="4" t="s">
        <v>6435</v>
      </c>
      <c r="AT764" s="4">
        <f t="shared" si="254"/>
        <v>0</v>
      </c>
      <c r="AU764" s="4" t="s">
        <v>6435</v>
      </c>
      <c r="AV764" s="4">
        <f t="shared" si="255"/>
        <v>0</v>
      </c>
      <c r="AW764" s="4" t="s">
        <v>6435</v>
      </c>
      <c r="AX764" s="4">
        <f t="shared" si="256"/>
        <v>0</v>
      </c>
      <c r="AY764" s="4" t="s">
        <v>6435</v>
      </c>
      <c r="AZ764" s="4">
        <f t="shared" si="257"/>
        <v>0</v>
      </c>
      <c r="BA764" s="4" t="s">
        <v>6435</v>
      </c>
      <c r="BB764" s="4">
        <f t="shared" si="258"/>
        <v>0</v>
      </c>
      <c r="BC764" s="4" t="s">
        <v>6435</v>
      </c>
      <c r="BD764" s="4">
        <f t="shared" si="259"/>
        <v>0</v>
      </c>
      <c r="BE764" s="4" t="s">
        <v>6435</v>
      </c>
      <c r="BF764" s="4" t="str">
        <f t="shared" si="260"/>
        <v>INDICADOR HUÉRFANO</v>
      </c>
      <c r="BG764" s="4" t="s">
        <v>6437</v>
      </c>
      <c r="BH764" s="4" t="str">
        <f t="shared" si="261"/>
        <v>("5.5.9","Fomento a la Producción agrícola no tradicional con alto valor exportador","0","0","0","0","0","0","0","0","0","0</v>
      </c>
      <c r="BI764" s="4" t="str">
        <f t="shared" si="262"/>
        <v>","0","0","0","0","0","0","INDICADOR HUÉRFANO),</v>
      </c>
      <c r="BJ764" s="4" t="str">
        <f t="shared" si="263"/>
        <v>("5.5.9","Fomento a la Producción agrícola no tradicional con alto valor exportador","0","0","0","0","0","0","0","0","0","0","0","0","0","0","0","0","INDICADOR HUÉRFANO),</v>
      </c>
    </row>
    <row r="765" spans="1:62" x14ac:dyDescent="0.2">
      <c r="A765" s="5" t="s">
        <v>763</v>
      </c>
      <c r="B765" s="6" t="s">
        <v>6373</v>
      </c>
      <c r="C765" s="118"/>
      <c r="D765" s="118"/>
      <c r="E765" s="118"/>
      <c r="F765" s="119"/>
      <c r="G765" s="118"/>
      <c r="H765" s="118"/>
      <c r="I765" s="118"/>
      <c r="J765" s="118"/>
      <c r="K765" s="118"/>
      <c r="L765" s="118"/>
      <c r="M765" s="118"/>
      <c r="N765" s="118"/>
      <c r="O765" s="118"/>
      <c r="P765" s="118"/>
      <c r="Q765" s="118"/>
      <c r="R765" s="118"/>
      <c r="S765" s="118" t="s">
        <v>1454</v>
      </c>
      <c r="U765" s="10" t="s">
        <v>6434</v>
      </c>
      <c r="V765" s="4" t="str">
        <f t="shared" si="242"/>
        <v>5.5.10</v>
      </c>
      <c r="W765" s="122" t="s">
        <v>6435</v>
      </c>
      <c r="X765" s="4" t="str">
        <f t="shared" si="243"/>
        <v>Consolidación y formación de los emprendedores agropecuarios rurales de Medellín</v>
      </c>
      <c r="Y765" s="4" t="s">
        <v>6435</v>
      </c>
      <c r="Z765" s="4">
        <f t="shared" si="244"/>
        <v>0</v>
      </c>
      <c r="AA765" s="4" t="s">
        <v>6435</v>
      </c>
      <c r="AB765" s="4">
        <f t="shared" si="245"/>
        <v>0</v>
      </c>
      <c r="AC765" s="4" t="s">
        <v>6435</v>
      </c>
      <c r="AD765" s="4">
        <f t="shared" si="246"/>
        <v>0</v>
      </c>
      <c r="AE765" s="4" t="s">
        <v>6435</v>
      </c>
      <c r="AF765" s="4">
        <f t="shared" si="247"/>
        <v>0</v>
      </c>
      <c r="AG765" s="4" t="s">
        <v>6435</v>
      </c>
      <c r="AH765" s="4">
        <f t="shared" si="248"/>
        <v>0</v>
      </c>
      <c r="AI765" s="4" t="s">
        <v>6435</v>
      </c>
      <c r="AJ765" s="4">
        <f t="shared" si="249"/>
        <v>0</v>
      </c>
      <c r="AK765" s="4" t="s">
        <v>6435</v>
      </c>
      <c r="AL765" s="4">
        <f t="shared" si="250"/>
        <v>0</v>
      </c>
      <c r="AM765" s="4" t="s">
        <v>6435</v>
      </c>
      <c r="AN765" s="4">
        <f t="shared" si="251"/>
        <v>0</v>
      </c>
      <c r="AO765" s="4" t="s">
        <v>6435</v>
      </c>
      <c r="AP765" s="4">
        <f t="shared" si="252"/>
        <v>0</v>
      </c>
      <c r="AQ765" s="4" t="s">
        <v>6435</v>
      </c>
      <c r="AR765" s="4">
        <f t="shared" si="253"/>
        <v>0</v>
      </c>
      <c r="AS765" s="4" t="s">
        <v>6435</v>
      </c>
      <c r="AT765" s="4">
        <f t="shared" si="254"/>
        <v>0</v>
      </c>
      <c r="AU765" s="4" t="s">
        <v>6435</v>
      </c>
      <c r="AV765" s="4">
        <f t="shared" si="255"/>
        <v>0</v>
      </c>
      <c r="AW765" s="4" t="s">
        <v>6435</v>
      </c>
      <c r="AX765" s="4">
        <f t="shared" si="256"/>
        <v>0</v>
      </c>
      <c r="AY765" s="4" t="s">
        <v>6435</v>
      </c>
      <c r="AZ765" s="4">
        <f t="shared" si="257"/>
        <v>0</v>
      </c>
      <c r="BA765" s="4" t="s">
        <v>6435</v>
      </c>
      <c r="BB765" s="4">
        <f t="shared" si="258"/>
        <v>0</v>
      </c>
      <c r="BC765" s="4" t="s">
        <v>6435</v>
      </c>
      <c r="BD765" s="4">
        <f t="shared" si="259"/>
        <v>0</v>
      </c>
      <c r="BE765" s="4" t="s">
        <v>6435</v>
      </c>
      <c r="BF765" s="4" t="str">
        <f t="shared" si="260"/>
        <v>INDICADOR HUÉRFANO</v>
      </c>
      <c r="BG765" s="4" t="s">
        <v>6437</v>
      </c>
      <c r="BH765" s="4" t="str">
        <f t="shared" si="261"/>
        <v>("5.5.10","Consolidación y formación de los emprendedores agropecuarios rurales de Medellín","0","0","0","0","0","0","0","0","0","0</v>
      </c>
      <c r="BI765" s="4" t="str">
        <f t="shared" si="262"/>
        <v>","0","0","0","0","0","0","INDICADOR HUÉRFANO),</v>
      </c>
      <c r="BJ765" s="4" t="str">
        <f t="shared" si="263"/>
        <v>("5.5.10","Consolidación y formación de los emprendedores agropecuarios rurales de Medellín","0","0","0","0","0","0","0","0","0","0","0","0","0","0","0","0","INDICADOR HUÉRFANO),</v>
      </c>
    </row>
    <row r="766" spans="1:62" x14ac:dyDescent="0.2">
      <c r="A766" s="5" t="s">
        <v>764</v>
      </c>
      <c r="B766" s="6" t="s">
        <v>6374</v>
      </c>
      <c r="C766" s="118"/>
      <c r="D766" s="118"/>
      <c r="E766" s="118"/>
      <c r="F766" s="119"/>
      <c r="G766" s="118"/>
      <c r="H766" s="118"/>
      <c r="I766" s="118"/>
      <c r="J766" s="118"/>
      <c r="K766" s="118"/>
      <c r="L766" s="118"/>
      <c r="M766" s="118"/>
      <c r="N766" s="118"/>
      <c r="O766" s="118"/>
      <c r="P766" s="118"/>
      <c r="Q766" s="118"/>
      <c r="R766" s="118"/>
      <c r="S766" s="118" t="s">
        <v>1454</v>
      </c>
      <c r="U766" s="10" t="s">
        <v>6434</v>
      </c>
      <c r="V766" s="4" t="str">
        <f t="shared" si="242"/>
        <v>5.5.11</v>
      </c>
      <c r="W766" s="122" t="s">
        <v>6435</v>
      </c>
      <c r="X766" s="4" t="str">
        <f t="shared" si="243"/>
        <v>Incremento de las estrategias de comercialización y mercadeo de los mercados campesinos de Medellín</v>
      </c>
      <c r="Y766" s="4" t="s">
        <v>6435</v>
      </c>
      <c r="Z766" s="4">
        <f t="shared" si="244"/>
        <v>0</v>
      </c>
      <c r="AA766" s="4" t="s">
        <v>6435</v>
      </c>
      <c r="AB766" s="4">
        <f t="shared" si="245"/>
        <v>0</v>
      </c>
      <c r="AC766" s="4" t="s">
        <v>6435</v>
      </c>
      <c r="AD766" s="4">
        <f t="shared" si="246"/>
        <v>0</v>
      </c>
      <c r="AE766" s="4" t="s">
        <v>6435</v>
      </c>
      <c r="AF766" s="4">
        <f t="shared" si="247"/>
        <v>0</v>
      </c>
      <c r="AG766" s="4" t="s">
        <v>6435</v>
      </c>
      <c r="AH766" s="4">
        <f t="shared" si="248"/>
        <v>0</v>
      </c>
      <c r="AI766" s="4" t="s">
        <v>6435</v>
      </c>
      <c r="AJ766" s="4">
        <f t="shared" si="249"/>
        <v>0</v>
      </c>
      <c r="AK766" s="4" t="s">
        <v>6435</v>
      </c>
      <c r="AL766" s="4">
        <f t="shared" si="250"/>
        <v>0</v>
      </c>
      <c r="AM766" s="4" t="s">
        <v>6435</v>
      </c>
      <c r="AN766" s="4">
        <f t="shared" si="251"/>
        <v>0</v>
      </c>
      <c r="AO766" s="4" t="s">
        <v>6435</v>
      </c>
      <c r="AP766" s="4">
        <f t="shared" si="252"/>
        <v>0</v>
      </c>
      <c r="AQ766" s="4" t="s">
        <v>6435</v>
      </c>
      <c r="AR766" s="4">
        <f t="shared" si="253"/>
        <v>0</v>
      </c>
      <c r="AS766" s="4" t="s">
        <v>6435</v>
      </c>
      <c r="AT766" s="4">
        <f t="shared" si="254"/>
        <v>0</v>
      </c>
      <c r="AU766" s="4" t="s">
        <v>6435</v>
      </c>
      <c r="AV766" s="4">
        <f t="shared" si="255"/>
        <v>0</v>
      </c>
      <c r="AW766" s="4" t="s">
        <v>6435</v>
      </c>
      <c r="AX766" s="4">
        <f t="shared" si="256"/>
        <v>0</v>
      </c>
      <c r="AY766" s="4" t="s">
        <v>6435</v>
      </c>
      <c r="AZ766" s="4">
        <f t="shared" si="257"/>
        <v>0</v>
      </c>
      <c r="BA766" s="4" t="s">
        <v>6435</v>
      </c>
      <c r="BB766" s="4">
        <f t="shared" si="258"/>
        <v>0</v>
      </c>
      <c r="BC766" s="4" t="s">
        <v>6435</v>
      </c>
      <c r="BD766" s="4">
        <f t="shared" si="259"/>
        <v>0</v>
      </c>
      <c r="BE766" s="4" t="s">
        <v>6435</v>
      </c>
      <c r="BF766" s="4" t="str">
        <f t="shared" si="260"/>
        <v>INDICADOR HUÉRFANO</v>
      </c>
      <c r="BG766" s="4" t="s">
        <v>6437</v>
      </c>
      <c r="BH766" s="4" t="str">
        <f t="shared" si="261"/>
        <v>("5.5.11","Incremento de las estrategias de comercialización y mercadeo de los mercados campesinos de Medellín","0","0","0","0","0","0","0","0","0","0</v>
      </c>
      <c r="BI766" s="4" t="str">
        <f t="shared" si="262"/>
        <v>","0","0","0","0","0","0","INDICADOR HUÉRFANO),</v>
      </c>
      <c r="BJ766" s="4" t="str">
        <f t="shared" si="263"/>
        <v>("5.5.11","Incremento de las estrategias de comercialización y mercadeo de los mercados campesinos de Medellín","0","0","0","0","0","0","0","0","0","0","0","0","0","0","0","0","INDICADOR HUÉRFANO),</v>
      </c>
    </row>
    <row r="767" spans="1:62" x14ac:dyDescent="0.2">
      <c r="A767" s="5" t="s">
        <v>765</v>
      </c>
      <c r="B767" s="6" t="s">
        <v>6375</v>
      </c>
      <c r="C767" s="73" t="s">
        <v>5338</v>
      </c>
      <c r="D767" s="15" t="s">
        <v>5339</v>
      </c>
      <c r="E767" s="15" t="s">
        <v>5340</v>
      </c>
      <c r="F767" s="15" t="s">
        <v>5341</v>
      </c>
      <c r="G767" s="15" t="s">
        <v>5342</v>
      </c>
      <c r="H767" s="15" t="s">
        <v>819</v>
      </c>
      <c r="I767" s="15" t="s">
        <v>856</v>
      </c>
      <c r="J767" s="15" t="s">
        <v>1067</v>
      </c>
      <c r="K767" s="15" t="s">
        <v>2072</v>
      </c>
      <c r="L767" s="15" t="s">
        <v>5343</v>
      </c>
      <c r="M767" s="15">
        <v>2019</v>
      </c>
      <c r="N767" s="15"/>
      <c r="O767" s="15" t="s">
        <v>2075</v>
      </c>
      <c r="P767" s="15" t="s">
        <v>2075</v>
      </c>
      <c r="Q767" s="15" t="s">
        <v>5344</v>
      </c>
      <c r="R767" s="15" t="s">
        <v>5345</v>
      </c>
      <c r="S767" s="15" t="s">
        <v>5346</v>
      </c>
      <c r="U767" s="10" t="s">
        <v>6434</v>
      </c>
      <c r="V767" s="4" t="str">
        <f t="shared" si="242"/>
        <v>5.5.1.1</v>
      </c>
      <c r="W767" s="122" t="s">
        <v>6435</v>
      </c>
      <c r="X767" s="4" t="str">
        <f t="shared" si="243"/>
        <v>Sistema físico espacial del POT evaluado y actualizado</v>
      </c>
      <c r="Y767" s="4" t="s">
        <v>6435</v>
      </c>
      <c r="Z767" s="4" t="str">
        <f t="shared" si="244"/>
        <v>Cuantificación del avance  de los estudios ambientales y urbanísticos realizados  y de la reglamentación complementaria para el  seguimiento y la evaluación continua del sistema físico espacial del POT.</v>
      </c>
      <c r="AA767" s="4" t="s">
        <v>6435</v>
      </c>
      <c r="AB767" s="4" t="str">
        <f t="shared" si="245"/>
        <v xml:space="preserve">Medir el estado de avance en la elaboración y actualización de estudios ambirentales . urbanísticos y de la reglamentación complementaria como parte de la evaluación y actualización del   sistema físico espacial del POT. </v>
      </c>
      <c r="AC767" s="4" t="s">
        <v>6435</v>
      </c>
      <c r="AD767" s="4" t="str">
        <f t="shared" si="246"/>
        <v>Ley 99 de 1993 
Ley 388 de 1997
Acuerdo 48 de 2014
Dercreto1077 de 2015
Decreto 4002 de 2004
Decreto 3600 de 2007</v>
      </c>
      <c r="AE767" s="4" t="s">
        <v>6435</v>
      </c>
      <c r="AF767" s="4" t="str">
        <f t="shared" si="247"/>
        <v xml:space="preserve">
(V1*.40)+(V2*.40)+(V3*.20)</v>
      </c>
      <c r="AG767" s="4" t="s">
        <v>6435</v>
      </c>
      <c r="AH767" s="4" t="str">
        <f t="shared" si="248"/>
        <v>%V1=Estudios Ambientales elaborados
%V2: Estudios Urbanísticos elaborados
%V3= Reglamentación complementaria elaborada</v>
      </c>
      <c r="AI767" s="4" t="s">
        <v>6435</v>
      </c>
      <c r="AJ767" s="4" t="str">
        <f t="shared" si="249"/>
        <v>Creciente</v>
      </c>
      <c r="AK767" s="4" t="s">
        <v>6435</v>
      </c>
      <c r="AL767" s="4" t="str">
        <f t="shared" si="250"/>
        <v>Anual</v>
      </c>
      <c r="AM767" s="4" t="s">
        <v>6435</v>
      </c>
      <c r="AN767" s="4" t="str">
        <f t="shared" si="251"/>
        <v>Departamento Administrativo de Planeación</v>
      </c>
      <c r="AO767" s="4" t="s">
        <v>6435</v>
      </c>
      <c r="AP767" s="4" t="str">
        <f t="shared" si="252"/>
        <v>Primaria y Secundaria</v>
      </c>
      <c r="AQ767" s="4" t="s">
        <v>6435</v>
      </c>
      <c r="AR767" s="4" t="str">
        <f t="shared" si="253"/>
        <v xml:space="preserve">Documentos Técnicos- Estudios ambientales
Documentos Técnicos -Estudios urbanísticos
Informes técnicos y actos administrativos
</v>
      </c>
      <c r="AS767" s="4" t="s">
        <v>6435</v>
      </c>
      <c r="AT767" s="4">
        <f t="shared" si="254"/>
        <v>2019</v>
      </c>
      <c r="AU767" s="4" t="s">
        <v>6435</v>
      </c>
      <c r="AV767" s="4">
        <f t="shared" si="255"/>
        <v>0</v>
      </c>
      <c r="AW767" s="4" t="s">
        <v>6435</v>
      </c>
      <c r="AX767" s="4" t="str">
        <f t="shared" si="256"/>
        <v>Departamento Administrativo de Planeación.</v>
      </c>
      <c r="AY767" s="4" t="s">
        <v>6435</v>
      </c>
      <c r="AZ767" s="4" t="str">
        <f t="shared" si="257"/>
        <v>Departamento Administrativo de Planeación.</v>
      </c>
      <c r="BA767" s="4" t="s">
        <v>6435</v>
      </c>
      <c r="BB767" s="4" t="str">
        <f t="shared" si="258"/>
        <v>.doc 
.pdf
.xls
.ppt
 shp y GDB.
otros</v>
      </c>
      <c r="BC767" s="4" t="s">
        <v>6435</v>
      </c>
      <c r="BD767" s="4" t="str">
        <f t="shared" si="259"/>
        <v>Análisis técnios y espaciales;  mediciones directas y cartográficas.</v>
      </c>
      <c r="BE767" s="4" t="s">
        <v>6435</v>
      </c>
      <c r="BF767" s="4" t="str">
        <f t="shared" si="260"/>
        <v>El nombre del indicador fue redefinido po: 
Sistema físico espacial  del POT evaluado y actualizado
OBSERVACIÓN UPT  - 28 DE MAYO: 
Se ajusta la definición. el objetivo. la formulaindicador. las variables operativas y el medio de verificación. al incorporar el indicador de "Seguimiento y evaluación del POT actualizado y sistematizado"</v>
      </c>
      <c r="BG767" s="4" t="s">
        <v>6437</v>
      </c>
      <c r="BH767" s="4" t="str">
        <f t="shared" si="261"/>
        <v xml:space="preserve">("5.5.1.1","Sistema físico espacial del POT evaluado y actualizado","Cuantificación del avance  de los estudios ambientales y urbanísticos realizados  y de la reglamentación complementaria para el  seguimiento y la evaluación continua del sistema físico espacial del POT.","Medir el estado de avance en la elaboración y actualización de estudios ambirentales . urbanísticos y de la reglamentación complementaria como parte de la evaluación y actualización del   sistema físico espacial del POT. ","Ley 99 de 1993 
Ley 388 de 1997
Acuerdo 48 de 2014
Dercreto1077 de 2015
Decreto 4002 de 2004
Decreto 3600 de 2007","
(V1*.40)+(V2*.40)+(V3*.20)","%V1=Estudios Ambientales elaborados
%V2: Estudios Urbanísticos elaborados
%V3= Reglamentación complementaria elaborada","Creciente","Anual","Departamento Administrativo de Planeación","Primaria y Secundaria","Documentos Técnicos- Estudios ambientales
Documentos Técnicos -Estudios urbanísticos
Informes técnicos y actos administrativos
</v>
      </c>
      <c r="BI767" s="4" t="str">
        <f t="shared" si="262"/>
        <v>","2019","0","Departamento Administrativo de Planeación.","Departamento Administrativo de Planeación.",".doc 
.pdf
.xls
.ppt
 shp y GDB.
otros","Análisis técnios y espaciales;  mediciones directas y cartográficas.","El nombre del indicador fue redefinido po: 
Sistema físico espacial  del POT evaluado y actualizado
OBSERVACIÓN UPT  - 28 DE MAYO: 
Se ajusta la definición. el objetivo. la formulaindicador. las variables operativas y el medio de verificación. al incorporar el indicador de "Seguimiento y evaluación del POT actualizado y sistematizado"),</v>
      </c>
      <c r="BJ767" s="4" t="str">
        <f t="shared" si="263"/>
        <v>("5.5.1.1","Sistema físico espacial del POT evaluado y actualizado","Cuantificación del avance  de los estudios ambientales y urbanísticos realizados  y de la reglamentación complementaria para el  seguimiento y la evaluación continua del sistema físico espacial del POT.","Medir el estado de avance en la elaboración y actualización de estudios ambirentales . urbanísticos y de la reglamentación complementaria como parte de la evaluación y actualización del   sistema físico espacial del POT. ","Ley 99 de 1993 
Ley 388 de 1997
Acuerdo 48 de 2014
Dercreto1077 de 2015
Decreto 4002 de 2004
Decreto 3600 de 2007","
(V1*.40)+(V2*.40)+(V3*.20)","%V1=Estudios Ambientales elaborados
%V2: Estudios Urbanísticos elaborados
%V3= Reglamentación complementaria elaborada","Creciente","Anual","Departamento Administrativo de Planeación","Primaria y Secundaria","Documentos Técnicos- Estudios ambientales
Documentos Técnicos -Estudios urbanísticos
Informes técnicos y actos administrativos
","2019","0","Departamento Administrativo de Planeación.","Departamento Administrativo de Planeación.",".doc 
.pdf
.xls
.ppt
 shp y GDB.
otros","Análisis técnios y espaciales;  mediciones directas y cartográficas.","El nombre del indicador fue redefinido po: 
Sistema físico espacial  del POT evaluado y actualizado
OBSERVACIÓN UPT  - 28 DE MAYO: 
Se ajusta la definición. el objetivo. la formulaindicador. las variables operativas y el medio de verificación. al incorporar el indicador de "Seguimiento y evaluación del POT actualizado y sistematizado"),</v>
      </c>
    </row>
    <row r="768" spans="1:62" x14ac:dyDescent="0.2">
      <c r="A768" s="5" t="s">
        <v>766</v>
      </c>
      <c r="B768" s="6" t="s">
        <v>6376</v>
      </c>
      <c r="C768" s="15" t="s">
        <v>5347</v>
      </c>
      <c r="D768" s="15" t="s">
        <v>5348</v>
      </c>
      <c r="E768" s="15" t="s">
        <v>5349</v>
      </c>
      <c r="F768" s="15" t="s">
        <v>832</v>
      </c>
      <c r="G768" s="15" t="s">
        <v>5350</v>
      </c>
      <c r="H768" s="15" t="s">
        <v>819</v>
      </c>
      <c r="I768" s="15" t="s">
        <v>856</v>
      </c>
      <c r="J768" s="15" t="s">
        <v>1064</v>
      </c>
      <c r="K768" s="15" t="s">
        <v>822</v>
      </c>
      <c r="L768" s="15" t="s">
        <v>5351</v>
      </c>
      <c r="M768" s="15">
        <v>2019</v>
      </c>
      <c r="N768" s="15"/>
      <c r="O768" s="15" t="s">
        <v>3936</v>
      </c>
      <c r="P768" s="15" t="s">
        <v>1067</v>
      </c>
      <c r="Q768" s="15" t="s">
        <v>1068</v>
      </c>
      <c r="R768" s="15" t="s">
        <v>897</v>
      </c>
      <c r="S768" s="15" t="s">
        <v>5352</v>
      </c>
      <c r="U768" s="10" t="s">
        <v>6434</v>
      </c>
      <c r="V768" s="4" t="str">
        <f t="shared" si="242"/>
        <v>5.5.1.2</v>
      </c>
      <c r="W768" s="122" t="s">
        <v>6435</v>
      </c>
      <c r="X768" s="4" t="str">
        <f t="shared" si="243"/>
        <v>Instrumentos de planificación complementaria del POT formulados y adoptados</v>
      </c>
      <c r="Y768" s="4" t="s">
        <v>6435</v>
      </c>
      <c r="Z768" s="4" t="str">
        <f t="shared" si="244"/>
        <v>Son instrumentos de planificación complementaria de segundo y tercer nivel: los Macroproyectos. Distrito Rural Campesino. los Proyectos Urbanos Integrales de Ámbito Ladera. planes parciales. unidades de planificación rural. planes de legalización y regularización urbanística. planes especiales de manejo y protección del patrimonio y  planes maestros. con el fin de complementar las disposiciones normatívas para concretar el modelo de ocupación de Medellín.</v>
      </c>
      <c r="AA768" s="4" t="s">
        <v>6435</v>
      </c>
      <c r="AB768" s="4" t="str">
        <f t="shared" si="245"/>
        <v xml:space="preserve">Conocer el estado de avance en el proceso de formulación y adopción de los instrumentos de segundo y tercer nivel definidos en el Acuerdo 48 de 2014 en el subsistema de planificación complementaria. como los encargados de la generación de normas urbanísticas para complementar la planificación de los territorios en busca de la concreción del modelo de ocupación. </v>
      </c>
      <c r="AC768" s="4" t="s">
        <v>6435</v>
      </c>
      <c r="AD768" s="4" t="str">
        <f t="shared" si="246"/>
        <v>Acuerdo 48 de 2014. artículo 454° y artículo 460°.</v>
      </c>
      <c r="AE768" s="4" t="s">
        <v>6435</v>
      </c>
      <c r="AF768" s="4" t="str">
        <f t="shared" si="247"/>
        <v>(V1/V2)*100</v>
      </c>
      <c r="AG768" s="4" t="s">
        <v>6435</v>
      </c>
      <c r="AH768" s="4" t="str">
        <f t="shared" si="248"/>
        <v>V1: Sumatoria de avance en la formulación y adopción de los instrumentos de planificación complementaria previstos para su adopción en el Acuerdo 48 de 2014.
V2: Número total de instrumentos de planificación complementaria previstos para su adopción en el Acuerdo 48 de 2014.</v>
      </c>
      <c r="AI768" s="4" t="s">
        <v>6435</v>
      </c>
      <c r="AJ768" s="4" t="str">
        <f t="shared" si="249"/>
        <v>Creciente</v>
      </c>
      <c r="AK768" s="4" t="s">
        <v>6435</v>
      </c>
      <c r="AL768" s="4" t="str">
        <f t="shared" si="250"/>
        <v>Anual</v>
      </c>
      <c r="AM768" s="4" t="s">
        <v>6435</v>
      </c>
      <c r="AN768" s="4" t="str">
        <f t="shared" si="251"/>
        <v>Departamento Administrativo de Planeación-Subdirección de Planeación Territorial y Estratégica de Ciudad</v>
      </c>
      <c r="AO768" s="4" t="s">
        <v>6435</v>
      </c>
      <c r="AP768" s="4" t="str">
        <f t="shared" si="252"/>
        <v>Primaria</v>
      </c>
      <c r="AQ768" s="4" t="s">
        <v>6435</v>
      </c>
      <c r="AR768" s="4" t="str">
        <f t="shared" si="253"/>
        <v xml:space="preserve">Oficios radicados de respuesta a las solicitudes de  normativa y usos del suelo y ocnsulta de  vías obligadas para proyectos públicos.
Oficios de respuesta a trámites de revisión y visto bueno de estudios de tránsito. transporte. movilidad y/o accesibilidad (para entidades públicas)
Oficios de respuest a trámites de revisión. viabilización y aprobación de Plano Topográfico. diseños de Espacio Público y Viales
de proyectos públicos.
Anexos planimétricos sellados.
</v>
      </c>
      <c r="AS768" s="4" t="s">
        <v>6435</v>
      </c>
      <c r="AT768" s="4">
        <f t="shared" si="254"/>
        <v>2019</v>
      </c>
      <c r="AU768" s="4" t="s">
        <v>6435</v>
      </c>
      <c r="AV768" s="4">
        <f t="shared" si="255"/>
        <v>0</v>
      </c>
      <c r="AW768" s="4" t="s">
        <v>6435</v>
      </c>
      <c r="AX768" s="4" t="str">
        <f t="shared" si="256"/>
        <v>Subdirección de Planeación Territorial y Estratégica de Ciudad del Departamento Administrativo de Planeación.</v>
      </c>
      <c r="AY768" s="4" t="s">
        <v>6435</v>
      </c>
      <c r="AZ768" s="4" t="str">
        <f t="shared" si="257"/>
        <v>Departamento Administrativo de Planeación</v>
      </c>
      <c r="BA768" s="4" t="s">
        <v>6435</v>
      </c>
      <c r="BB768" s="4" t="str">
        <f t="shared" si="258"/>
        <v>Base de datos Excel</v>
      </c>
      <c r="BC768" s="4" t="s">
        <v>6435</v>
      </c>
      <c r="BD768" s="4" t="str">
        <f t="shared" si="259"/>
        <v>Registros administrativos</v>
      </c>
      <c r="BE768" s="4" t="s">
        <v>6435</v>
      </c>
      <c r="BF768" s="4" t="str">
        <f t="shared" si="260"/>
        <v>El indicador definido incorpora no solo la medición hasta el proceso de adopción sino que támbien incorpora las diferentes fases o etapas señaladas en el Capitulo II Subsistema de Planificación Complementaria del Acuerdo 48 de 2014. Su reporte se hace en porcentaje a fin reportar los logros en la gestión de las diferentes etapas de los instrumentos y no sacrificar los esfuerzos realizados para la consecución de las fases. ya que cada acción que se haya adelantado respecto a uno u otro instrumento cuenta.  por haber consumido recursos tanto humanos como económicos.</v>
      </c>
      <c r="BG768" s="4" t="s">
        <v>6437</v>
      </c>
      <c r="BH768" s="4" t="str">
        <f t="shared" si="261"/>
        <v xml:space="preserve">("5.5.1.2","Instrumentos de planificación complementaria del POT formulados y adoptados","Son instrumentos de planificación complementaria de segundo y tercer nivel: los Macroproyectos. Distrito Rural Campesino. los Proyectos Urbanos Integrales de Ámbito Ladera. planes parciales. unidades de planificación rural. planes de legalización y regularización urbanística. planes especiales de manejo y protección del patrimonio y  planes maestros. con el fin de complementar las disposiciones normatívas para concretar el modelo de ocupación de Medellín.","Conocer el estado de avance en el proceso de formulación y adopción de los instrumentos de segundo y tercer nivel definidos en el Acuerdo 48 de 2014 en el subsistema de planificación complementaria. como los encargados de la generación de normas urbanísticas para complementar la planificación de los territorios en busca de la concreción del modelo de ocupación. ","Acuerdo 48 de 2014. artículo 454° y artículo 460°.","(V1/V2)*100","V1: Sumatoria de avance en la formulación y adopción de los instrumentos de planificación complementaria previstos para su adopción en el Acuerdo 48 de 2014.
V2: Número total de instrumentos de planificación complementaria previstos para su adopción en el Acuerdo 48 de 2014.","Creciente","Anual","Departamento Administrativo de Planeación-Subdirección de Planeación Territorial y Estratégica de Ciudad","Primaria","Oficios radicados de respuesta a las solicitudes de  normativa y usos del suelo y ocnsulta de  vías obligadas para proyectos públicos.
Oficios de respuesta a trámites de revisión y visto bueno de estudios de tránsito. transporte. movilidad y/o accesibilidad (para entidades públicas)
Oficios de respuest a trámites de revisión. viabilización y aprobación de Plano Topográfico. diseños de Espacio Público y Viales
de proyectos públicos.
Anexos planimétricos sellados.
</v>
      </c>
      <c r="BI768" s="4" t="str">
        <f t="shared" si="262"/>
        <v>","2019","0","Subdirección de Planeación Territorial y Estratégica de Ciudad del Departamento Administrativo de Planeación.","Departamento Administrativo de Planeación","Base de datos Excel","Registros administrativos","El indicador definido incorpora no solo la medición hasta el proceso de adopción sino que támbien incorpora las diferentes fases o etapas señaladas en el Capitulo II Subsistema de Planificación Complementaria del Acuerdo 48 de 2014. Su reporte se hace en porcentaje a fin reportar los logros en la gestión de las diferentes etapas de los instrumentos y no sacrificar los esfuerzos realizados para la consecución de las fases. ya que cada acción que se haya adelantado respecto a uno u otro instrumento cuenta.  por haber consumido recursos tanto humanos como económicos.),</v>
      </c>
      <c r="BJ768" s="4" t="str">
        <f t="shared" si="263"/>
        <v>("5.5.1.2","Instrumentos de planificación complementaria del POT formulados y adoptados","Son instrumentos de planificación complementaria de segundo y tercer nivel: los Macroproyectos. Distrito Rural Campesino. los Proyectos Urbanos Integrales de Ámbito Ladera. planes parciales. unidades de planificación rural. planes de legalización y regularización urbanística. planes especiales de manejo y protección del patrimonio y  planes maestros. con el fin de complementar las disposiciones normatívas para concretar el modelo de ocupación de Medellín.","Conocer el estado de avance en el proceso de formulación y adopción de los instrumentos de segundo y tercer nivel definidos en el Acuerdo 48 de 2014 en el subsistema de planificación complementaria. como los encargados de la generación de normas urbanísticas para complementar la planificación de los territorios en busca de la concreción del modelo de ocupación. ","Acuerdo 48 de 2014. artículo 454° y artículo 460°.","(V1/V2)*100","V1: Sumatoria de avance en la formulación y adopción de los instrumentos de planificación complementaria previstos para su adopción en el Acuerdo 48 de 2014.
V2: Número total de instrumentos de planificación complementaria previstos para su adopción en el Acuerdo 48 de 2014.","Creciente","Anual","Departamento Administrativo de Planeación-Subdirección de Planeación Territorial y Estratégica de Ciudad","Primaria","Oficios radicados de respuesta a las solicitudes de  normativa y usos del suelo y ocnsulta de  vías obligadas para proyectos públicos.
Oficios de respuesta a trámites de revisión y visto bueno de estudios de tránsito. transporte. movilidad y/o accesibilidad (para entidades públicas)
Oficios de respuest a trámites de revisión. viabilización y aprobación de Plano Topográfico. diseños de Espacio Público y Viales
de proyectos públicos.
Anexos planimétricos sellados.
","2019","0","Subdirección de Planeación Territorial y Estratégica de Ciudad del Departamento Administrativo de Planeación.","Departamento Administrativo de Planeación","Base de datos Excel","Registros administrativos","El indicador definido incorpora no solo la medición hasta el proceso de adopción sino que támbien incorpora las diferentes fases o etapas señaladas en el Capitulo II Subsistema de Planificación Complementaria del Acuerdo 48 de 2014. Su reporte se hace en porcentaje a fin reportar los logros en la gestión de las diferentes etapas de los instrumentos y no sacrificar los esfuerzos realizados para la consecución de las fases. ya que cada acción que se haya adelantado respecto a uno u otro instrumento cuenta.  por haber consumido recursos tanto humanos como económicos.),</v>
      </c>
    </row>
    <row r="769" spans="1:62" x14ac:dyDescent="0.2">
      <c r="A769" s="5" t="s">
        <v>767</v>
      </c>
      <c r="B769" s="6" t="s">
        <v>6377</v>
      </c>
      <c r="C769" s="55" t="s">
        <v>5353</v>
      </c>
      <c r="D769" s="55" t="s">
        <v>5354</v>
      </c>
      <c r="E769" s="55" t="s">
        <v>5355</v>
      </c>
      <c r="F769" s="56" t="s">
        <v>1202</v>
      </c>
      <c r="G769" s="92" t="s">
        <v>5356</v>
      </c>
      <c r="H769" s="55" t="s">
        <v>819</v>
      </c>
      <c r="I769" s="55" t="s">
        <v>856</v>
      </c>
      <c r="J769" s="55" t="s">
        <v>4029</v>
      </c>
      <c r="K769" s="55" t="s">
        <v>4030</v>
      </c>
      <c r="L769" s="53" t="s">
        <v>5357</v>
      </c>
      <c r="M769" s="54">
        <v>2020</v>
      </c>
      <c r="N769" s="54"/>
      <c r="O769" s="55" t="s">
        <v>4032</v>
      </c>
      <c r="P769" s="55" t="s">
        <v>4032</v>
      </c>
      <c r="Q769" s="55" t="s">
        <v>4033</v>
      </c>
      <c r="R769" s="55" t="s">
        <v>897</v>
      </c>
      <c r="S769" s="53"/>
      <c r="U769" s="10" t="s">
        <v>6434</v>
      </c>
      <c r="V769" s="4" t="str">
        <f t="shared" si="242"/>
        <v>5.5.1.3</v>
      </c>
      <c r="W769" s="122" t="s">
        <v>6435</v>
      </c>
      <c r="X769" s="4" t="str">
        <f t="shared" si="243"/>
        <v>Número de proyectos con estudios de prefactibilidad elaborados</v>
      </c>
      <c r="Y769" s="4" t="s">
        <v>6435</v>
      </c>
      <c r="Z769" s="4" t="str">
        <f t="shared" si="244"/>
        <v>Es un indicador requerido para el conteo de estudios de prefactibilidad ejecutados por FONVALMED</v>
      </c>
      <c r="AA769" s="4" t="s">
        <v>6435</v>
      </c>
      <c r="AB769" s="4" t="str">
        <f t="shared" si="245"/>
        <v>Medir el número de estudios de prefactibilidad desarrollados por la entidad</v>
      </c>
      <c r="AC769" s="4" t="s">
        <v>6435</v>
      </c>
      <c r="AD769" s="4" t="str">
        <f t="shared" si="246"/>
        <v>Estatuto de Valorización de Medellin (Acuerdo 58 de 2008), POT Municipal,</v>
      </c>
      <c r="AE769" s="4" t="s">
        <v>6435</v>
      </c>
      <c r="AF769" s="4" t="str">
        <f t="shared" si="247"/>
        <v>V1+V2</v>
      </c>
      <c r="AG769" s="4" t="s">
        <v>6435</v>
      </c>
      <c r="AH769" s="4" t="str">
        <f t="shared" si="248"/>
        <v>V1: Estudio ejecutado 1
V2: Estudio ejecutado 2</v>
      </c>
      <c r="AI769" s="4" t="s">
        <v>6435</v>
      </c>
      <c r="AJ769" s="4" t="str">
        <f t="shared" si="249"/>
        <v>Creciente</v>
      </c>
      <c r="AK769" s="4" t="s">
        <v>6435</v>
      </c>
      <c r="AL769" s="4" t="str">
        <f t="shared" si="250"/>
        <v>Anual</v>
      </c>
      <c r="AM769" s="4" t="s">
        <v>6435</v>
      </c>
      <c r="AN769" s="4" t="str">
        <f t="shared" si="251"/>
        <v>FONDO DE VALORIZACIÓN DE MEDELLIN</v>
      </c>
      <c r="AO769" s="4" t="s">
        <v>6435</v>
      </c>
      <c r="AP769" s="4" t="str">
        <f t="shared" si="252"/>
        <v>ENTIDAD DESENTRALIZADA</v>
      </c>
      <c r="AQ769" s="4" t="s">
        <v>6435</v>
      </c>
      <c r="AR769" s="4" t="str">
        <f t="shared" si="253"/>
        <v>INFORME TÉCNICO DE PREFACTIBILIDAD CON DEPARTAMENTO ADMINISTRATIVO DE PLANEACIÓN</v>
      </c>
      <c r="AS769" s="4" t="s">
        <v>6435</v>
      </c>
      <c r="AT769" s="4">
        <f t="shared" si="254"/>
        <v>2020</v>
      </c>
      <c r="AU769" s="4" t="s">
        <v>6435</v>
      </c>
      <c r="AV769" s="4">
        <f t="shared" si="255"/>
        <v>0</v>
      </c>
      <c r="AW769" s="4" t="s">
        <v>6435</v>
      </c>
      <c r="AX769" s="4" t="str">
        <f t="shared" si="256"/>
        <v>Coordinación de Planeación FONVALMED</v>
      </c>
      <c r="AY769" s="4" t="s">
        <v>6435</v>
      </c>
      <c r="AZ769" s="4" t="str">
        <f t="shared" si="257"/>
        <v>Coordinación de Planeación FONVALMED</v>
      </c>
      <c r="BA769" s="4" t="s">
        <v>6435</v>
      </c>
      <c r="BB769" s="4" t="str">
        <f t="shared" si="258"/>
        <v>Medios magnéticos (Hojas de calculo y documentos de word)</v>
      </c>
      <c r="BC769" s="4" t="s">
        <v>6435</v>
      </c>
      <c r="BD769" s="4" t="str">
        <f t="shared" si="259"/>
        <v>Registros administrativos</v>
      </c>
      <c r="BE769" s="4" t="s">
        <v>6435</v>
      </c>
      <c r="BF769" s="4">
        <f t="shared" si="260"/>
        <v>0</v>
      </c>
      <c r="BG769" s="4" t="s">
        <v>6437</v>
      </c>
      <c r="BH769" s="4" t="str">
        <f t="shared" si="261"/>
        <v>("5.5.1.3","Número de proyectos con estudios de prefactibilidad elaborados","Es un indicador requerido para el conteo de estudios de prefactibilidad ejecutados por FONVALMED","Medir el número de estudios de prefactibilidad desarrollados por la entidad","Estatuto de Valorización de Medellin (Acuerdo 58 de 2008), POT Municipal,","V1+V2","V1: Estudio ejecutado 1
V2: Estudio ejecutado 2","Creciente","Anual","FONDO DE VALORIZACIÓN DE MEDELLIN","ENTIDAD DESENTRALIZADA","INFORME TÉCNICO DE PREFACTIBILIDAD CON DEPARTAMENTO ADMINISTRATIVO DE PLANEACIÓN</v>
      </c>
      <c r="BI769" s="4" t="str">
        <f t="shared" si="262"/>
        <v>","2020","0","Coordinación de Planeación FONVALMED","Coordinación de Planeación FONVALMED","Medios magnéticos (Hojas de calculo y documentos de word)","Registros administrativos","0),</v>
      </c>
      <c r="BJ769" s="4" t="str">
        <f t="shared" si="263"/>
        <v>("5.5.1.3","Número de proyectos con estudios de prefactibilidad elaborados","Es un indicador requerido para el conteo de estudios de prefactibilidad ejecutados por FONVALMED","Medir el número de estudios de prefactibilidad desarrollados por la entidad","Estatuto de Valorización de Medellin (Acuerdo 58 de 2008), POT Municipal,","V1+V2","V1: Estudio ejecutado 1
V2: Estudio ejecutado 2","Creciente","Anual","FONDO DE VALORIZACIÓN DE MEDELLIN","ENTIDAD DESENTRALIZADA","INFORME TÉCNICO DE PREFACTIBILIDAD CON DEPARTAMENTO ADMINISTRATIVO DE PLANEACIÓN","2020","0","Coordinación de Planeación FONVALMED","Coordinación de Planeación FONVALMED","Medios magnéticos (Hojas de calculo y documentos de word)","Registros administrativos","0),</v>
      </c>
    </row>
    <row r="770" spans="1:62" x14ac:dyDescent="0.2">
      <c r="A770" s="5" t="s">
        <v>768</v>
      </c>
      <c r="B770" s="6" t="s">
        <v>6378</v>
      </c>
      <c r="C770" s="15" t="s">
        <v>5358</v>
      </c>
      <c r="D770" s="15" t="s">
        <v>5359</v>
      </c>
      <c r="E770" s="93" t="s">
        <v>5360</v>
      </c>
      <c r="F770" s="15" t="s">
        <v>817</v>
      </c>
      <c r="G770" s="93" t="s">
        <v>5361</v>
      </c>
      <c r="H770" s="15" t="s">
        <v>819</v>
      </c>
      <c r="I770" s="15" t="s">
        <v>820</v>
      </c>
      <c r="J770" s="15" t="s">
        <v>2091</v>
      </c>
      <c r="K770" s="93" t="s">
        <v>4045</v>
      </c>
      <c r="L770" s="93" t="s">
        <v>4046</v>
      </c>
      <c r="M770" s="15">
        <v>2019</v>
      </c>
      <c r="N770" s="14"/>
      <c r="O770" s="15" t="s">
        <v>2091</v>
      </c>
      <c r="P770" s="15" t="s">
        <v>5362</v>
      </c>
      <c r="Q770" s="15" t="s">
        <v>2092</v>
      </c>
      <c r="R770" s="15" t="s">
        <v>4047</v>
      </c>
      <c r="S770" s="15" t="s">
        <v>4048</v>
      </c>
      <c r="U770" s="10" t="s">
        <v>6434</v>
      </c>
      <c r="V770" s="4" t="str">
        <f t="shared" si="242"/>
        <v>5.5.1.4</v>
      </c>
      <c r="W770" s="122" t="s">
        <v>6435</v>
      </c>
      <c r="X770" s="4" t="str">
        <f t="shared" si="243"/>
        <v>Áreas de interés patrimonial restauradas</v>
      </c>
      <c r="Y770" s="4" t="s">
        <v>6435</v>
      </c>
      <c r="Z770" s="4" t="str">
        <f t="shared" si="244"/>
        <v>Áreas cualificadas de Paisaje Urbano en áreas y corredores estratégicos para el mejoramiento de los entornos patrimoniales  y la calidad de vida de sus habitantes.</v>
      </c>
      <c r="AA770" s="4" t="s">
        <v>6435</v>
      </c>
      <c r="AB770" s="4" t="str">
        <f t="shared" si="245"/>
        <v>Cuantificar las áreas cualificadas del paisaje urbano del que mejoraron sus componentes en espacio público y de carácter patrimonial . articulando la participación de lo público y lo privado. generando la revitalización socio-económica y cultural de corredores. su apropiación por parte de la comunidad y resultados sostenibles.</v>
      </c>
      <c r="AC770" s="4" t="s">
        <v>6435</v>
      </c>
      <c r="AD770" s="4" t="str">
        <f t="shared" si="246"/>
        <v>Acuerdo 048 de 2014
Acuerdo 050 de 2015
Decreto 2109 de 2015
Decreto 2148 de 2015
Plan Especial de Manejo y Protección - PEMP Centro</v>
      </c>
      <c r="AE770" s="4" t="s">
        <v>6435</v>
      </c>
      <c r="AF770" s="4" t="str">
        <f t="shared" si="247"/>
        <v>V1</v>
      </c>
      <c r="AG770" s="4" t="s">
        <v>6435</v>
      </c>
      <c r="AH770" s="4" t="str">
        <f t="shared" si="248"/>
        <v>V1: Cantidad de metros cuadrados de espacio publico mejorados en corredores de interés patrimonial</v>
      </c>
      <c r="AI770" s="4" t="s">
        <v>6435</v>
      </c>
      <c r="AJ770" s="4" t="str">
        <f t="shared" si="249"/>
        <v>Creciente</v>
      </c>
      <c r="AK770" s="4" t="s">
        <v>6435</v>
      </c>
      <c r="AL770" s="4" t="str">
        <f t="shared" si="250"/>
        <v>Trimestral</v>
      </c>
      <c r="AM770" s="4" t="s">
        <v>6435</v>
      </c>
      <c r="AN770" s="4" t="str">
        <f t="shared" si="251"/>
        <v>Agencia APP</v>
      </c>
      <c r="AO770" s="4" t="s">
        <v>6435</v>
      </c>
      <c r="AP770" s="4" t="str">
        <f t="shared" si="252"/>
        <v>Hojas de cálculo (Excel). documentos de texto (Word. PDF. TXT). Diseño planimétrico (DWG). Informes de Supervisión. topografía. Documentos Técnicos de Soporte</v>
      </c>
      <c r="AQ770" s="4" t="s">
        <v>6435</v>
      </c>
      <c r="AR770" s="4" t="str">
        <f t="shared" si="253"/>
        <v xml:space="preserve">Soporte físico y magnético (Informes. Planimetría. Bases de datos). Drive de la Agencia APP
</v>
      </c>
      <c r="AS770" s="4" t="s">
        <v>6435</v>
      </c>
      <c r="AT770" s="4">
        <f t="shared" si="254"/>
        <v>2019</v>
      </c>
      <c r="AU770" s="4" t="s">
        <v>6435</v>
      </c>
      <c r="AV770" s="4">
        <f t="shared" si="255"/>
        <v>0</v>
      </c>
      <c r="AW770" s="4" t="s">
        <v>6435</v>
      </c>
      <c r="AX770" s="4" t="str">
        <f t="shared" si="256"/>
        <v>Agencia APP</v>
      </c>
      <c r="AY770" s="4" t="s">
        <v>6435</v>
      </c>
      <c r="AZ770" s="4" t="str">
        <f t="shared" si="257"/>
        <v>Agencia App</v>
      </c>
      <c r="BA770" s="4" t="s">
        <v>6435</v>
      </c>
      <c r="BB770" s="4" t="str">
        <f t="shared" si="258"/>
        <v>.pdf. .dwg. .docx. .xlsx y .pptx</v>
      </c>
      <c r="BC770" s="4" t="s">
        <v>6435</v>
      </c>
      <c r="BD770" s="4" t="str">
        <f t="shared" si="259"/>
        <v>Informes de Supervisión. planimetría record de los proyectos</v>
      </c>
      <c r="BE770" s="4" t="s">
        <v>6435</v>
      </c>
      <c r="BF770" s="4" t="str">
        <f t="shared" si="260"/>
        <v>La medición de los metros cuadrados intervenidos se debe hacer sobre la obra ejecutada (tramos parciales o finalizada) con planos record ajustados según informe de supervisión o interventoría</v>
      </c>
      <c r="BG770" s="4" t="s">
        <v>6437</v>
      </c>
      <c r="BH770" s="4" t="str">
        <f t="shared" si="261"/>
        <v xml:space="preserve">("5.5.1.4","Áreas de interés patrimonial restauradas","Áreas cualificadas de Paisaje Urbano en áreas y corredores estratégicos para el mejoramiento de los entornos patrimoniales  y la calidad de vida de sus habitantes.","Cuantificar las áreas cualificadas del paisaje urbano del que mejoraron sus componentes en espacio público y de carácter patrimonial . articulando la participación de lo público y lo privado. generando la revitalización socio-económica y cultural de corredores. su apropiación por parte de la comunidad y resultados sostenibles.","Acuerdo 048 de 2014
Acuerdo 050 de 2015
Decreto 2109 de 2015
Decreto 2148 de 2015
Plan Especial de Manejo y Protección - PEMP Centro","V1","V1: Cantidad de metros cuadrados de espacio publico mejorados en corredores de interés patrimonial","Creciente","Trimestral","Agencia APP","Hojas de cálculo (Excel). documentos de texto (Word. PDF. TXT). Diseño planimétrico (DWG). Informes de Supervisión. topografía. Documentos Técnicos de Soporte","Soporte físico y magnético (Informes. Planimetría. Bases de datos). Drive de la Agencia APP
</v>
      </c>
      <c r="BI770" s="4" t="str">
        <f t="shared" si="262"/>
        <v>","2019","0","Agencia APP","Agencia App",".pdf. .dwg. .docx. .xlsx y .pptx","Informes de Supervisión. planimetría record de los proyectos","La medición de los metros cuadrados intervenidos se debe hacer sobre la obra ejecutada (tramos parciales o finalizada) con planos record ajustados según informe de supervisión o interventoría),</v>
      </c>
      <c r="BJ770" s="4" t="str">
        <f t="shared" si="263"/>
        <v>("5.5.1.4","Áreas de interés patrimonial restauradas","Áreas cualificadas de Paisaje Urbano en áreas y corredores estratégicos para el mejoramiento de los entornos patrimoniales  y la calidad de vida de sus habitantes.","Cuantificar las áreas cualificadas del paisaje urbano del que mejoraron sus componentes en espacio público y de carácter patrimonial . articulando la participación de lo público y lo privado. generando la revitalización socio-económica y cultural de corredores. su apropiación por parte de la comunidad y resultados sostenibles.","Acuerdo 048 de 2014
Acuerdo 050 de 2015
Decreto 2109 de 2015
Decreto 2148 de 2015
Plan Especial de Manejo y Protección - PEMP Centro","V1","V1: Cantidad de metros cuadrados de espacio publico mejorados en corredores de interés patrimonial","Creciente","Trimestral","Agencia APP","Hojas de cálculo (Excel). documentos de texto (Word. PDF. TXT). Diseño planimétrico (DWG). Informes de Supervisión. topografía. Documentos Técnicos de Soporte","Soporte físico y magnético (Informes. Planimetría. Bases de datos). Drive de la Agencia APP
","2019","0","Agencia APP","Agencia App",".pdf. .dwg. .docx. .xlsx y .pptx","Informes de Supervisión. planimetría record de los proyectos","La medición de los metros cuadrados intervenidos se debe hacer sobre la obra ejecutada (tramos parciales o finalizada) con planos record ajustados según informe de supervisión o interventoría),</v>
      </c>
    </row>
    <row r="771" spans="1:62" x14ac:dyDescent="0.2">
      <c r="A771" s="5" t="s">
        <v>769</v>
      </c>
      <c r="B771" s="6" t="s">
        <v>6379</v>
      </c>
      <c r="C771" s="15" t="s">
        <v>5363</v>
      </c>
      <c r="D771" s="15" t="s">
        <v>5364</v>
      </c>
      <c r="E771" s="15" t="s">
        <v>5365</v>
      </c>
      <c r="F771" s="15" t="s">
        <v>1247</v>
      </c>
      <c r="G771" s="15" t="s">
        <v>5366</v>
      </c>
      <c r="H771" s="15" t="s">
        <v>819</v>
      </c>
      <c r="I771" s="15" t="s">
        <v>5367</v>
      </c>
      <c r="J771" s="15" t="s">
        <v>5368</v>
      </c>
      <c r="K771" s="15" t="s">
        <v>858</v>
      </c>
      <c r="L771" s="15" t="s">
        <v>5283</v>
      </c>
      <c r="M771" s="15">
        <v>2019</v>
      </c>
      <c r="N771" s="15"/>
      <c r="O771" s="15" t="s">
        <v>5284</v>
      </c>
      <c r="P771" s="15" t="s">
        <v>5284</v>
      </c>
      <c r="Q771" s="15" t="s">
        <v>5285</v>
      </c>
      <c r="R771" s="15" t="s">
        <v>5286</v>
      </c>
      <c r="S771" s="15"/>
      <c r="U771" s="10" t="s">
        <v>6434</v>
      </c>
      <c r="V771" s="4" t="str">
        <f t="shared" si="242"/>
        <v>5.5.1.5</v>
      </c>
      <c r="W771" s="122" t="s">
        <v>6435</v>
      </c>
      <c r="X771" s="4" t="str">
        <f t="shared" si="243"/>
        <v>Lineamientos de Planeación social elaborados e implementados</v>
      </c>
      <c r="Y771" s="4" t="s">
        <v>6435</v>
      </c>
      <c r="Z771" s="4" t="str">
        <f t="shared" si="244"/>
        <v>Dado el carácter estrategico y direccionar del DAP. los lineamientos de planeación social corresponden al desarrollo teórico. metodologíco y de análisis sobre los procedimietnos de carácter social para el desarrollo de los instrumentos de planeación. esto es:  políticas públicas. política social. analisis poblacionales y sectoriales. seguimiento a escenarios de participación de políticas públicas. inclusión de enfoques del desarrollo. entre otros.</v>
      </c>
      <c r="AA771" s="4" t="s">
        <v>6435</v>
      </c>
      <c r="AB771" s="4" t="str">
        <f t="shared" si="245"/>
        <v>Elaboración. diseño e implementación de lineamientos de carácter social.</v>
      </c>
      <c r="AC771" s="4" t="s">
        <v>6435</v>
      </c>
      <c r="AD771" s="4" t="str">
        <f t="shared" si="246"/>
        <v>Acuerdo 28 de 2017 y Decreto 883 de 2015</v>
      </c>
      <c r="AE771" s="4" t="s">
        <v>6435</v>
      </c>
      <c r="AF771" s="4" t="str">
        <f t="shared" si="247"/>
        <v>V1/V2</v>
      </c>
      <c r="AG771" s="4" t="s">
        <v>6435</v>
      </c>
      <c r="AH771" s="4" t="str">
        <f t="shared" si="248"/>
        <v>Numerador V1: Documentos técnicos sociales  / Denominador V2:  Total de procedimientos en el proceso Direccionamiento Estratégico de la Subdirección Social.</v>
      </c>
      <c r="AI771" s="4" t="s">
        <v>6435</v>
      </c>
      <c r="AJ771" s="4" t="str">
        <f t="shared" si="249"/>
        <v>Creciente</v>
      </c>
      <c r="AK771" s="4" t="s">
        <v>6435</v>
      </c>
      <c r="AL771" s="4" t="str">
        <f t="shared" si="250"/>
        <v>Semestral y Anual</v>
      </c>
      <c r="AM771" s="4" t="s">
        <v>6435</v>
      </c>
      <c r="AN771" s="4" t="str">
        <f t="shared" si="251"/>
        <v>Unidad de Planeacion y Política Social del Departamento Administrativo de Planeación.</v>
      </c>
      <c r="AO771" s="4" t="s">
        <v>6435</v>
      </c>
      <c r="AP771" s="4" t="str">
        <f t="shared" si="252"/>
        <v>Secundaria</v>
      </c>
      <c r="AQ771" s="4" t="s">
        <v>6435</v>
      </c>
      <c r="AR771" s="4" t="str">
        <f t="shared" si="253"/>
        <v>Documentos técnicos y de lineamientos</v>
      </c>
      <c r="AS771" s="4" t="s">
        <v>6435</v>
      </c>
      <c r="AT771" s="4">
        <f t="shared" si="254"/>
        <v>2019</v>
      </c>
      <c r="AU771" s="4" t="s">
        <v>6435</v>
      </c>
      <c r="AV771" s="4">
        <f t="shared" si="255"/>
        <v>0</v>
      </c>
      <c r="AW771" s="4" t="s">
        <v>6435</v>
      </c>
      <c r="AX771" s="4" t="str">
        <f t="shared" si="256"/>
        <v>Subdirección de Planeación Social y Economica del Departamento Administrativo de Planeación.</v>
      </c>
      <c r="AY771" s="4" t="s">
        <v>6435</v>
      </c>
      <c r="AZ771" s="4" t="str">
        <f t="shared" si="257"/>
        <v>Subdirección de Planeación Social y Economica del Departamento Administrativo de Planeación.</v>
      </c>
      <c r="BA771" s="4" t="s">
        <v>6435</v>
      </c>
      <c r="BB771" s="4" t="str">
        <f t="shared" si="258"/>
        <v>Hojas de cálculo (Excel). documentos de texto (Word). PDF. Multimedia.</v>
      </c>
      <c r="BC771" s="4" t="s">
        <v>6435</v>
      </c>
      <c r="BD771" s="4" t="str">
        <f t="shared" si="259"/>
        <v xml:space="preserve">Registros administrativos Isolucion. actas y oficios. </v>
      </c>
      <c r="BE771" s="4" t="s">
        <v>6435</v>
      </c>
      <c r="BF771" s="4">
        <f t="shared" si="260"/>
        <v>0</v>
      </c>
      <c r="BG771" s="4" t="s">
        <v>6437</v>
      </c>
      <c r="BH771" s="4" t="str">
        <f t="shared" si="261"/>
        <v>("5.5.1.5","Lineamientos de Planeación social elaborados e implementados","Dado el carácter estrategico y direccionar del DAP. los lineamientos de planeación social corresponden al desarrollo teórico. metodologíco y de análisis sobre los procedimietnos de carácter social para el desarrollo de los instrumentos de planeación. esto es:  políticas públicas. política social. analisis poblacionales y sectoriales. seguimiento a escenarios de participación de políticas públicas. inclusión de enfoques del desarrollo. entre otros.","Elaboración. diseño e implementación de lineamientos de carácter social.","Acuerdo 28 de 2017 y Decreto 883 de 2015","V1/V2","Numerador V1: Documentos técnicos sociales  / Denominador V2:  Total de procedimientos en el proceso Direccionamiento Estratégico de la Subdirección Social.","Creciente","Semestral y Anual","Unidad de Planeacion y Política Social del Departamento Administrativo de Planeación.","Secundaria","Documentos técnicos y de lineamientos</v>
      </c>
      <c r="BI771" s="4" t="str">
        <f t="shared" si="262"/>
        <v>","2019","0","Subdirección de Planeación Social y Economica del Departamento Administrativo de Planeación.","Subdirección de Planeación Social y Economica del Departamento Administrativo de Planeación.","Hojas de cálculo (Excel). documentos de texto (Word). PDF. Multimedia.","Registros administrativos Isolucion. actas y oficios. ","0),</v>
      </c>
      <c r="BJ771" s="4" t="str">
        <f t="shared" si="263"/>
        <v>("5.5.1.5","Lineamientos de Planeación social elaborados e implementados","Dado el carácter estrategico y direccionar del DAP. los lineamientos de planeación social corresponden al desarrollo teórico. metodologíco y de análisis sobre los procedimietnos de carácter social para el desarrollo de los instrumentos de planeación. esto es:  políticas públicas. política social. analisis poblacionales y sectoriales. seguimiento a escenarios de participación de políticas públicas. inclusión de enfoques del desarrollo. entre otros.","Elaboración. diseño e implementación de lineamientos de carácter social.","Acuerdo 28 de 2017 y Decreto 883 de 2015","V1/V2","Numerador V1: Documentos técnicos sociales  / Denominador V2:  Total de procedimientos en el proceso Direccionamiento Estratégico de la Subdirección Social.","Creciente","Semestral y Anual","Unidad de Planeacion y Política Social del Departamento Administrativo de Planeación.","Secundaria","Documentos técnicos y de lineamientos","2019","0","Subdirección de Planeación Social y Economica del Departamento Administrativo de Planeación.","Subdirección de Planeación Social y Economica del Departamento Administrativo de Planeación.","Hojas de cálculo (Excel). documentos de texto (Word). PDF. Multimedia.","Registros administrativos Isolucion. actas y oficios. ","0),</v>
      </c>
    </row>
    <row r="772" spans="1:62" x14ac:dyDescent="0.2">
      <c r="A772" s="5" t="s">
        <v>770</v>
      </c>
      <c r="B772" s="6" t="s">
        <v>6380</v>
      </c>
      <c r="C772" s="15" t="s">
        <v>5369</v>
      </c>
      <c r="D772" s="15" t="s">
        <v>5370</v>
      </c>
      <c r="E772" s="15" t="s">
        <v>5340</v>
      </c>
      <c r="F772" s="15" t="s">
        <v>5371</v>
      </c>
      <c r="G772" s="15" t="s">
        <v>5372</v>
      </c>
      <c r="H772" s="15" t="s">
        <v>819</v>
      </c>
      <c r="I772" s="15" t="s">
        <v>856</v>
      </c>
      <c r="J772" s="15" t="s">
        <v>5373</v>
      </c>
      <c r="K772" s="15" t="s">
        <v>5374</v>
      </c>
      <c r="L772" s="15" t="s">
        <v>5375</v>
      </c>
      <c r="M772" s="15">
        <v>2019</v>
      </c>
      <c r="N772" s="15"/>
      <c r="O772" s="15" t="s">
        <v>4039</v>
      </c>
      <c r="P772" s="15" t="s">
        <v>4039</v>
      </c>
      <c r="Q772" s="15" t="s">
        <v>5344</v>
      </c>
      <c r="R772" s="15" t="s">
        <v>5376</v>
      </c>
      <c r="S772" s="15" t="s">
        <v>5377</v>
      </c>
      <c r="U772" s="10" t="s">
        <v>6434</v>
      </c>
      <c r="V772" s="4" t="str">
        <f t="shared" ref="V772:V811" si="264">+A772</f>
        <v>5.5.1.6</v>
      </c>
      <c r="W772" s="122" t="s">
        <v>6435</v>
      </c>
      <c r="X772" s="4" t="str">
        <f t="shared" ref="X772:X811" si="265">+B772</f>
        <v>Seguimiento y Evaluación del POT, actualizado y sistematizado</v>
      </c>
      <c r="Y772" s="4" t="s">
        <v>6435</v>
      </c>
      <c r="Z772" s="4" t="str">
        <f t="shared" ref="Z772:Z811" si="266">+C772</f>
        <v xml:space="preserve">
Cuantificación del avance  del proceso de   sistematización y actualización del  seguimiento y la evaluación del Plan de Ordenamiento Terrirorial</v>
      </c>
      <c r="AA772" s="4" t="s">
        <v>6435</v>
      </c>
      <c r="AB772" s="4" t="str">
        <f t="shared" ref="AB772:AB811" si="267">+D772</f>
        <v xml:space="preserve">Medir el estado de avance del proceso sistematización y actualización del seguimiento y evaluación del POT de acuerdo a las dinamicas territoriales. como insumo para para atender y reportar de manera oportuna su revisión y ajuste. de acuerdo a los tiempos de Ley. </v>
      </c>
      <c r="AC772" s="4" t="s">
        <v>6435</v>
      </c>
      <c r="AD772" s="4" t="str">
        <f t="shared" ref="AD772:AD811" si="268">+E772</f>
        <v>Ley 99 de 1993 
Ley 388 de 1997
Acuerdo 48 de 2014
Dercreto1077 de 2015
Decreto 4002 de 2004
Decreto 3600 de 2007</v>
      </c>
      <c r="AE772" s="4" t="s">
        <v>6435</v>
      </c>
      <c r="AF772" s="4" t="str">
        <f t="shared" ref="AF772:AF811" si="269">+F772</f>
        <v>(V1*.70)+(V2*.30)</v>
      </c>
      <c r="AG772" s="4" t="s">
        <v>6435</v>
      </c>
      <c r="AH772" s="4" t="str">
        <f t="shared" ref="AH772:AH811" si="270">+G772</f>
        <v xml:space="preserve">%V1: Porcentaje del  avance en la  Gestión  del seguimiento y la evaluación del  Plan de Ordenamiento Territorial.
%V2:Porcentaje de actualización  de la herramienta  sePOT para el seguimiento y Evaluación del POT
</v>
      </c>
      <c r="AI772" s="4" t="s">
        <v>6435</v>
      </c>
      <c r="AJ772" s="4" t="str">
        <f t="shared" ref="AJ772:AJ811" si="271">+H772</f>
        <v>Creciente</v>
      </c>
      <c r="AK772" s="4" t="s">
        <v>6435</v>
      </c>
      <c r="AL772" s="4" t="str">
        <f t="shared" ref="AL772:AL811" si="272">+I772</f>
        <v>Anual</v>
      </c>
      <c r="AM772" s="4" t="s">
        <v>6435</v>
      </c>
      <c r="AN772" s="4" t="str">
        <f t="shared" ref="AN772:AN811" si="273">+J772</f>
        <v>Departamentp Administrativo de Planeaación</v>
      </c>
      <c r="AO772" s="4" t="s">
        <v>6435</v>
      </c>
      <c r="AP772" s="4" t="str">
        <f t="shared" ref="AP772:AP811" si="274">+K772</f>
        <v>Primarias y Secundarias</v>
      </c>
      <c r="AQ772" s="4" t="s">
        <v>6435</v>
      </c>
      <c r="AR772" s="4" t="str">
        <f t="shared" ref="AR772:AR811" si="275">+L772</f>
        <v xml:space="preserve">Documentos técnicos Informes de avance de la gestión del seguimiento y evaluación del Plan de Ordenamiento Territorial
Reportes generados en el aplicativo Módulo sePOT </v>
      </c>
      <c r="AS772" s="4" t="s">
        <v>6435</v>
      </c>
      <c r="AT772" s="4">
        <f t="shared" ref="AT772:AT811" si="276">+M772</f>
        <v>2019</v>
      </c>
      <c r="AU772" s="4" t="s">
        <v>6435</v>
      </c>
      <c r="AV772" s="4">
        <f t="shared" ref="AV772:AV811" si="277">+N772</f>
        <v>0</v>
      </c>
      <c r="AW772" s="4" t="s">
        <v>6435</v>
      </c>
      <c r="AX772" s="4" t="str">
        <f t="shared" ref="AX772:AX811" si="278">+O772</f>
        <v xml:space="preserve">Departamento Administrativo de Planeacion </v>
      </c>
      <c r="AY772" s="4" t="s">
        <v>6435</v>
      </c>
      <c r="AZ772" s="4" t="str">
        <f t="shared" ref="AZ772:AZ811" si="279">+P772</f>
        <v xml:space="preserve">Departamento Administrativo de Planeacion </v>
      </c>
      <c r="BA772" s="4" t="s">
        <v>6435</v>
      </c>
      <c r="BB772" s="4" t="str">
        <f t="shared" ref="BB772:BB811" si="280">+Q772</f>
        <v>.doc 
.pdf
.xls
.ppt
 shp y GDB.
otros</v>
      </c>
      <c r="BC772" s="4" t="s">
        <v>6435</v>
      </c>
      <c r="BD772" s="4" t="str">
        <f t="shared" ref="BD772:BD811" si="281">+R772</f>
        <v>Documentos técnicos de soporte. registros cartograficos. y aplicativo Módulo Sepot en la plataforma MapGIS</v>
      </c>
      <c r="BE772" s="4" t="s">
        <v>6435</v>
      </c>
      <c r="BF772" s="4" t="str">
        <f t="shared" ref="BF772:BF811" si="282">+S772</f>
        <v>Observacion de la Unidad de Planificacion Territorial  - 28 DE MAYO: 
Se incorpora este indicador.</v>
      </c>
      <c r="BG772" s="4" t="s">
        <v>6437</v>
      </c>
      <c r="BH772" s="4" t="str">
        <f t="shared" ref="BH772:BH811" si="283">+CONCATENATE(U772,V772,W772,X772,Y772,Z772,AA772,AB772,AC772,AD772,AE772,AF772,AG772,AH772,AI772,AJ772,AK772,AL772,AM772,AN772,AO772,AP772,AQ772,AR772)</f>
        <v xml:space="preserve">("5.5.1.6","Seguimiento y Evaluación del POT, actualizado y sistematizado","
Cuantificación del avance  del proceso de   sistematización y actualización del  seguimiento y la evaluación del Plan de Ordenamiento Terrirorial","Medir el estado de avance del proceso sistematización y actualización del seguimiento y evaluación del POT de acuerdo a las dinamicas territoriales. como insumo para para atender y reportar de manera oportuna su revisión y ajuste. de acuerdo a los tiempos de Ley. ","Ley 99 de 1993 
Ley 388 de 1997
Acuerdo 48 de 2014
Dercreto1077 de 2015
Decreto 4002 de 2004
Decreto 3600 de 2007","(V1*.70)+(V2*.30)","%V1: Porcentaje del  avance en la  Gestión  del seguimiento y la evaluación del  Plan de Ordenamiento Territorial.
%V2:Porcentaje de actualización  de la herramienta  sePOT para el seguimiento y Evaluación del POT
","Creciente","Anual","Departamentp Administrativo de Planeaación","Primarias y Secundarias","Documentos técnicos Informes de avance de la gestión del seguimiento y evaluación del Plan de Ordenamiento Territorial
Reportes generados en el aplicativo Módulo sePOT </v>
      </c>
      <c r="BI772" s="4" t="str">
        <f t="shared" ref="BI772:BI811" si="284">+CONCATENATE(AS772,AT772,AU772,AV772,AW772,AX772,AY772,AZ772,BA772,BB772,BC772,BD772,BE772,BF772,BG772)</f>
        <v>","2019","0","Departamento Administrativo de Planeacion ","Departamento Administrativo de Planeacion ",".doc 
.pdf
.xls
.ppt
 shp y GDB.
otros","Documentos técnicos de soporte. registros cartograficos. y aplicativo Módulo Sepot en la plataforma MapGIS","Observacion de la Unidad de Planificacion Territorial  - 28 DE MAYO: 
Se incorpora este indicador.),</v>
      </c>
      <c r="BJ772" s="4" t="str">
        <f t="shared" ref="BJ772:BJ811" si="285">+CONCATENATE(BH772,BI772)</f>
        <v>("5.5.1.6","Seguimiento y Evaluación del POT, actualizado y sistematizado","
Cuantificación del avance  del proceso de   sistematización y actualización del  seguimiento y la evaluación del Plan de Ordenamiento Terrirorial","Medir el estado de avance del proceso sistematización y actualización del seguimiento y evaluación del POT de acuerdo a las dinamicas territoriales. como insumo para para atender y reportar de manera oportuna su revisión y ajuste. de acuerdo a los tiempos de Ley. ","Ley 99 de 1993 
Ley 388 de 1997
Acuerdo 48 de 2014
Dercreto1077 de 2015
Decreto 4002 de 2004
Decreto 3600 de 2007","(V1*.70)+(V2*.30)","%V1: Porcentaje del  avance en la  Gestión  del seguimiento y la evaluación del  Plan de Ordenamiento Territorial.
%V2:Porcentaje de actualización  de la herramienta  sePOT para el seguimiento y Evaluación del POT
","Creciente","Anual","Departamentp Administrativo de Planeaación","Primarias y Secundarias","Documentos técnicos Informes de avance de la gestión del seguimiento y evaluación del Plan de Ordenamiento Territorial
Reportes generados en el aplicativo Módulo sePOT ","2019","0","Departamento Administrativo de Planeacion ","Departamento Administrativo de Planeacion ",".doc 
.pdf
.xls
.ppt
 shp y GDB.
otros","Documentos técnicos de soporte. registros cartograficos. y aplicativo Módulo Sepot en la plataforma MapGIS","Observacion de la Unidad de Planificacion Territorial  - 28 DE MAYO: 
Se incorpora este indicador.),</v>
      </c>
    </row>
    <row r="773" spans="1:62" x14ac:dyDescent="0.2">
      <c r="A773" s="5" t="s">
        <v>771</v>
      </c>
      <c r="B773" s="6" t="s">
        <v>6381</v>
      </c>
      <c r="C773" s="14" t="s">
        <v>5378</v>
      </c>
      <c r="D773" s="14" t="s">
        <v>5379</v>
      </c>
      <c r="E773" s="14" t="s">
        <v>5298</v>
      </c>
      <c r="F773" s="50" t="s">
        <v>817</v>
      </c>
      <c r="G773" s="50" t="s">
        <v>5380</v>
      </c>
      <c r="H773" s="14" t="s">
        <v>819</v>
      </c>
      <c r="I773" s="14" t="s">
        <v>856</v>
      </c>
      <c r="J773" s="14" t="s">
        <v>2190</v>
      </c>
      <c r="K773" s="14" t="s">
        <v>822</v>
      </c>
      <c r="L773" s="14" t="s">
        <v>2191</v>
      </c>
      <c r="M773" s="14">
        <v>2019</v>
      </c>
      <c r="N773" s="14"/>
      <c r="O773" s="14" t="s">
        <v>2190</v>
      </c>
      <c r="P773" s="14" t="s">
        <v>2190</v>
      </c>
      <c r="Q773" s="50" t="s">
        <v>2192</v>
      </c>
      <c r="R773" s="14" t="s">
        <v>897</v>
      </c>
      <c r="S773" s="14"/>
      <c r="U773" s="10" t="s">
        <v>6434</v>
      </c>
      <c r="V773" s="4" t="str">
        <f t="shared" si="264"/>
        <v>5.5.2.1</v>
      </c>
      <c r="W773" s="122" t="s">
        <v>6435</v>
      </c>
      <c r="X773" s="4" t="str">
        <f t="shared" si="265"/>
        <v>Instrumentos de planeación elaborados y/o actualizados con enfoque de género</v>
      </c>
      <c r="Y773" s="4" t="s">
        <v>6435</v>
      </c>
      <c r="Z773" s="4" t="str">
        <f t="shared" si="266"/>
        <v xml:space="preserve">Incoporración del enfoque de género en  instrumentos de planeación municipal. que por su estructura y alineación con temáticas de la Política Pública para la Igualdad de Género de las Mujeres Urbanas y Rurales de Medellín. son importantes de permear en su elaboración y actualización para que queden visibles las necesidades. expectativas e intereses de las mujeres de la ciudad y para que se contribuya al cierre de brechas de desigualdad entre hombres y mujeres. Los instrumentos de planeación serían:
1. Plan Integral de Seguridad y Convivencia 
2. Plan   Estratégico Habitacional de Medellín
3. Plan Municipal de Salud
4.Plan Estratégico Medellín Región para la Resiliencia y la Sostenibilidad
5. Distrito Rural Campesino
6. Plan local de Empleo de Medellín 
7. POT
8.Plan de Desarrollo Municipal
9. Planes de desarrollo local
10.Proyectos formulados en el marco de Presupuesto participativo
</v>
      </c>
      <c r="AA773" s="4" t="s">
        <v>6435</v>
      </c>
      <c r="AB773" s="4" t="str">
        <f t="shared" si="267"/>
        <v>Medir la incorporación del enfoque de género en diez instrumentos de planeación de la Alcaldía de Medellín. con el propósito de visibilizar las necesidades expectativas e intereses de las mujeres de la ciudad para el cierre de brechas de desigualdad entre hombres y mujeres de la ciudad.</v>
      </c>
      <c r="AC773" s="4" t="s">
        <v>6435</v>
      </c>
      <c r="AD773" s="4" t="str">
        <f t="shared" si="268"/>
        <v xml:space="preserve">Acuerdo 102 de 2018. por el cual se crea la Política Pública para la Igualdad de Género de las Mujeres Urbanas y Rurales.
Ley 1955 de 2019 “Plan de Desarrollo 2018-2022. Pacto por Colombia. Pacto por la Equidad.
Circular 10-4 de Julio de 2019 del DNP. 
</v>
      </c>
      <c r="AE773" s="4" t="s">
        <v>6435</v>
      </c>
      <c r="AF773" s="4" t="str">
        <f t="shared" si="269"/>
        <v>V1</v>
      </c>
      <c r="AG773" s="4" t="s">
        <v>6435</v>
      </c>
      <c r="AH773" s="4" t="str">
        <f t="shared" si="270"/>
        <v>V1: Número total de Instrumentos de planeación elaborados y/o actualizados con enfoque de género</v>
      </c>
      <c r="AI773" s="4" t="s">
        <v>6435</v>
      </c>
      <c r="AJ773" s="4" t="str">
        <f t="shared" si="271"/>
        <v>Creciente</v>
      </c>
      <c r="AK773" s="4" t="s">
        <v>6435</v>
      </c>
      <c r="AL773" s="4" t="str">
        <f t="shared" si="272"/>
        <v>Anual</v>
      </c>
      <c r="AM773" s="4" t="s">
        <v>6435</v>
      </c>
      <c r="AN773" s="4" t="str">
        <f t="shared" si="273"/>
        <v>Secretaría de las Mujeres</v>
      </c>
      <c r="AO773" s="4" t="s">
        <v>6435</v>
      </c>
      <c r="AP773" s="4" t="str">
        <f t="shared" si="274"/>
        <v>Primaria</v>
      </c>
      <c r="AQ773" s="4" t="s">
        <v>6435</v>
      </c>
      <c r="AR773" s="4" t="str">
        <f t="shared" si="275"/>
        <v>Informes consolidados</v>
      </c>
      <c r="AS773" s="4" t="s">
        <v>6435</v>
      </c>
      <c r="AT773" s="4">
        <f t="shared" si="276"/>
        <v>2019</v>
      </c>
      <c r="AU773" s="4" t="s">
        <v>6435</v>
      </c>
      <c r="AV773" s="4">
        <f t="shared" si="277"/>
        <v>0</v>
      </c>
      <c r="AW773" s="4" t="s">
        <v>6435</v>
      </c>
      <c r="AX773" s="4" t="str">
        <f t="shared" si="278"/>
        <v>Secretaría de las Mujeres</v>
      </c>
      <c r="AY773" s="4" t="s">
        <v>6435</v>
      </c>
      <c r="AZ773" s="4" t="str">
        <f t="shared" si="279"/>
        <v>Secretaría de las Mujeres</v>
      </c>
      <c r="BA773" s="4" t="s">
        <v>6435</v>
      </c>
      <c r="BB773" s="4" t="str">
        <f t="shared" si="280"/>
        <v>Hojas de cálculo (Excel). Documentos de texto (Word)</v>
      </c>
      <c r="BC773" s="4" t="s">
        <v>6435</v>
      </c>
      <c r="BD773" s="4" t="str">
        <f t="shared" si="281"/>
        <v>Registros administrativos</v>
      </c>
      <c r="BE773" s="4" t="s">
        <v>6435</v>
      </c>
      <c r="BF773" s="4">
        <f t="shared" si="282"/>
        <v>0</v>
      </c>
      <c r="BG773" s="4" t="s">
        <v>6437</v>
      </c>
      <c r="BH773" s="4" t="str">
        <f t="shared" si="283"/>
        <v>("5.5.2.1","Instrumentos de planeación elaborados y/o actualizados con enfoque de género","Incoporración del enfoque de género en  instrumentos de planeación municipal. que por su estructura y alineación con temáticas de la Política Pública para la Igualdad de Género de las Mujeres Urbanas y Rurales de Medellín. son importantes de permear en su elaboración y actualización para que queden visibles las necesidades. expectativas e intereses de las mujeres de la ciudad y para que se contribuya al cierre de brechas de desigualdad entre hombres y mujeres. Los instrumentos de planeación serían:
1. Plan Integral de Seguridad y Convivencia 
2. Plan   Estratégico Habitacional de Medellín
3. Plan Municipal de Salud
4.Plan Estratégico Medellín Región para la Resiliencia y la Sostenibilidad
5. Distrito Rural Campesino
6. Plan local de Empleo de Medellín 
7. POT
8.Plan de Desarrollo Municipal
9. Planes de desarrollo local
10.Proyectos formulados en el marco de Presupuesto participativo
","Medir la incorporación del enfoque de género en diez instrumentos de planeación de la Alcaldía de Medellín. con el propósito de visibilizar las necesidades expectativas e intereses de las mujeres de la ciudad para el cierre de brechas de desigualdad entre hombres y mujeres de la ciudad.","Acuerdo 102 de 2018. por el cual se crea la Política Pública para la Igualdad de Género de las Mujeres Urbanas y Rurales.
Ley 1955 de 2019 “Plan de Desarrollo 2018-2022. Pacto por Colombia. Pacto por la Equidad.
Circular 10-4 de Julio de 2019 del DNP. 
","V1","V1: Número total de Instrumentos de planeación elaborados y/o actualizados con enfoque de género","Creciente","Anual","Secretaría de las Mujeres","Primaria","Informes consolidados</v>
      </c>
      <c r="BI773" s="4" t="str">
        <f t="shared" si="284"/>
        <v>","2019","0","Secretaría de las Mujeres","Secretaría de las Mujeres","Hojas de cálculo (Excel). Documentos de texto (Word)","Registros administrativos","0),</v>
      </c>
      <c r="BJ773" s="4" t="str">
        <f t="shared" si="285"/>
        <v>("5.5.2.1","Instrumentos de planeación elaborados y/o actualizados con enfoque de género","Incoporración del enfoque de género en  instrumentos de planeación municipal. que por su estructura y alineación con temáticas de la Política Pública para la Igualdad de Género de las Mujeres Urbanas y Rurales de Medellín. son importantes de permear en su elaboración y actualización para que queden visibles las necesidades. expectativas e intereses de las mujeres de la ciudad y para que se contribuya al cierre de brechas de desigualdad entre hombres y mujeres. Los instrumentos de planeación serían:
1. Plan Integral de Seguridad y Convivencia 
2. Plan   Estratégico Habitacional de Medellín
3. Plan Municipal de Salud
4.Plan Estratégico Medellín Región para la Resiliencia y la Sostenibilidad
5. Distrito Rural Campesino
6. Plan local de Empleo de Medellín 
7. POT
8.Plan de Desarrollo Municipal
9. Planes de desarrollo local
10.Proyectos formulados en el marco de Presupuesto participativo
","Medir la incorporación del enfoque de género en diez instrumentos de planeación de la Alcaldía de Medellín. con el propósito de visibilizar las necesidades expectativas e intereses de las mujeres de la ciudad para el cierre de brechas de desigualdad entre hombres y mujeres de la ciudad.","Acuerdo 102 de 2018. por el cual se crea la Política Pública para la Igualdad de Género de las Mujeres Urbanas y Rurales.
Ley 1955 de 2019 “Plan de Desarrollo 2018-2022. Pacto por Colombia. Pacto por la Equidad.
Circular 10-4 de Julio de 2019 del DNP. 
","V1","V1: Número total de Instrumentos de planeación elaborados y/o actualizados con enfoque de género","Creciente","Anual","Secretaría de las Mujeres","Primaria","Informes consolidados","2019","0","Secretaría de las Mujeres","Secretaría de las Mujeres","Hojas de cálculo (Excel). Documentos de texto (Word)","Registros administrativos","0),</v>
      </c>
    </row>
    <row r="774" spans="1:62" x14ac:dyDescent="0.2">
      <c r="A774" s="5" t="s">
        <v>772</v>
      </c>
      <c r="B774" s="6" t="s">
        <v>6382</v>
      </c>
      <c r="C774" s="14" t="s">
        <v>5381</v>
      </c>
      <c r="D774" s="14" t="s">
        <v>5382</v>
      </c>
      <c r="E774" s="14" t="s">
        <v>5298</v>
      </c>
      <c r="F774" s="14" t="s">
        <v>817</v>
      </c>
      <c r="G774" s="14" t="s">
        <v>5383</v>
      </c>
      <c r="H774" s="14" t="s">
        <v>819</v>
      </c>
      <c r="I774" s="14" t="s">
        <v>872</v>
      </c>
      <c r="J774" s="50" t="s">
        <v>5384</v>
      </c>
      <c r="K774" s="14" t="s">
        <v>822</v>
      </c>
      <c r="L774" s="14" t="s">
        <v>5385</v>
      </c>
      <c r="M774" s="14">
        <v>2019</v>
      </c>
      <c r="N774" s="14"/>
      <c r="O774" s="14" t="s">
        <v>2190</v>
      </c>
      <c r="P774" s="14" t="s">
        <v>2190</v>
      </c>
      <c r="Q774" s="50" t="s">
        <v>2192</v>
      </c>
      <c r="R774" s="14" t="s">
        <v>897</v>
      </c>
      <c r="S774" s="14"/>
      <c r="U774" s="10" t="s">
        <v>6434</v>
      </c>
      <c r="V774" s="4" t="str">
        <f t="shared" si="264"/>
        <v>5.5.2.2</v>
      </c>
      <c r="W774" s="122" t="s">
        <v>6435</v>
      </c>
      <c r="X774" s="4" t="str">
        <f t="shared" si="265"/>
        <v>Mujeres atendidas en los programas y proyectos de la administración municipal con trazador presupuestal Equidad de la Mujer</v>
      </c>
      <c r="Y774" s="4" t="s">
        <v>6435</v>
      </c>
      <c r="Z774" s="4" t="str">
        <f t="shared" si="266"/>
        <v xml:space="preserve">Número total de mujeres que reciben atención en los diferentes programas y proyectos matriculados en el banco de proyectos de la administración municipal y que se encuentran marcados con el trazador presupuestal para la “Equidad Mujer”. </v>
      </c>
      <c r="AA774" s="4" t="s">
        <v>6435</v>
      </c>
      <c r="AB774" s="4" t="str">
        <f t="shared" si="267"/>
        <v>Medir el número de mujeres que reciben atención en los diferentes programas y proyectos matriculados en banco de proyectos  de la administración municipal marcados con el trazador presupuestal “Equidad de la Mujer”.</v>
      </c>
      <c r="AC774" s="4" t="s">
        <v>6435</v>
      </c>
      <c r="AD774" s="4" t="str">
        <f t="shared" si="268"/>
        <v xml:space="preserve">Acuerdo 102 de 2018. por el cual se crea la Política Pública para la Igualdad de Género de las Mujeres Urbanas y Rurales.
Ley 1955 de 2019 “Plan de Desarrollo 2018-2022. Pacto por Colombia. Pacto por la Equidad.
Circular 10-4 de Julio de 2019 del DNP. 
</v>
      </c>
      <c r="AE774" s="4" t="s">
        <v>6435</v>
      </c>
      <c r="AF774" s="4" t="str">
        <f t="shared" si="269"/>
        <v>V1</v>
      </c>
      <c r="AG774" s="4" t="s">
        <v>6435</v>
      </c>
      <c r="AH774" s="4" t="str">
        <f t="shared" si="270"/>
        <v>V1: Total número de mujeres atendidas en los programas y proyectos de la administración municipal con trazador presupuestal para la Equidad Mujer.</v>
      </c>
      <c r="AI774" s="4" t="s">
        <v>6435</v>
      </c>
      <c r="AJ774" s="4" t="str">
        <f t="shared" si="271"/>
        <v>Creciente</v>
      </c>
      <c r="AK774" s="4" t="s">
        <v>6435</v>
      </c>
      <c r="AL774" s="4" t="str">
        <f t="shared" si="272"/>
        <v>Semestral</v>
      </c>
      <c r="AM774" s="4" t="s">
        <v>6435</v>
      </c>
      <c r="AN774" s="4" t="str">
        <f t="shared" si="273"/>
        <v>Base de datos de la dependencia s  en que se tienen proyectos marcados con trazador presupuestal equidad mujer de la administración municipal</v>
      </c>
      <c r="AO774" s="4" t="s">
        <v>6435</v>
      </c>
      <c r="AP774" s="4" t="str">
        <f t="shared" si="274"/>
        <v>Primaria</v>
      </c>
      <c r="AQ774" s="4" t="s">
        <v>6435</v>
      </c>
      <c r="AR774" s="4" t="str">
        <f t="shared" si="275"/>
        <v>Base de datos de la dependencias de la administración municipal</v>
      </c>
      <c r="AS774" s="4" t="s">
        <v>6435</v>
      </c>
      <c r="AT774" s="4">
        <f t="shared" si="276"/>
        <v>2019</v>
      </c>
      <c r="AU774" s="4" t="s">
        <v>6435</v>
      </c>
      <c r="AV774" s="4">
        <f t="shared" si="277"/>
        <v>0</v>
      </c>
      <c r="AW774" s="4" t="s">
        <v>6435</v>
      </c>
      <c r="AX774" s="4" t="str">
        <f t="shared" si="278"/>
        <v>Secretaría de las Mujeres</v>
      </c>
      <c r="AY774" s="4" t="s">
        <v>6435</v>
      </c>
      <c r="AZ774" s="4" t="str">
        <f t="shared" si="279"/>
        <v>Secretaría de las Mujeres</v>
      </c>
      <c r="BA774" s="4" t="s">
        <v>6435</v>
      </c>
      <c r="BB774" s="4" t="str">
        <f t="shared" si="280"/>
        <v>Hojas de cálculo (Excel). Documentos de texto (Word)</v>
      </c>
      <c r="BC774" s="4" t="s">
        <v>6435</v>
      </c>
      <c r="BD774" s="4" t="str">
        <f t="shared" si="281"/>
        <v>Registros administrativos</v>
      </c>
      <c r="BE774" s="4" t="s">
        <v>6435</v>
      </c>
      <c r="BF774" s="4">
        <f t="shared" si="282"/>
        <v>0</v>
      </c>
      <c r="BG774" s="4" t="s">
        <v>6437</v>
      </c>
      <c r="BH774" s="4" t="str">
        <f t="shared" si="283"/>
        <v>("5.5.2.2","Mujeres atendidas en los programas y proyectos de la administración municipal con trazador presupuestal Equidad de la Mujer","Número total de mujeres que reciben atención en los diferentes programas y proyectos matriculados en el banco de proyectos de la administración municipal y que se encuentran marcados con el trazador presupuestal para la “Equidad Mujer”. ","Medir el número de mujeres que reciben atención en los diferentes programas y proyectos matriculados en banco de proyectos  de la administración municipal marcados con el trazador presupuestal “Equidad de la Mujer”.","Acuerdo 102 de 2018. por el cual se crea la Política Pública para la Igualdad de Género de las Mujeres Urbanas y Rurales.
Ley 1955 de 2019 “Plan de Desarrollo 2018-2022. Pacto por Colombia. Pacto por la Equidad.
Circular 10-4 de Julio de 2019 del DNP. 
","V1","V1: Total número de mujeres atendidas en los programas y proyectos de la administración municipal con trazador presupuestal para la Equidad Mujer.","Creciente","Semestral","Base de datos de la dependencia s  en que se tienen proyectos marcados con trazador presupuestal equidad mujer de la administración municipal","Primaria","Base de datos de la dependencias de la administración municipal</v>
      </c>
      <c r="BI774" s="4" t="str">
        <f t="shared" si="284"/>
        <v>","2019","0","Secretaría de las Mujeres","Secretaría de las Mujeres","Hojas de cálculo (Excel). Documentos de texto (Word)","Registros administrativos","0),</v>
      </c>
      <c r="BJ774" s="4" t="str">
        <f t="shared" si="285"/>
        <v>("5.5.2.2","Mujeres atendidas en los programas y proyectos de la administración municipal con trazador presupuestal Equidad de la Mujer","Número total de mujeres que reciben atención en los diferentes programas y proyectos matriculados en el banco de proyectos de la administración municipal y que se encuentran marcados con el trazador presupuestal para la “Equidad Mujer”. ","Medir el número de mujeres que reciben atención en los diferentes programas y proyectos matriculados en banco de proyectos  de la administración municipal marcados con el trazador presupuestal “Equidad de la Mujer”.","Acuerdo 102 de 2018. por el cual se crea la Política Pública para la Igualdad de Género de las Mujeres Urbanas y Rurales.
Ley 1955 de 2019 “Plan de Desarrollo 2018-2022. Pacto por Colombia. Pacto por la Equidad.
Circular 10-4 de Julio de 2019 del DNP. 
","V1","V1: Total número de mujeres atendidas en los programas y proyectos de la administración municipal con trazador presupuestal para la Equidad Mujer.","Creciente","Semestral","Base de datos de la dependencia s  en que se tienen proyectos marcados con trazador presupuestal equidad mujer de la administración municipal","Primaria","Base de datos de la dependencias de la administración municipal","2019","0","Secretaría de las Mujeres","Secretaría de las Mujeres","Hojas de cálculo (Excel). Documentos de texto (Word)","Registros administrativos","0),</v>
      </c>
    </row>
    <row r="775" spans="1:62" x14ac:dyDescent="0.2">
      <c r="A775" s="5" t="s">
        <v>773</v>
      </c>
      <c r="B775" s="6" t="s">
        <v>6383</v>
      </c>
      <c r="C775" s="14" t="s">
        <v>5386</v>
      </c>
      <c r="D775" s="14" t="s">
        <v>5387</v>
      </c>
      <c r="E775" s="14" t="s">
        <v>842</v>
      </c>
      <c r="F775" s="14" t="s">
        <v>817</v>
      </c>
      <c r="G775" s="14" t="s">
        <v>5388</v>
      </c>
      <c r="H775" s="14" t="s">
        <v>819</v>
      </c>
      <c r="I775" s="14" t="s">
        <v>856</v>
      </c>
      <c r="J775" s="14" t="s">
        <v>1067</v>
      </c>
      <c r="K775" s="14" t="s">
        <v>822</v>
      </c>
      <c r="L775" s="14" t="s">
        <v>1042</v>
      </c>
      <c r="M775" s="14">
        <v>2019</v>
      </c>
      <c r="N775" s="14"/>
      <c r="O775" s="14" t="s">
        <v>5305</v>
      </c>
      <c r="P775" s="14" t="s">
        <v>5305</v>
      </c>
      <c r="Q775" s="14" t="s">
        <v>1042</v>
      </c>
      <c r="R775" s="14" t="s">
        <v>1214</v>
      </c>
      <c r="S775" s="14"/>
      <c r="U775" s="10" t="s">
        <v>6434</v>
      </c>
      <c r="V775" s="4" t="str">
        <f t="shared" si="264"/>
        <v>5.5.3.1</v>
      </c>
      <c r="W775" s="122" t="s">
        <v>6435</v>
      </c>
      <c r="X775" s="4" t="str">
        <f t="shared" si="265"/>
        <v>Fuentes de información para orientar la focalización de la inversión social generadas</v>
      </c>
      <c r="Y775" s="4" t="s">
        <v>6435</v>
      </c>
      <c r="Z775" s="4" t="str">
        <f t="shared" si="266"/>
        <v>Estudios e investigaciones correspondientes a: Encuesta de Calidad de Vida. Gran Encuesta Integrada de Hogares. Cuentas Economicas.</v>
      </c>
      <c r="AA775" s="4" t="s">
        <v>6435</v>
      </c>
      <c r="AB775" s="4" t="str">
        <f t="shared" si="267"/>
        <v>Realizar estudios e investigaciones estratégicos de ciudad que permitan disponer de información anonimizada para la toma de decisiones</v>
      </c>
      <c r="AC775" s="4" t="s">
        <v>6435</v>
      </c>
      <c r="AD775" s="4" t="str">
        <f t="shared" si="268"/>
        <v>NA</v>
      </c>
      <c r="AE775" s="4" t="s">
        <v>6435</v>
      </c>
      <c r="AF775" s="4" t="str">
        <f t="shared" si="269"/>
        <v>V1</v>
      </c>
      <c r="AG775" s="4" t="s">
        <v>6435</v>
      </c>
      <c r="AH775" s="4" t="str">
        <f t="shared" si="270"/>
        <v>V1 :Estudios e Investigaciones.</v>
      </c>
      <c r="AI775" s="4" t="s">
        <v>6435</v>
      </c>
      <c r="AJ775" s="4" t="str">
        <f t="shared" si="271"/>
        <v>Creciente</v>
      </c>
      <c r="AK775" s="4" t="s">
        <v>6435</v>
      </c>
      <c r="AL775" s="4" t="str">
        <f t="shared" si="272"/>
        <v>Anual</v>
      </c>
      <c r="AM775" s="4" t="s">
        <v>6435</v>
      </c>
      <c r="AN775" s="4" t="str">
        <f t="shared" si="273"/>
        <v>Departamento Administrativo de Planeación</v>
      </c>
      <c r="AO775" s="4" t="s">
        <v>6435</v>
      </c>
      <c r="AP775" s="4" t="str">
        <f t="shared" si="274"/>
        <v>Primaria</v>
      </c>
      <c r="AQ775" s="4" t="s">
        <v>6435</v>
      </c>
      <c r="AR775" s="4" t="str">
        <f t="shared" si="275"/>
        <v>Base de datos</v>
      </c>
      <c r="AS775" s="4" t="s">
        <v>6435</v>
      </c>
      <c r="AT775" s="4">
        <f t="shared" si="276"/>
        <v>2019</v>
      </c>
      <c r="AU775" s="4" t="s">
        <v>6435</v>
      </c>
      <c r="AV775" s="4">
        <f t="shared" si="277"/>
        <v>0</v>
      </c>
      <c r="AW775" s="4" t="s">
        <v>6435</v>
      </c>
      <c r="AX775" s="4" t="str">
        <f t="shared" si="278"/>
        <v>Unidad de Producción de Información del Departamento Administrativo de Planeación.</v>
      </c>
      <c r="AY775" s="4" t="s">
        <v>6435</v>
      </c>
      <c r="AZ775" s="4" t="str">
        <f t="shared" si="279"/>
        <v>Unidad de Producción de Información del Departamento Administrativo de Planeación.</v>
      </c>
      <c r="BA775" s="4" t="s">
        <v>6435</v>
      </c>
      <c r="BB775" s="4" t="str">
        <f t="shared" si="280"/>
        <v>Base de datos</v>
      </c>
      <c r="BC775" s="4" t="s">
        <v>6435</v>
      </c>
      <c r="BD775" s="4" t="str">
        <f t="shared" si="281"/>
        <v>Encuesta</v>
      </c>
      <c r="BE775" s="4" t="s">
        <v>6435</v>
      </c>
      <c r="BF775" s="4">
        <f t="shared" si="282"/>
        <v>0</v>
      </c>
      <c r="BG775" s="4" t="s">
        <v>6437</v>
      </c>
      <c r="BH775" s="4" t="str">
        <f t="shared" si="283"/>
        <v>("5.5.3.1","Fuentes de información para orientar la focalización de la inversión social generadas","Estudios e investigaciones correspondientes a: Encuesta de Calidad de Vida. Gran Encuesta Integrada de Hogares. Cuentas Economicas.","Realizar estudios e investigaciones estratégicos de ciudad que permitan disponer de información anonimizada para la toma de decisiones","NA","V1","V1 :Estudios e Investigaciones.","Creciente","Anual","Departamento Administrativo de Planeación","Primaria","Base de datos</v>
      </c>
      <c r="BI775" s="4" t="str">
        <f t="shared" si="284"/>
        <v>","2019","0","Unidad de Producción de Información del Departamento Administrativo de Planeación.","Unidad de Producción de Información del Departamento Administrativo de Planeación.","Base de datos","Encuesta","0),</v>
      </c>
      <c r="BJ775" s="4" t="str">
        <f t="shared" si="285"/>
        <v>("5.5.3.1","Fuentes de información para orientar la focalización de la inversión social generadas","Estudios e investigaciones correspondientes a: Encuesta de Calidad de Vida. Gran Encuesta Integrada de Hogares. Cuentas Economicas.","Realizar estudios e investigaciones estratégicos de ciudad que permitan disponer de información anonimizada para la toma de decisiones","NA","V1","V1 :Estudios e Investigaciones.","Creciente","Anual","Departamento Administrativo de Planeación","Primaria","Base de datos","2019","0","Unidad de Producción de Información del Departamento Administrativo de Planeación.","Unidad de Producción de Información del Departamento Administrativo de Planeación.","Base de datos","Encuesta","0),</v>
      </c>
    </row>
    <row r="776" spans="1:62" x14ac:dyDescent="0.2">
      <c r="A776" s="5" t="s">
        <v>774</v>
      </c>
      <c r="B776" s="6" t="s">
        <v>6384</v>
      </c>
      <c r="C776" s="14" t="s">
        <v>5389</v>
      </c>
      <c r="D776" s="14" t="s">
        <v>5390</v>
      </c>
      <c r="E776" s="14" t="s">
        <v>4163</v>
      </c>
      <c r="F776" s="14" t="s">
        <v>832</v>
      </c>
      <c r="G776" s="14" t="s">
        <v>5391</v>
      </c>
      <c r="H776" s="14" t="s">
        <v>819</v>
      </c>
      <c r="I776" s="14" t="s">
        <v>872</v>
      </c>
      <c r="J776" s="14" t="s">
        <v>2140</v>
      </c>
      <c r="K776" s="14" t="s">
        <v>5392</v>
      </c>
      <c r="L776" s="14" t="s">
        <v>5393</v>
      </c>
      <c r="M776" s="14" t="s">
        <v>869</v>
      </c>
      <c r="N776" s="14"/>
      <c r="O776" s="14" t="s">
        <v>2140</v>
      </c>
      <c r="P776" s="14" t="s">
        <v>2140</v>
      </c>
      <c r="Q776" s="14" t="s">
        <v>5394</v>
      </c>
      <c r="R776" s="14" t="s">
        <v>5395</v>
      </c>
      <c r="S776" s="14"/>
      <c r="U776" s="10" t="s">
        <v>6434</v>
      </c>
      <c r="V776" s="4" t="str">
        <f t="shared" si="264"/>
        <v>5.5.3.2</v>
      </c>
      <c r="W776" s="122" t="s">
        <v>6435</v>
      </c>
      <c r="X776" s="4" t="str">
        <f t="shared" si="265"/>
        <v>Avance en la caracterización realizada sobre el estado socioeconómico de los 17 barrios de la comuna 10</v>
      </c>
      <c r="Y776" s="4" t="s">
        <v>6435</v>
      </c>
      <c r="Z776" s="4" t="str">
        <f t="shared" si="266"/>
        <v>Este indicador está enfocado en la medir la ejecución de un proyecto de caracterización particularizada de cada uno de los 17 barrios que componen la Comuna 10; lo anterior tomando en consideración que aunque el centro cuenta con diversos documentos de diagnóstico relacionados a las problemáticas. no se conocen por barrios las condiciones de vida (ingresos. edades. número de familias. etc.) de las personas que viven en él y en el propósito de aumentar y estimular la construcción de vivienda y el que los ciudadanos vuelvan a vivir en el centro. se requiere de esta información para trazar políticas en esta materia.</v>
      </c>
      <c r="AA776" s="4" t="s">
        <v>6435</v>
      </c>
      <c r="AB776" s="4" t="str">
        <f t="shared" si="267"/>
        <v>Identificar las condiciones socioeconómicas  por barrio de la comuna 10. a través de un proceso de caracterización estableciendo una línea base que sirva de insumo en la construcción de Políticas Públicas en materia de vivienda y otros proyectos estratégicos del centro.</v>
      </c>
      <c r="AC776" s="4" t="s">
        <v>6435</v>
      </c>
      <c r="AD776" s="4" t="str">
        <f t="shared" si="268"/>
        <v>Acuerdo 48 de 2014; articulos: 62 (subzona 3)  
Objetivos de Desarrollo Sostenible al año 2030</v>
      </c>
      <c r="AE776" s="4" t="s">
        <v>6435</v>
      </c>
      <c r="AF776" s="4" t="str">
        <f t="shared" si="269"/>
        <v>(V1/V2)*100</v>
      </c>
      <c r="AG776" s="4" t="s">
        <v>6435</v>
      </c>
      <c r="AH776" s="4" t="str">
        <f t="shared" si="270"/>
        <v>V1: Número de barrios caracterizados
V2: Número de barrios a caracterizar (17)</v>
      </c>
      <c r="AI776" s="4" t="s">
        <v>6435</v>
      </c>
      <c r="AJ776" s="4" t="str">
        <f t="shared" si="271"/>
        <v>Creciente</v>
      </c>
      <c r="AK776" s="4" t="s">
        <v>6435</v>
      </c>
      <c r="AL776" s="4" t="str">
        <f t="shared" si="272"/>
        <v>Semestral</v>
      </c>
      <c r="AM776" s="4" t="s">
        <v>6435</v>
      </c>
      <c r="AN776" s="4" t="str">
        <f t="shared" si="273"/>
        <v>Gerencia del Centro</v>
      </c>
      <c r="AO776" s="4" t="s">
        <v>6435</v>
      </c>
      <c r="AP776" s="4" t="str">
        <f t="shared" si="274"/>
        <v>Documentos
Primaria:
Gerencia del Centro
Secundaria:
Entidades cooperantes en la caracterización</v>
      </c>
      <c r="AQ776" s="4" t="s">
        <v>6435</v>
      </c>
      <c r="AR776" s="4" t="str">
        <f t="shared" si="275"/>
        <v>Informes. documentos de legalización de contratos. registros fotográficos. entre otros.</v>
      </c>
      <c r="AS776" s="4" t="s">
        <v>6435</v>
      </c>
      <c r="AT776" s="4" t="str">
        <f t="shared" si="276"/>
        <v>No aplica</v>
      </c>
      <c r="AU776" s="4" t="s">
        <v>6435</v>
      </c>
      <c r="AV776" s="4">
        <f t="shared" si="277"/>
        <v>0</v>
      </c>
      <c r="AW776" s="4" t="s">
        <v>6435</v>
      </c>
      <c r="AX776" s="4" t="str">
        <f t="shared" si="278"/>
        <v>Gerencia del Centro</v>
      </c>
      <c r="AY776" s="4" t="s">
        <v>6435</v>
      </c>
      <c r="AZ776" s="4" t="str">
        <f t="shared" si="279"/>
        <v>Gerencia del Centro</v>
      </c>
      <c r="BA776" s="4" t="s">
        <v>6435</v>
      </c>
      <c r="BB776" s="4" t="str">
        <f t="shared" si="280"/>
        <v>Bases de datos (Access). Hojas de cálculo (Excel). documentos de texto (Word. PDF. TXT)</v>
      </c>
      <c r="BC776" s="4" t="s">
        <v>6435</v>
      </c>
      <c r="BD776" s="4" t="str">
        <f t="shared" si="281"/>
        <v>Encuestas</v>
      </c>
      <c r="BE776" s="4" t="s">
        <v>6435</v>
      </c>
      <c r="BF776" s="4">
        <f t="shared" si="282"/>
        <v>0</v>
      </c>
      <c r="BG776" s="4" t="s">
        <v>6437</v>
      </c>
      <c r="BH776" s="4" t="str">
        <f t="shared" si="283"/>
        <v>("5.5.3.2","Avance en la caracterización realizada sobre el estado socioeconómico de los 17 barrios de la comuna 10","Este indicador está enfocado en la medir la ejecución de un proyecto de caracterización particularizada de cada uno de los 17 barrios que componen la Comuna 10; lo anterior tomando en consideración que aunque el centro cuenta con diversos documentos de diagnóstico relacionados a las problemáticas. no se conocen por barrios las condiciones de vida (ingresos. edades. número de familias. etc.) de las personas que viven en él y en el propósito de aumentar y estimular la construcción de vivienda y el que los ciudadanos vuelvan a vivir en el centro. se requiere de esta información para trazar políticas en esta materia.","Identificar las condiciones socioeconómicas  por barrio de la comuna 10. a través de un proceso de caracterización estableciendo una línea base que sirva de insumo en la construcción de Políticas Públicas en materia de vivienda y otros proyectos estratégicos del centro.","Acuerdo 48 de 2014; articulos: 62 (subzona 3)  
Objetivos de Desarrollo Sostenible al año 2030","(V1/V2)*100","V1: Número de barrios caracterizados
V2: Número de barrios a caracterizar (17)","Creciente","Semestral","Gerencia del Centro","Documentos
Primaria:
Gerencia del Centro
Secundaria:
Entidades cooperantes en la caracterización","Informes. documentos de legalización de contratos. registros fotográficos. entre otros.</v>
      </c>
      <c r="BI776" s="4" t="str">
        <f t="shared" si="284"/>
        <v>","No aplica","0","Gerencia del Centro","Gerencia del Centro","Bases de datos (Access). Hojas de cálculo (Excel). documentos de texto (Word. PDF. TXT)","Encuestas","0),</v>
      </c>
      <c r="BJ776" s="4" t="str">
        <f t="shared" si="285"/>
        <v>("5.5.3.2","Avance en la caracterización realizada sobre el estado socioeconómico de los 17 barrios de la comuna 10","Este indicador está enfocado en la medir la ejecución de un proyecto de caracterización particularizada de cada uno de los 17 barrios que componen la Comuna 10; lo anterior tomando en consideración que aunque el centro cuenta con diversos documentos de diagnóstico relacionados a las problemáticas. no se conocen por barrios las condiciones de vida (ingresos. edades. número de familias. etc.) de las personas que viven en él y en el propósito de aumentar y estimular la construcción de vivienda y el que los ciudadanos vuelvan a vivir en el centro. se requiere de esta información para trazar políticas en esta materia.","Identificar las condiciones socioeconómicas  por barrio de la comuna 10. a través de un proceso de caracterización estableciendo una línea base que sirva de insumo en la construcción de Políticas Públicas en materia de vivienda y otros proyectos estratégicos del centro.","Acuerdo 48 de 2014; articulos: 62 (subzona 3)  
Objetivos de Desarrollo Sostenible al año 2030","(V1/V2)*100","V1: Número de barrios caracterizados
V2: Número de barrios a caracterizar (17)","Creciente","Semestral","Gerencia del Centro","Documentos
Primaria:
Gerencia del Centro
Secundaria:
Entidades cooperantes en la caracterización","Informes. documentos de legalización de contratos. registros fotográficos. entre otros.","No aplica","0","Gerencia del Centro","Gerencia del Centro","Bases de datos (Access). Hojas de cálculo (Excel). documentos de texto (Word. PDF. TXT)","Encuestas","0),</v>
      </c>
    </row>
    <row r="777" spans="1:62" x14ac:dyDescent="0.2">
      <c r="A777" s="5" t="s">
        <v>775</v>
      </c>
      <c r="B777" s="6" t="s">
        <v>6385</v>
      </c>
      <c r="C777" s="15" t="s">
        <v>5396</v>
      </c>
      <c r="D777" s="15" t="s">
        <v>5397</v>
      </c>
      <c r="E777" s="15" t="s">
        <v>5398</v>
      </c>
      <c r="F777" s="15" t="s">
        <v>5399</v>
      </c>
      <c r="G777" s="15" t="s">
        <v>5400</v>
      </c>
      <c r="H777" s="15" t="s">
        <v>819</v>
      </c>
      <c r="I777" s="15" t="s">
        <v>1102</v>
      </c>
      <c r="J777" s="15" t="s">
        <v>1067</v>
      </c>
      <c r="K777" s="15" t="s">
        <v>822</v>
      </c>
      <c r="L777" s="15" t="s">
        <v>1042</v>
      </c>
      <c r="M777" s="15">
        <v>2019</v>
      </c>
      <c r="N777" s="15"/>
      <c r="O777" s="15" t="s">
        <v>5305</v>
      </c>
      <c r="P777" s="15" t="s">
        <v>5305</v>
      </c>
      <c r="Q777" s="15" t="s">
        <v>1042</v>
      </c>
      <c r="R777" s="15" t="s">
        <v>5401</v>
      </c>
      <c r="S777" s="15" t="s">
        <v>5402</v>
      </c>
      <c r="U777" s="10" t="s">
        <v>6434</v>
      </c>
      <c r="V777" s="4" t="str">
        <f t="shared" si="264"/>
        <v>5.5.3.3</v>
      </c>
      <c r="W777" s="122" t="s">
        <v>6435</v>
      </c>
      <c r="X777" s="4" t="str">
        <f t="shared" si="265"/>
        <v>Plan Estadístico Municipal implementado, actualizado y con seguimiento</v>
      </c>
      <c r="Y777" s="4" t="s">
        <v>6435</v>
      </c>
      <c r="Z777" s="4" t="str">
        <f t="shared" si="266"/>
        <v>El Plan Estadístico Municipal. está concebido como instrumento técnico permanente diseñado para optimizar la gestión de la información estadística.</v>
      </c>
      <c r="AA777" s="4" t="s">
        <v>6435</v>
      </c>
      <c r="AB777" s="4" t="str">
        <f t="shared" si="267"/>
        <v>Implementar y actualizar el Plan Estadístico Municipal en armonía con los lineamientos del Sistema Estadístico Nacional como instrumento técnico ordenador de la producción estadística municipal</v>
      </c>
      <c r="AC777" s="4" t="s">
        <v>6435</v>
      </c>
      <c r="AD777" s="4" t="str">
        <f t="shared" si="268"/>
        <v>Ley 1955 de 2019 “por la cual se expide el Plan Nacional de Desarrollo 2018-2022 “Pacto por Colombia. pacto por la equidad” en su artículo 155. Parágrafos 4 y 6. 
Resolución 1418 de 2017 (Norma técnica de la calidad del proceso estadístico). Resolución 1419 de 2017 (Lineamientos para el proceso estadístico) y el Decreto 1743 de 2016 (Reglamentación del artículo 160 de la Ley 1753).
Ley 1955 de 2019 “por la cual se expide el Plan Nacional de Desarrollo 2018-2022 “Pacto por Colombia. pacto por la equidad” en su artículo 155</v>
      </c>
      <c r="AE777" s="4" t="s">
        <v>6435</v>
      </c>
      <c r="AF777" s="4" t="str">
        <f t="shared" si="269"/>
        <v xml:space="preserve">
(V1/V2)*100
  </v>
      </c>
      <c r="AG777" s="4" t="s">
        <v>6435</v>
      </c>
      <c r="AH777" s="4" t="str">
        <f t="shared" si="270"/>
        <v xml:space="preserve">
V1: Número de objetivos estratégicos del PEM realizados.
V2: Número total de objetivos estratégicos del PEM. </v>
      </c>
      <c r="AI777" s="4" t="s">
        <v>6435</v>
      </c>
      <c r="AJ777" s="4" t="str">
        <f t="shared" si="271"/>
        <v>Creciente</v>
      </c>
      <c r="AK777" s="4" t="s">
        <v>6435</v>
      </c>
      <c r="AL777" s="4" t="str">
        <f t="shared" si="272"/>
        <v xml:space="preserve">Anual </v>
      </c>
      <c r="AM777" s="4" t="s">
        <v>6435</v>
      </c>
      <c r="AN777" s="4" t="str">
        <f t="shared" si="273"/>
        <v>Departamento Administrativo de Planeación</v>
      </c>
      <c r="AO777" s="4" t="s">
        <v>6435</v>
      </c>
      <c r="AP777" s="4" t="str">
        <f t="shared" si="274"/>
        <v>Primaria</v>
      </c>
      <c r="AQ777" s="4" t="s">
        <v>6435</v>
      </c>
      <c r="AR777" s="4" t="str">
        <f t="shared" si="275"/>
        <v>Base de datos</v>
      </c>
      <c r="AS777" s="4" t="s">
        <v>6435</v>
      </c>
      <c r="AT777" s="4">
        <f t="shared" si="276"/>
        <v>2019</v>
      </c>
      <c r="AU777" s="4" t="s">
        <v>6435</v>
      </c>
      <c r="AV777" s="4">
        <f t="shared" si="277"/>
        <v>0</v>
      </c>
      <c r="AW777" s="4" t="s">
        <v>6435</v>
      </c>
      <c r="AX777" s="4" t="str">
        <f t="shared" si="278"/>
        <v>Unidad de Producción de Información del Departamento Administrativo de Planeación.</v>
      </c>
      <c r="AY777" s="4" t="s">
        <v>6435</v>
      </c>
      <c r="AZ777" s="4" t="str">
        <f t="shared" si="279"/>
        <v>Unidad de Producción de Información del Departamento Administrativo de Planeación.</v>
      </c>
      <c r="BA777" s="4" t="s">
        <v>6435</v>
      </c>
      <c r="BB777" s="4" t="str">
        <f t="shared" si="280"/>
        <v>Base de datos</v>
      </c>
      <c r="BC777" s="4" t="s">
        <v>6435</v>
      </c>
      <c r="BD777" s="4" t="str">
        <f t="shared" si="281"/>
        <v>Observación</v>
      </c>
      <c r="BE777" s="4" t="s">
        <v>6435</v>
      </c>
      <c r="BF777" s="4" t="str">
        <f t="shared" si="282"/>
        <v xml:space="preserve">Para el proceso del Plan Estadístico Municipal implementado. actualizado y con seguimiento. se tiene concebido un total de 10 objetivos estratégicos. El avance del indicador se hace  frente a la realizacion de los objetivos estrategicos.
</v>
      </c>
      <c r="BG777" s="4" t="s">
        <v>6437</v>
      </c>
      <c r="BH777" s="4" t="str">
        <f t="shared" si="283"/>
        <v>("5.5.3.3","Plan Estadístico Municipal implementado, actualizado y con seguimiento","El Plan Estadístico Municipal. está concebido como instrumento técnico permanente diseñado para optimizar la gestión de la información estadística.","Implementar y actualizar el Plan Estadístico Municipal en armonía con los lineamientos del Sistema Estadístico Nacional como instrumento técnico ordenador de la producción estadística municipal","Ley 1955 de 2019 “por la cual se expide el Plan Nacional de Desarrollo 2018-2022 “Pacto por Colombia. pacto por la equidad” en su artículo 155. Parágrafos 4 y 6. 
Resolución 1418 de 2017 (Norma técnica de la calidad del proceso estadístico). Resolución 1419 de 2017 (Lineamientos para el proceso estadístico) y el Decreto 1743 de 2016 (Reglamentación del artículo 160 de la Ley 1753).
Ley 1955 de 2019 “por la cual se expide el Plan Nacional de Desarrollo 2018-2022 “Pacto por Colombia. pacto por la equidad” en su artículo 155","
(V1/V2)*100
  ","
V1: Número de objetivos estratégicos del PEM realizados.
V2: Número total de objetivos estratégicos del PEM. ","Creciente","Anual ","Departamento Administrativo de Planeación","Primaria","Base de datos</v>
      </c>
      <c r="BI777" s="4" t="str">
        <f t="shared" si="284"/>
        <v>","2019","0","Unidad de Producción de Información del Departamento Administrativo de Planeación.","Unidad de Producción de Información del Departamento Administrativo de Planeación.","Base de datos","Observación","Para el proceso del Plan Estadístico Municipal implementado. actualizado y con seguimiento. se tiene concebido un total de 10 objetivos estratégicos. El avance del indicador se hace  frente a la realizacion de los objetivos estrategicos.
),</v>
      </c>
      <c r="BJ777" s="4" t="str">
        <f t="shared" si="285"/>
        <v>("5.5.3.3","Plan Estadístico Municipal implementado, actualizado y con seguimiento","El Plan Estadístico Municipal. está concebido como instrumento técnico permanente diseñado para optimizar la gestión de la información estadística.","Implementar y actualizar el Plan Estadístico Municipal en armonía con los lineamientos del Sistema Estadístico Nacional como instrumento técnico ordenador de la producción estadística municipal","Ley 1955 de 2019 “por la cual se expide el Plan Nacional de Desarrollo 2018-2022 “Pacto por Colombia. pacto por la equidad” en su artículo 155. Parágrafos 4 y 6. 
Resolución 1418 de 2017 (Norma técnica de la calidad del proceso estadístico). Resolución 1419 de 2017 (Lineamientos para el proceso estadístico) y el Decreto 1743 de 2016 (Reglamentación del artículo 160 de la Ley 1753).
Ley 1955 de 2019 “por la cual se expide el Plan Nacional de Desarrollo 2018-2022 “Pacto por Colombia. pacto por la equidad” en su artículo 155","
(V1/V2)*100
  ","
V1: Número de objetivos estratégicos del PEM realizados.
V2: Número total de objetivos estratégicos del PEM. ","Creciente","Anual ","Departamento Administrativo de Planeación","Primaria","Base de datos","2019","0","Unidad de Producción de Información del Departamento Administrativo de Planeación.","Unidad de Producción de Información del Departamento Administrativo de Planeación.","Base de datos","Observación","Para el proceso del Plan Estadístico Municipal implementado. actualizado y con seguimiento. se tiene concebido un total de 10 objetivos estratégicos. El avance del indicador se hace  frente a la realizacion de los objetivos estrategicos.
),</v>
      </c>
    </row>
    <row r="778" spans="1:62" x14ac:dyDescent="0.2">
      <c r="A778" s="5" t="s">
        <v>776</v>
      </c>
      <c r="B778" s="6" t="s">
        <v>6386</v>
      </c>
      <c r="C778" s="15" t="s">
        <v>5403</v>
      </c>
      <c r="D778" s="15" t="s">
        <v>5404</v>
      </c>
      <c r="E778" s="15" t="s">
        <v>5405</v>
      </c>
      <c r="F778" s="15" t="s">
        <v>817</v>
      </c>
      <c r="G778" s="15" t="s">
        <v>5406</v>
      </c>
      <c r="H778" s="15" t="s">
        <v>1390</v>
      </c>
      <c r="I778" s="15" t="s">
        <v>1102</v>
      </c>
      <c r="J778" s="15" t="s">
        <v>1067</v>
      </c>
      <c r="K778" s="15" t="s">
        <v>822</v>
      </c>
      <c r="L778" s="15" t="s">
        <v>1042</v>
      </c>
      <c r="M778" s="15">
        <v>2019</v>
      </c>
      <c r="N778" s="15"/>
      <c r="O778" s="15" t="s">
        <v>5305</v>
      </c>
      <c r="P778" s="15" t="s">
        <v>5305</v>
      </c>
      <c r="Q778" s="15" t="s">
        <v>1042</v>
      </c>
      <c r="R778" s="15" t="s">
        <v>1214</v>
      </c>
      <c r="S778" s="15"/>
      <c r="U778" s="10" t="s">
        <v>6434</v>
      </c>
      <c r="V778" s="4" t="str">
        <f t="shared" si="264"/>
        <v>5.5.3.4</v>
      </c>
      <c r="W778" s="122" t="s">
        <v>6435</v>
      </c>
      <c r="X778" s="4" t="str">
        <f t="shared" si="265"/>
        <v>Base de datos del Sisbén certificada por el DNP</v>
      </c>
      <c r="Y778" s="4" t="s">
        <v>6435</v>
      </c>
      <c r="Z778" s="4" t="str">
        <f t="shared" si="266"/>
        <v>Base de datos SISBEN versión IV  certificada y publicada por parte del Departamento Nacional de Planeación.</v>
      </c>
      <c r="AA778" s="4" t="s">
        <v>6435</v>
      </c>
      <c r="AB778" s="4" t="str">
        <f t="shared" si="267"/>
        <v>Utilizar el Sistema de Identificación de Potenciales Beneficiarios de Programas Sociales como fuente de información para focalizar el gasto social y acceso a programas sociales.</v>
      </c>
      <c r="AC778" s="4" t="s">
        <v>6435</v>
      </c>
      <c r="AD778" s="4" t="str">
        <f t="shared" si="268"/>
        <v>El Conpes Social 3877 realizó la "Declaración de importancia estratégica del sistema de Identificación de potenciales beneficiarios (sisbén IV)". esto. por cuanto el Sisbén es el principal instrumento de focalización individual utilizado por la gran mayoría de los programas sociales en el país desde 1995.
Actualmente está normado a través del Decreto 441 de 2017</v>
      </c>
      <c r="AE778" s="4" t="s">
        <v>6435</v>
      </c>
      <c r="AF778" s="4" t="str">
        <f t="shared" si="269"/>
        <v>V1</v>
      </c>
      <c r="AG778" s="4" t="s">
        <v>6435</v>
      </c>
      <c r="AH778" s="4" t="str">
        <f t="shared" si="270"/>
        <v>V1: Base de datos Certificada y publicada</v>
      </c>
      <c r="AI778" s="4" t="s">
        <v>6435</v>
      </c>
      <c r="AJ778" s="4" t="str">
        <f t="shared" si="271"/>
        <v xml:space="preserve">Creciente </v>
      </c>
      <c r="AK778" s="4" t="s">
        <v>6435</v>
      </c>
      <c r="AL778" s="4" t="str">
        <f t="shared" si="272"/>
        <v xml:space="preserve">Anual </v>
      </c>
      <c r="AM778" s="4" t="s">
        <v>6435</v>
      </c>
      <c r="AN778" s="4" t="str">
        <f t="shared" si="273"/>
        <v>Departamento Administrativo de Planeación</v>
      </c>
      <c r="AO778" s="4" t="s">
        <v>6435</v>
      </c>
      <c r="AP778" s="4" t="str">
        <f t="shared" si="274"/>
        <v>Primaria</v>
      </c>
      <c r="AQ778" s="4" t="s">
        <v>6435</v>
      </c>
      <c r="AR778" s="4" t="str">
        <f t="shared" si="275"/>
        <v>Base de datos</v>
      </c>
      <c r="AS778" s="4" t="s">
        <v>6435</v>
      </c>
      <c r="AT778" s="4">
        <f t="shared" si="276"/>
        <v>2019</v>
      </c>
      <c r="AU778" s="4" t="s">
        <v>6435</v>
      </c>
      <c r="AV778" s="4">
        <f t="shared" si="277"/>
        <v>0</v>
      </c>
      <c r="AW778" s="4" t="s">
        <v>6435</v>
      </c>
      <c r="AX778" s="4" t="str">
        <f t="shared" si="278"/>
        <v>Unidad de Producción de Información del Departamento Administrativo de Planeación.</v>
      </c>
      <c r="AY778" s="4" t="s">
        <v>6435</v>
      </c>
      <c r="AZ778" s="4" t="str">
        <f t="shared" si="279"/>
        <v>Unidad de Producción de Información del Departamento Administrativo de Planeación.</v>
      </c>
      <c r="BA778" s="4" t="s">
        <v>6435</v>
      </c>
      <c r="BB778" s="4" t="str">
        <f t="shared" si="280"/>
        <v>Base de datos</v>
      </c>
      <c r="BC778" s="4" t="s">
        <v>6435</v>
      </c>
      <c r="BD778" s="4" t="str">
        <f t="shared" si="281"/>
        <v>Encuesta</v>
      </c>
      <c r="BE778" s="4" t="s">
        <v>6435</v>
      </c>
      <c r="BF778" s="4">
        <f t="shared" si="282"/>
        <v>0</v>
      </c>
      <c r="BG778" s="4" t="s">
        <v>6437</v>
      </c>
      <c r="BH778" s="4" t="str">
        <f t="shared" si="283"/>
        <v>("5.5.3.4","Base de datos del Sisbén certificada por el DNP","Base de datos SISBEN versión IV  certificada y publicada por parte del Departamento Nacional de Planeación.","Utilizar el Sistema de Identificación de Potenciales Beneficiarios de Programas Sociales como fuente de información para focalizar el gasto social y acceso a programas sociales.","El Conpes Social 3877 realizó la "Declaración de importancia estratégica del sistema de Identificación de potenciales beneficiarios (sisbén IV)". esto. por cuanto el Sisbén es el principal instrumento de focalización individual utilizado por la gran mayoría de los programas sociales en el país desde 1995.
Actualmente está normado a través del Decreto 441 de 2017","V1","V1: Base de datos Certificada y publicada","Creciente ","Anual ","Departamento Administrativo de Planeación","Primaria","Base de datos</v>
      </c>
      <c r="BI778" s="4" t="str">
        <f t="shared" si="284"/>
        <v>","2019","0","Unidad de Producción de Información del Departamento Administrativo de Planeación.","Unidad de Producción de Información del Departamento Administrativo de Planeación.","Base de datos","Encuesta","0),</v>
      </c>
      <c r="BJ778" s="4" t="str">
        <f t="shared" si="285"/>
        <v>("5.5.3.4","Base de datos del Sisbén certificada por el DNP","Base de datos SISBEN versión IV  certificada y publicada por parte del Departamento Nacional de Planeación.","Utilizar el Sistema de Identificación de Potenciales Beneficiarios de Programas Sociales como fuente de información para focalizar el gasto social y acceso a programas sociales.","El Conpes Social 3877 realizó la "Declaración de importancia estratégica del sistema de Identificación de potenciales beneficiarios (sisbén IV)". esto. por cuanto el Sisbén es el principal instrumento de focalización individual utilizado por la gran mayoría de los programas sociales en el país desde 1995.
Actualmente está normado a través del Decreto 441 de 2017","V1","V1: Base de datos Certificada y publicada","Creciente ","Anual ","Departamento Administrativo de Planeación","Primaria","Base de datos","2019","0","Unidad de Producción de Información del Departamento Administrativo de Planeación.","Unidad de Producción de Información del Departamento Administrativo de Planeación.","Base de datos","Encuesta","0),</v>
      </c>
    </row>
    <row r="779" spans="1:62" x14ac:dyDescent="0.2">
      <c r="A779" s="5" t="s">
        <v>777</v>
      </c>
      <c r="B779" s="6" t="s">
        <v>6387</v>
      </c>
      <c r="C779" s="15" t="s">
        <v>5407</v>
      </c>
      <c r="D779" s="15" t="s">
        <v>5408</v>
      </c>
      <c r="E779" s="15" t="s">
        <v>5409</v>
      </c>
      <c r="F779" s="15" t="s">
        <v>5056</v>
      </c>
      <c r="G779" s="15" t="s">
        <v>5410</v>
      </c>
      <c r="H779" s="15" t="s">
        <v>819</v>
      </c>
      <c r="I779" s="15" t="s">
        <v>856</v>
      </c>
      <c r="J779" s="15" t="s">
        <v>5411</v>
      </c>
      <c r="K779" s="15" t="s">
        <v>822</v>
      </c>
      <c r="L779" s="15" t="s">
        <v>5412</v>
      </c>
      <c r="M779" s="15">
        <v>2019</v>
      </c>
      <c r="N779" s="15"/>
      <c r="O779" s="15" t="s">
        <v>5413</v>
      </c>
      <c r="P779" s="15" t="s">
        <v>5414</v>
      </c>
      <c r="Q779" s="15" t="s">
        <v>5415</v>
      </c>
      <c r="R779" s="15" t="s">
        <v>972</v>
      </c>
      <c r="S779" s="15" t="s">
        <v>5416</v>
      </c>
      <c r="U779" s="10" t="s">
        <v>6434</v>
      </c>
      <c r="V779" s="4" t="str">
        <f t="shared" si="264"/>
        <v>5.5.4.1</v>
      </c>
      <c r="W779" s="122" t="s">
        <v>6435</v>
      </c>
      <c r="X779" s="4" t="str">
        <f t="shared" si="265"/>
        <v>Alianzas en instrumentos para la gestión del desarrollo articulado con la región generados</v>
      </c>
      <c r="Y779" s="4" t="s">
        <v>6435</v>
      </c>
      <c r="Z779" s="4" t="str">
        <f t="shared" si="266"/>
        <v>Para el desarrollo articulado de la región debe existir cooperación entre los diferentes niveles de gobierno y entidades territoriales (AMVA. Gobernación. Autoridades Ambientales. Provincias. Municipios entre otros). que se concreta con la firma de acuerdos. en la participación de la elaboración de estudios e investigaciones que permitan la formulación e implementación de instrumentos de planificación y ejecución de proyectos. así como la gestión del conocimiento mediante la generación de espacios para el intercambio de experiencias y buenas prácticas</v>
      </c>
      <c r="AA779" s="4" t="s">
        <v>6435</v>
      </c>
      <c r="AB779" s="4" t="str">
        <f t="shared" si="267"/>
        <v>Promover la cooperación activa. coordinada y continua. en el desarrollo e implementación de alianzas. instrumentos y la gestión del conocimiento para el fortalecimiento de las capacidades institucionales y la ejecución de proyectos para el desarrollo regional.</v>
      </c>
      <c r="AC779" s="4" t="s">
        <v>6435</v>
      </c>
      <c r="AD779" s="4" t="str">
        <f t="shared" si="268"/>
        <v>Ley Orgánica 1454 de 2011.  
Decreto Único Reglamentario 1077 de 2015;
Ley 1962 de 2019
Ley 1625 de 2013
Ley 80 de 1993 y sus Decretos Reglamentarios y afine</v>
      </c>
      <c r="AE779" s="4" t="s">
        <v>6435</v>
      </c>
      <c r="AF779" s="4" t="str">
        <f t="shared" si="269"/>
        <v>V1 + V2 + V3</v>
      </c>
      <c r="AG779" s="4" t="s">
        <v>6435</v>
      </c>
      <c r="AH779" s="4" t="str">
        <f t="shared" si="270"/>
        <v xml:space="preserve">V1  Alianzas regionales firmadas
V2 Estudios. investigaciones o proyectos regionales en los cuales se participó
V3 Espacios. mesas. foros regionales  </v>
      </c>
      <c r="AI779" s="4" t="s">
        <v>6435</v>
      </c>
      <c r="AJ779" s="4" t="str">
        <f t="shared" si="271"/>
        <v>Creciente</v>
      </c>
      <c r="AK779" s="4" t="s">
        <v>6435</v>
      </c>
      <c r="AL779" s="4" t="str">
        <f t="shared" si="272"/>
        <v>Anual</v>
      </c>
      <c r="AM779" s="4" t="s">
        <v>6435</v>
      </c>
      <c r="AN779" s="4" t="str">
        <f t="shared" si="273"/>
        <v>Unidad de Articulación Regional- Departamento Administrativo de Planeación.
Entidades del Conglomerado Público</v>
      </c>
      <c r="AO779" s="4" t="s">
        <v>6435</v>
      </c>
      <c r="AP779" s="4" t="str">
        <f t="shared" si="274"/>
        <v>Primaria</v>
      </c>
      <c r="AQ779" s="4" t="s">
        <v>6435</v>
      </c>
      <c r="AR779" s="4" t="str">
        <f t="shared" si="275"/>
        <v>Documentos. Actas de reuniones. Documentación contractual.</v>
      </c>
      <c r="AS779" s="4" t="s">
        <v>6435</v>
      </c>
      <c r="AT779" s="4">
        <f t="shared" si="276"/>
        <v>2019</v>
      </c>
      <c r="AU779" s="4" t="s">
        <v>6435</v>
      </c>
      <c r="AV779" s="4">
        <f t="shared" si="277"/>
        <v>0</v>
      </c>
      <c r="AW779" s="4" t="s">
        <v>6435</v>
      </c>
      <c r="AX779" s="4" t="str">
        <f t="shared" si="278"/>
        <v>Unidad de Articulación Regional del Departamento Administrativo de Planeación.</v>
      </c>
      <c r="AY779" s="4" t="s">
        <v>6435</v>
      </c>
      <c r="AZ779" s="4" t="str">
        <f t="shared" si="279"/>
        <v>Unidad de Articulación Regional  del Departamento Administrativo de Planeación.</v>
      </c>
      <c r="BA779" s="4" t="s">
        <v>6435</v>
      </c>
      <c r="BB779" s="4" t="str">
        <f t="shared" si="280"/>
        <v>Medio magnético</v>
      </c>
      <c r="BC779" s="4" t="s">
        <v>6435</v>
      </c>
      <c r="BD779" s="4" t="str">
        <f t="shared" si="281"/>
        <v>N/A</v>
      </c>
      <c r="BE779" s="4" t="s">
        <v>6435</v>
      </c>
      <c r="BF779" s="4" t="str">
        <f t="shared" si="282"/>
        <v>Se ajustó la redacción del indicador:
"Alianzas e instrumentos para la gestión del desarrollo articulado con la región generados"                                              
La expresión correcta es generados porque las reglas dicen:    " La coordinación de dos o más sustantivos o pronombres de diferente género gramatical forma un grupo que concuerda en masculino con el adjetivo o con el pronombre"  "Cuando un adjetivo califica a dos o más sustantivos coordinados y va pospuesto a ellos. lo más recomendable es que el adjetivo vaya en plural y en masculino. si los sustantivos son de distinto género"</v>
      </c>
      <c r="BG779" s="4" t="s">
        <v>6437</v>
      </c>
      <c r="BH779" s="4" t="str">
        <f t="shared" si="283"/>
        <v>("5.5.4.1","Alianzas en instrumentos para la gestión del desarrollo articulado con la región generados","Para el desarrollo articulado de la región debe existir cooperación entre los diferentes niveles de gobierno y entidades territoriales (AMVA. Gobernación. Autoridades Ambientales. Provincias. Municipios entre otros). que se concreta con la firma de acuerdos. en la participación de la elaboración de estudios e investigaciones que permitan la formulación e implementación de instrumentos de planificación y ejecución de proyectos. así como la gestión del conocimiento mediante la generación de espacios para el intercambio de experiencias y buenas prácticas","Promover la cooperación activa. coordinada y continua. en el desarrollo e implementación de alianzas. instrumentos y la gestión del conocimiento para el fortalecimiento de las capacidades institucionales y la ejecución de proyectos para el desarrollo regional.","Ley Orgánica 1454 de 2011.  
Decreto Único Reglamentario 1077 de 2015;
Ley 1962 de 2019
Ley 1625 de 2013
Ley 80 de 1993 y sus Decretos Reglamentarios y afine","V1 + V2 + V3","V1  Alianzas regionales firmadas
V2 Estudios. investigaciones o proyectos regionales en los cuales se participó
V3 Espacios. mesas. foros regionales  ","Creciente","Anual","Unidad de Articulación Regional- Departamento Administrativo de Planeación.
Entidades del Conglomerado Público","Primaria","Documentos. Actas de reuniones. Documentación contractual.</v>
      </c>
      <c r="BI779" s="4" t="str">
        <f t="shared" si="284"/>
        <v>","2019","0","Unidad de Articulación Regional del Departamento Administrativo de Planeación.","Unidad de Articulación Regional  del Departamento Administrativo de Planeación.","Medio magnético","N/A","Se ajustó la redacción del indicador:
"Alianzas e instrumentos para la gestión del desarrollo articulado con la región generados"                                              
La expresión correcta es generados porque las reglas dicen:    " La coordinación de dos o más sustantivos o pronombres de diferente género gramatical forma un grupo que concuerda en masculino con el adjetivo o con el pronombre"  "Cuando un adjetivo califica a dos o más sustantivos coordinados y va pospuesto a ellos. lo más recomendable es que el adjetivo vaya en plural y en masculino. si los sustantivos son de distinto género"),</v>
      </c>
      <c r="BJ779" s="4" t="str">
        <f t="shared" si="285"/>
        <v>("5.5.4.1","Alianzas en instrumentos para la gestión del desarrollo articulado con la región generados","Para el desarrollo articulado de la región debe existir cooperación entre los diferentes niveles de gobierno y entidades territoriales (AMVA. Gobernación. Autoridades Ambientales. Provincias. Municipios entre otros). que se concreta con la firma de acuerdos. en la participación de la elaboración de estudios e investigaciones que permitan la formulación e implementación de instrumentos de planificación y ejecución de proyectos. así como la gestión del conocimiento mediante la generación de espacios para el intercambio de experiencias y buenas prácticas","Promover la cooperación activa. coordinada y continua. en el desarrollo e implementación de alianzas. instrumentos y la gestión del conocimiento para el fortalecimiento de las capacidades institucionales y la ejecución de proyectos para el desarrollo regional.","Ley Orgánica 1454 de 2011.  
Decreto Único Reglamentario 1077 de 2015;
Ley 1962 de 2019
Ley 1625 de 2013
Ley 80 de 1993 y sus Decretos Reglamentarios y afine","V1 + V2 + V3","V1  Alianzas regionales firmadas
V2 Estudios. investigaciones o proyectos regionales en los cuales se participó
V3 Espacios. mesas. foros regionales  ","Creciente","Anual","Unidad de Articulación Regional- Departamento Administrativo de Planeación.
Entidades del Conglomerado Público","Primaria","Documentos. Actas de reuniones. Documentación contractual.","2019","0","Unidad de Articulación Regional del Departamento Administrativo de Planeación.","Unidad de Articulación Regional  del Departamento Administrativo de Planeación.","Medio magnético","N/A","Se ajustó la redacción del indicador:
"Alianzas e instrumentos para la gestión del desarrollo articulado con la región generados"                                              
La expresión correcta es generados porque las reglas dicen:    " La coordinación de dos o más sustantivos o pronombres de diferente género gramatical forma un grupo que concuerda en masculino con el adjetivo o con el pronombre"  "Cuando un adjetivo califica a dos o más sustantivos coordinados y va pospuesto a ellos. lo más recomendable es que el adjetivo vaya en plural y en masculino. si los sustantivos son de distinto género"),</v>
      </c>
    </row>
    <row r="780" spans="1:62" x14ac:dyDescent="0.2">
      <c r="A780" s="5" t="s">
        <v>778</v>
      </c>
      <c r="B780" s="6" t="s">
        <v>6388</v>
      </c>
      <c r="C780" s="15" t="s">
        <v>5417</v>
      </c>
      <c r="D780" s="15" t="s">
        <v>5418</v>
      </c>
      <c r="E780" s="15" t="s">
        <v>972</v>
      </c>
      <c r="F780" s="15" t="s">
        <v>5419</v>
      </c>
      <c r="G780" s="15" t="s">
        <v>5420</v>
      </c>
      <c r="H780" s="15" t="s">
        <v>819</v>
      </c>
      <c r="I780" s="15" t="s">
        <v>856</v>
      </c>
      <c r="J780" s="15" t="s">
        <v>1067</v>
      </c>
      <c r="K780" s="15" t="s">
        <v>822</v>
      </c>
      <c r="L780" s="15" t="s">
        <v>5412</v>
      </c>
      <c r="M780" s="15" t="s">
        <v>972</v>
      </c>
      <c r="N780" s="15"/>
      <c r="O780" s="15" t="s">
        <v>1067</v>
      </c>
      <c r="P780" s="15" t="s">
        <v>1067</v>
      </c>
      <c r="Q780" s="15" t="s">
        <v>5415</v>
      </c>
      <c r="R780" s="15" t="s">
        <v>972</v>
      </c>
      <c r="S780" s="15" t="s">
        <v>5421</v>
      </c>
      <c r="U780" s="10" t="s">
        <v>6434</v>
      </c>
      <c r="V780" s="4" t="str">
        <f t="shared" si="264"/>
        <v>5.5.4.2</v>
      </c>
      <c r="W780" s="122" t="s">
        <v>6435</v>
      </c>
      <c r="X780" s="4" t="str">
        <f t="shared" si="265"/>
        <v>Plan estratégico Medellín – Región formulado</v>
      </c>
      <c r="Y780" s="4" t="s">
        <v>6435</v>
      </c>
      <c r="Z780" s="4" t="str">
        <f t="shared" si="266"/>
        <v>El Plan Estratégico Medellín – Región. se proyecta como  una ruta de procesos estratégicos y proyectos estructurantes que de  manera articulada. le permita a la ciudad de Medellín y su entorno subregional y regional. avanzar en armonía hacia el desarrollo integral y sostenible.  con una apuesta endógena. que contribuya a superar la crisis generada por la pandemia a causa del COVID-19.  teniendo en cuenta los estudios realizados. la situación actual y un gran pacto social. bajo los  principios de solidaridad y equidad territorial. en sintonía de  los principios rectores del ejercicio de competencias. Coordinación. Concurrencia y Subsidiariedad. conforme al artículo 288 de la Constitución Política de Colombia que se  complementan con la Ley 136 de 1994 en su artículo 4. Complementariedad. Eficiencia. Responsabilidad y Transparencia. Participación.</v>
      </c>
      <c r="AA780" s="4" t="s">
        <v>6435</v>
      </c>
      <c r="AB780" s="4" t="str">
        <f t="shared" si="267"/>
        <v>Formular el Plan Estratégico Medellín- Región mediante el consenso alrededor de la visión prospectiva de ciudad en el contexto de las dinámicas locales y del entorno. las potencialidades particulares y la integración territorial que permitan enfrentar los retos y desafíos del futuro.</v>
      </c>
      <c r="AC780" s="4" t="s">
        <v>6435</v>
      </c>
      <c r="AD780" s="4" t="str">
        <f t="shared" si="268"/>
        <v>N/A</v>
      </c>
      <c r="AE780" s="4" t="s">
        <v>6435</v>
      </c>
      <c r="AF780" s="4" t="str">
        <f t="shared" si="269"/>
        <v>(V1*.20)+(V2*.20)+(V3*.25)+(V4*.25)+(V5*.10)</v>
      </c>
      <c r="AG780" s="4" t="s">
        <v>6435</v>
      </c>
      <c r="AH780" s="4" t="str">
        <f t="shared" si="270"/>
        <v>V1 Análisis de antecedentes (estudios. investigaciones. planes extistentes)  20%
V2 Análisis de la situación Actual  20%
V3 Identificacion de proyectos 25%
V4 Pacto Social  25%                          V5 Socialización Plan 10%</v>
      </c>
      <c r="AI780" s="4" t="s">
        <v>6435</v>
      </c>
      <c r="AJ780" s="4" t="str">
        <f t="shared" si="271"/>
        <v>Creciente</v>
      </c>
      <c r="AK780" s="4" t="s">
        <v>6435</v>
      </c>
      <c r="AL780" s="4" t="str">
        <f t="shared" si="272"/>
        <v>Anual</v>
      </c>
      <c r="AM780" s="4" t="s">
        <v>6435</v>
      </c>
      <c r="AN780" s="4" t="str">
        <f t="shared" si="273"/>
        <v>Departamento Administrativo de Planeación</v>
      </c>
      <c r="AO780" s="4" t="s">
        <v>6435</v>
      </c>
      <c r="AP780" s="4" t="str">
        <f t="shared" si="274"/>
        <v>Primaria</v>
      </c>
      <c r="AQ780" s="4" t="s">
        <v>6435</v>
      </c>
      <c r="AR780" s="4" t="str">
        <f t="shared" si="275"/>
        <v>Documentos. Actas de reuniones. Documentación contractual.</v>
      </c>
      <c r="AS780" s="4" t="s">
        <v>6435</v>
      </c>
      <c r="AT780" s="4" t="str">
        <f t="shared" si="276"/>
        <v>N/A</v>
      </c>
      <c r="AU780" s="4" t="s">
        <v>6435</v>
      </c>
      <c r="AV780" s="4">
        <f t="shared" si="277"/>
        <v>0</v>
      </c>
      <c r="AW780" s="4" t="s">
        <v>6435</v>
      </c>
      <c r="AX780" s="4" t="str">
        <f t="shared" si="278"/>
        <v>Departamento Administrativo de Planeación</v>
      </c>
      <c r="AY780" s="4" t="s">
        <v>6435</v>
      </c>
      <c r="AZ780" s="4" t="str">
        <f t="shared" si="279"/>
        <v>Departamento Administrativo de Planeación</v>
      </c>
      <c r="BA780" s="4" t="s">
        <v>6435</v>
      </c>
      <c r="BB780" s="4" t="str">
        <f t="shared" si="280"/>
        <v>Medio magnético</v>
      </c>
      <c r="BC780" s="4" t="s">
        <v>6435</v>
      </c>
      <c r="BD780" s="4" t="str">
        <f t="shared" si="281"/>
        <v>N/A</v>
      </c>
      <c r="BE780" s="4" t="s">
        <v>6435</v>
      </c>
      <c r="BF780" s="4" t="str">
        <f t="shared" si="282"/>
        <v>Se ajustó la unidad de medida a porcentaje. por tanto la meta. la fórmula del indicador. las variables. el comportamiento deseado y la periodicidad de generación del indicador</v>
      </c>
      <c r="BG780" s="4" t="s">
        <v>6437</v>
      </c>
      <c r="BH780" s="4" t="str">
        <f t="shared" si="283"/>
        <v>("5.5.4.2","Plan estratégico Medellín – Región formulado","El Plan Estratégico Medellín – Región. se proyecta como  una ruta de procesos estratégicos y proyectos estructurantes que de  manera articulada. le permita a la ciudad de Medellín y su entorno subregional y regional. avanzar en armonía hacia el desarrollo integral y sostenible.  con una apuesta endógena. que contribuya a superar la crisis generada por la pandemia a causa del COVID-19.  teniendo en cuenta los estudios realizados. la situación actual y un gran pacto social. bajo los  principios de solidaridad y equidad territorial. en sintonía de  los principios rectores del ejercicio de competencias. Coordinación. Concurrencia y Subsidiariedad. conforme al artículo 288 de la Constitución Política de Colombia que se  complementan con la Ley 136 de 1994 en su artículo 4. Complementariedad. Eficiencia. Responsabilidad y Transparencia. Participación.","Formular el Plan Estratégico Medellín- Región mediante el consenso alrededor de la visión prospectiva de ciudad en el contexto de las dinámicas locales y del entorno. las potencialidades particulares y la integración territorial que permitan enfrentar los retos y desafíos del futuro.","N/A","(V1*.20)+(V2*.20)+(V3*.25)+(V4*.25)+(V5*.10)","V1 Análisis de antecedentes (estudios. investigaciones. planes extistentes)  20%
V2 Análisis de la situación Actual  20%
V3 Identificacion de proyectos 25%
V4 Pacto Social  25%                          V5 Socialización Plan 10%","Creciente","Anual","Departamento Administrativo de Planeación","Primaria","Documentos. Actas de reuniones. Documentación contractual.</v>
      </c>
      <c r="BI780" s="4" t="str">
        <f t="shared" si="284"/>
        <v>","N/A","0","Departamento Administrativo de Planeación","Departamento Administrativo de Planeación","Medio magnético","N/A","Se ajustó la unidad de medida a porcentaje. por tanto la meta. la fórmula del indicador. las variables. el comportamiento deseado y la periodicidad de generación del indicador),</v>
      </c>
      <c r="BJ780" s="4" t="str">
        <f t="shared" si="285"/>
        <v>("5.5.4.2","Plan estratégico Medellín – Región formulado","El Plan Estratégico Medellín – Región. se proyecta como  una ruta de procesos estratégicos y proyectos estructurantes que de  manera articulada. le permita a la ciudad de Medellín y su entorno subregional y regional. avanzar en armonía hacia el desarrollo integral y sostenible.  con una apuesta endógena. que contribuya a superar la crisis generada por la pandemia a causa del COVID-19.  teniendo en cuenta los estudios realizados. la situación actual y un gran pacto social. bajo los  principios de solidaridad y equidad territorial. en sintonía de  los principios rectores del ejercicio de competencias. Coordinación. Concurrencia y Subsidiariedad. conforme al artículo 288 de la Constitución Política de Colombia que se  complementan con la Ley 136 de 1994 en su artículo 4. Complementariedad. Eficiencia. Responsabilidad y Transparencia. Participación.","Formular el Plan Estratégico Medellín- Región mediante el consenso alrededor de la visión prospectiva de ciudad en el contexto de las dinámicas locales y del entorno. las potencialidades particulares y la integración territorial que permitan enfrentar los retos y desafíos del futuro.","N/A","(V1*.20)+(V2*.20)+(V3*.25)+(V4*.25)+(V5*.10)","V1 Análisis de antecedentes (estudios. investigaciones. planes extistentes)  20%
V2 Análisis de la situación Actual  20%
V3 Identificacion de proyectos 25%
V4 Pacto Social  25%                          V5 Socialización Plan 10%","Creciente","Anual","Departamento Administrativo de Planeación","Primaria","Documentos. Actas de reuniones. Documentación contractual.","N/A","0","Departamento Administrativo de Planeación","Departamento Administrativo de Planeación","Medio magnético","N/A","Se ajustó la unidad de medida a porcentaje. por tanto la meta. la fórmula del indicador. las variables. el comportamiento deseado y la periodicidad de generación del indicador),</v>
      </c>
    </row>
    <row r="781" spans="1:62" x14ac:dyDescent="0.2">
      <c r="A781" s="5" t="s">
        <v>779</v>
      </c>
      <c r="B781" s="6" t="s">
        <v>6389</v>
      </c>
      <c r="C781" s="15" t="s">
        <v>5422</v>
      </c>
      <c r="D781" s="15" t="s">
        <v>5423</v>
      </c>
      <c r="E781" s="15" t="s">
        <v>5424</v>
      </c>
      <c r="F781" s="15" t="s">
        <v>2135</v>
      </c>
      <c r="G781" s="15" t="s">
        <v>5425</v>
      </c>
      <c r="H781" s="15" t="s">
        <v>819</v>
      </c>
      <c r="I781" s="15" t="s">
        <v>820</v>
      </c>
      <c r="J781" s="15" t="s">
        <v>5426</v>
      </c>
      <c r="K781" s="15" t="s">
        <v>822</v>
      </c>
      <c r="L781" s="15" t="s">
        <v>5427</v>
      </c>
      <c r="M781" s="15">
        <v>2019</v>
      </c>
      <c r="N781" s="15"/>
      <c r="O781" s="15" t="s">
        <v>5428</v>
      </c>
      <c r="P781" s="15" t="s">
        <v>5428</v>
      </c>
      <c r="Q781" s="15" t="s">
        <v>5429</v>
      </c>
      <c r="R781" s="15" t="s">
        <v>5430</v>
      </c>
      <c r="S781" s="15" t="s">
        <v>5431</v>
      </c>
      <c r="U781" s="10" t="s">
        <v>6434</v>
      </c>
      <c r="V781" s="4" t="str">
        <f t="shared" si="264"/>
        <v>5.5.4.3</v>
      </c>
      <c r="W781" s="122" t="s">
        <v>6435</v>
      </c>
      <c r="X781" s="4" t="str">
        <f t="shared" si="265"/>
        <v>Recursos de cofinanciación establecidos entregados</v>
      </c>
      <c r="Y781" s="4" t="s">
        <v>6435</v>
      </c>
      <c r="Z781" s="4" t="str">
        <f t="shared" si="266"/>
        <v>Para la construcción del proyecto de comuniciación vial entre los valles de aburrá y del rio Cauda (Variante medellín - Santafé de Antioquia), que se compone del túnel en San Cristobal y sus respectivos accesos, se celebró convenio interadsministrativo No. 0583 de 1996, entre el Instituto Nacional de Vías, el Departamento de Antioquia, el Municipio de Medellín, el Área Metropolitana y el Instituto para el Desarrollo de Antioquia, cuyo objeto es la financiación del proyecto. Por lo tanto se realiza seguimiento al desembolso de los recursos.</v>
      </c>
      <c r="AA781" s="4" t="s">
        <v>6435</v>
      </c>
      <c r="AB781" s="4" t="str">
        <f t="shared" si="267"/>
        <v>Medir  el cumplimiento de los recursos entregados para la cofinanciación del tunel de occidente.</v>
      </c>
      <c r="AC781" s="4" t="s">
        <v>6435</v>
      </c>
      <c r="AD781" s="4" t="str">
        <f t="shared" si="268"/>
        <v>Acuerdo municipal No. 17 de 1998, Convenio Interadministrativo No. 0583 de 1996.</v>
      </c>
      <c r="AE781" s="4" t="s">
        <v>6435</v>
      </c>
      <c r="AF781" s="4" t="str">
        <f t="shared" si="269"/>
        <v xml:space="preserve"> (V1/V2)*100</v>
      </c>
      <c r="AG781" s="4" t="s">
        <v>6435</v>
      </c>
      <c r="AH781" s="4" t="str">
        <f t="shared" si="270"/>
        <v xml:space="preserve">V1: Variable 1 Presupuesto Ejecutado     
V2: Variable 2 Valor de recursos a cofinanciar </v>
      </c>
      <c r="AI781" s="4" t="s">
        <v>6435</v>
      </c>
      <c r="AJ781" s="4" t="str">
        <f t="shared" si="271"/>
        <v>Creciente</v>
      </c>
      <c r="AK781" s="4" t="s">
        <v>6435</v>
      </c>
      <c r="AL781" s="4" t="str">
        <f t="shared" si="272"/>
        <v>Trimestral</v>
      </c>
      <c r="AM781" s="4" t="s">
        <v>6435</v>
      </c>
      <c r="AN781" s="4" t="str">
        <f t="shared" si="273"/>
        <v>Acuerdo Municipal No.  17 de 1998</v>
      </c>
      <c r="AO781" s="4" t="s">
        <v>6435</v>
      </c>
      <c r="AP781" s="4" t="str">
        <f t="shared" si="274"/>
        <v>Primaria</v>
      </c>
      <c r="AQ781" s="4" t="s">
        <v>6435</v>
      </c>
      <c r="AR781" s="4" t="str">
        <f t="shared" si="275"/>
        <v>Ejecución Presupuestal de Gastos</v>
      </c>
      <c r="AS781" s="4" t="s">
        <v>6435</v>
      </c>
      <c r="AT781" s="4">
        <f t="shared" si="276"/>
        <v>2019</v>
      </c>
      <c r="AU781" s="4" t="s">
        <v>6435</v>
      </c>
      <c r="AV781" s="4">
        <f t="shared" si="277"/>
        <v>0</v>
      </c>
      <c r="AW781" s="4" t="s">
        <v>6435</v>
      </c>
      <c r="AX781" s="4" t="str">
        <f t="shared" si="278"/>
        <v>Subsecretaría de Presupuesto y Gestión Financiera. Gladys Vergara</v>
      </c>
      <c r="AY781" s="4" t="s">
        <v>6435</v>
      </c>
      <c r="AZ781" s="4" t="str">
        <f t="shared" si="279"/>
        <v>Subsecretaría de Presupuesto y Gestión Financiera. Gladys Vergara</v>
      </c>
      <c r="BA781" s="4" t="s">
        <v>6435</v>
      </c>
      <c r="BB781" s="4" t="str">
        <f t="shared" si="280"/>
        <v>Magnéticos,  hoja de cálculo (Excel)</v>
      </c>
      <c r="BC781" s="4" t="s">
        <v>6435</v>
      </c>
      <c r="BD781" s="4" t="str">
        <f t="shared" si="281"/>
        <v>Supervisión del Convenio</v>
      </c>
      <c r="BE781" s="4" t="s">
        <v>6435</v>
      </c>
      <c r="BF781" s="4" t="str">
        <f t="shared" si="282"/>
        <v xml:space="preserve">El proyecto cuenta con vigencias futuras las cuales culminan en la vigencia 2020.  Su ejecución se ha realizado a través del convenio No. 0583 de 1996, el cual se encuentra en liquidación, pendiente de culminar con las actividades inherentes al cierre de los procesos ambientales, contractuales, prediales y judiciales, que están a cargo de las entidades socias del convenio.
Dicho convenio, se prorrogó hasta el 30 de diciembre de 2020 mediante otrosí No. 40, con el fin de cubrir el plazo de las actividades mencionadas previamente y adicionalmente las definidas por la Autoridad de Licencias Ambientales - ANLA-.
La Secretaría de Infraestructura en representación del Municipio de Medellín, es quien participa en las mesas de trabajo que se adelantan por parte de las entidades socias en pro del cierre y liquidación del convenio.
</v>
      </c>
      <c r="BG781" s="4" t="s">
        <v>6437</v>
      </c>
      <c r="BH781" s="4" t="str">
        <f t="shared" si="283"/>
        <v>("5.5.4.3","Recursos de cofinanciación establecidos entregados","Para la construcción del proyecto de comuniciación vial entre los valles de aburrá y del rio Cauda (Variante medellín - Santafé de Antioquia), que se compone del túnel en San Cristobal y sus respectivos accesos, se celebró convenio interadsministrativo No. 0583 de 1996, entre el Instituto Nacional de Vías, el Departamento de Antioquia, el Municipio de Medellín, el Área Metropolitana y el Instituto para el Desarrollo de Antioquia, cuyo objeto es la financiación del proyecto. Por lo tanto se realiza seguimiento al desembolso de los recursos.","Medir  el cumplimiento de los recursos entregados para la cofinanciación del tunel de occidente.","Acuerdo municipal No. 17 de 1998, Convenio Interadministrativo No. 0583 de 1996."," (V1/V2)*100","V1: Variable 1 Presupuesto Ejecutado     
V2: Variable 2 Valor de recursos a cofinanciar ","Creciente","Trimestral","Acuerdo Municipal No.  17 de 1998","Primaria","Ejecución Presupuestal de Gastos</v>
      </c>
      <c r="BI781" s="4" t="str">
        <f t="shared" si="284"/>
        <v>","2019","0","Subsecretaría de Presupuesto y Gestión Financiera. Gladys Vergara","Subsecretaría de Presupuesto y Gestión Financiera. Gladys Vergara","Magnéticos,  hoja de cálculo (Excel)","Supervisión del Convenio","El proyecto cuenta con vigencias futuras las cuales culminan en la vigencia 2020.  Su ejecución se ha realizado a través del convenio No. 0583 de 1996, el cual se encuentra en liquidación, pendiente de culminar con las actividades inherentes al cierre de los procesos ambientales, contractuales, prediales y judiciales, que están a cargo de las entidades socias del convenio.
Dicho convenio, se prorrogó hasta el 30 de diciembre de 2020 mediante otrosí No. 40, con el fin de cubrir el plazo de las actividades mencionadas previamente y adicionalmente las definidas por la Autoridad de Licencias Ambientales - ANLA-.
La Secretaría de Infraestructura en representación del Municipio de Medellín, es quien participa en las mesas de trabajo que se adelantan por parte de las entidades socias en pro del cierre y liquidación del convenio.
),</v>
      </c>
      <c r="BJ781" s="4" t="str">
        <f t="shared" si="285"/>
        <v>("5.5.4.3","Recursos de cofinanciación establecidos entregados","Para la construcción del proyecto de comuniciación vial entre los valles de aburrá y del rio Cauda (Variante medellín - Santafé de Antioquia), que se compone del túnel en San Cristobal y sus respectivos accesos, se celebró convenio interadsministrativo No. 0583 de 1996, entre el Instituto Nacional de Vías, el Departamento de Antioquia, el Municipio de Medellín, el Área Metropolitana y el Instituto para el Desarrollo de Antioquia, cuyo objeto es la financiación del proyecto. Por lo tanto se realiza seguimiento al desembolso de los recursos.","Medir  el cumplimiento de los recursos entregados para la cofinanciación del tunel de occidente.","Acuerdo municipal No. 17 de 1998, Convenio Interadministrativo No. 0583 de 1996."," (V1/V2)*100","V1: Variable 1 Presupuesto Ejecutado     
V2: Variable 2 Valor de recursos a cofinanciar ","Creciente","Trimestral","Acuerdo Municipal No.  17 de 1998","Primaria","Ejecución Presupuestal de Gastos","2019","0","Subsecretaría de Presupuesto y Gestión Financiera. Gladys Vergara","Subsecretaría de Presupuesto y Gestión Financiera. Gladys Vergara","Magnéticos,  hoja de cálculo (Excel)","Supervisión del Convenio","El proyecto cuenta con vigencias futuras las cuales culminan en la vigencia 2020.  Su ejecución se ha realizado a través del convenio No. 0583 de 1996, el cual se encuentra en liquidación, pendiente de culminar con las actividades inherentes al cierre de los procesos ambientales, contractuales, prediales y judiciales, que están a cargo de las entidades socias del convenio.
Dicho convenio, se prorrogó hasta el 30 de diciembre de 2020 mediante otrosí No. 40, con el fin de cubrir el plazo de las actividades mencionadas previamente y adicionalmente las definidas por la Autoridad de Licencias Ambientales - ANLA-.
La Secretaría de Infraestructura en representación del Municipio de Medellín, es quien participa en las mesas de trabajo que se adelantan por parte de las entidades socias en pro del cierre y liquidación del convenio.
),</v>
      </c>
    </row>
    <row r="782" spans="1:62" x14ac:dyDescent="0.2">
      <c r="A782" s="5" t="s">
        <v>780</v>
      </c>
      <c r="B782" s="6" t="s">
        <v>6390</v>
      </c>
      <c r="C782" s="14" t="s">
        <v>5432</v>
      </c>
      <c r="D782" s="14" t="s">
        <v>5433</v>
      </c>
      <c r="E782" s="14" t="s">
        <v>5434</v>
      </c>
      <c r="F782" s="14" t="s">
        <v>817</v>
      </c>
      <c r="G782" s="14" t="s">
        <v>5435</v>
      </c>
      <c r="H782" s="14" t="s">
        <v>819</v>
      </c>
      <c r="I782" s="14" t="s">
        <v>872</v>
      </c>
      <c r="J782" s="14" t="s">
        <v>4288</v>
      </c>
      <c r="K782" s="14" t="s">
        <v>2117</v>
      </c>
      <c r="L782" s="14" t="s">
        <v>2118</v>
      </c>
      <c r="M782" s="14" t="s">
        <v>842</v>
      </c>
      <c r="N782" s="14"/>
      <c r="O782" s="14" t="s">
        <v>2119</v>
      </c>
      <c r="P782" s="14" t="s">
        <v>2120</v>
      </c>
      <c r="Q782" s="14" t="s">
        <v>2103</v>
      </c>
      <c r="R782" s="14" t="s">
        <v>5436</v>
      </c>
      <c r="S782" s="83" t="s">
        <v>5437</v>
      </c>
      <c r="U782" s="10" t="s">
        <v>6434</v>
      </c>
      <c r="V782" s="4" t="str">
        <f t="shared" si="264"/>
        <v>5.5.4.4</v>
      </c>
      <c r="W782" s="122" t="s">
        <v>6435</v>
      </c>
      <c r="X782" s="4" t="str">
        <f t="shared" si="265"/>
        <v>Recursos desembolsados para la ejecución de Autopistas de la Prosperidad</v>
      </c>
      <c r="Y782" s="4" t="s">
        <v>6435</v>
      </c>
      <c r="Z782" s="4" t="str">
        <f t="shared" si="266"/>
        <v>Aporte de inversión que hace al Municipio a los proyectos de conectividad nacional con las autopstas de la Prosperidad.</v>
      </c>
      <c r="AA782" s="4" t="s">
        <v>6435</v>
      </c>
      <c r="AB782" s="4" t="str">
        <f t="shared" si="267"/>
        <v>Medir la inversión en recursos aportada por el municipio en el proyecto Autopistas de la Prosperidad en el cuatrienio.</v>
      </c>
      <c r="AC782" s="4" t="s">
        <v>6435</v>
      </c>
      <c r="AD782" s="4" t="str">
        <f t="shared" si="268"/>
        <v>CONPES 3770</v>
      </c>
      <c r="AE782" s="4" t="s">
        <v>6435</v>
      </c>
      <c r="AF782" s="4" t="str">
        <f t="shared" si="269"/>
        <v>V1</v>
      </c>
      <c r="AG782" s="4" t="s">
        <v>6435</v>
      </c>
      <c r="AH782" s="4" t="str">
        <f t="shared" si="270"/>
        <v>V1= inversion aportada</v>
      </c>
      <c r="AI782" s="4" t="s">
        <v>6435</v>
      </c>
      <c r="AJ782" s="4" t="str">
        <f t="shared" si="271"/>
        <v>Creciente</v>
      </c>
      <c r="AK782" s="4" t="s">
        <v>6435</v>
      </c>
      <c r="AL782" s="4" t="str">
        <f t="shared" si="272"/>
        <v>Semestral</v>
      </c>
      <c r="AM782" s="4" t="s">
        <v>6435</v>
      </c>
      <c r="AN782" s="4" t="str">
        <f t="shared" si="273"/>
        <v>Secretaria de Infraestructura Fisica.</v>
      </c>
      <c r="AO782" s="4" t="s">
        <v>6435</v>
      </c>
      <c r="AP782" s="4" t="str">
        <f t="shared" si="274"/>
        <v>Interna</v>
      </c>
      <c r="AQ782" s="4" t="s">
        <v>6435</v>
      </c>
      <c r="AR782" s="4" t="str">
        <f t="shared" si="275"/>
        <v>Sitio de ejecución (campo)</v>
      </c>
      <c r="AS782" s="4" t="s">
        <v>6435</v>
      </c>
      <c r="AT782" s="4" t="str">
        <f t="shared" si="276"/>
        <v>NA</v>
      </c>
      <c r="AU782" s="4" t="s">
        <v>6435</v>
      </c>
      <c r="AV782" s="4">
        <f t="shared" si="277"/>
        <v>0</v>
      </c>
      <c r="AW782" s="4" t="s">
        <v>6435</v>
      </c>
      <c r="AX782" s="4" t="str">
        <f t="shared" si="278"/>
        <v>Secretaria de Infraestructura Fisica. Subsecretaria de Construccion y Mantenimiento</v>
      </c>
      <c r="AY782" s="4" t="s">
        <v>6435</v>
      </c>
      <c r="AZ782" s="4" t="str">
        <f t="shared" si="279"/>
        <v>Secretaria de Infraestructura Fisica. Unidad de Planeación y Prospectiva</v>
      </c>
      <c r="BA782" s="4" t="s">
        <v>6435</v>
      </c>
      <c r="BB782" s="4" t="str">
        <f t="shared" si="280"/>
        <v>Excel</v>
      </c>
      <c r="BC782" s="4" t="s">
        <v>6435</v>
      </c>
      <c r="BD782" s="4" t="str">
        <f t="shared" si="281"/>
        <v>Trasnferencias</v>
      </c>
      <c r="BE782" s="4" t="s">
        <v>6435</v>
      </c>
      <c r="BF782" s="4" t="str">
        <f t="shared" si="282"/>
        <v>Se modifica línea base</v>
      </c>
      <c r="BG782" s="4" t="s">
        <v>6437</v>
      </c>
      <c r="BH782" s="4" t="str">
        <f t="shared" si="283"/>
        <v>("5.5.4.4","Recursos desembolsados para la ejecución de Autopistas de la Prosperidad","Aporte de inversión que hace al Municipio a los proyectos de conectividad nacional con las autopstas de la Prosperidad.","Medir la inversión en recursos aportada por el municipio en el proyecto Autopistas de la Prosperidad en el cuatrienio.","CONPES 3770","V1","V1= inversion aportada","Creciente","Semestral","Secretaria de Infraestructura Fisica.","Interna","Sitio de ejecución (campo)</v>
      </c>
      <c r="BI782" s="4" t="str">
        <f t="shared" si="284"/>
        <v>","NA","0","Secretaria de Infraestructura Fisica. Subsecretaria de Construccion y Mantenimiento","Secretaria de Infraestructura Fisica. Unidad de Planeación y Prospectiva","Excel","Trasnferencias","Se modifica línea base),</v>
      </c>
      <c r="BJ782" s="4" t="str">
        <f t="shared" si="285"/>
        <v>("5.5.4.4","Recursos desembolsados para la ejecución de Autopistas de la Prosperidad","Aporte de inversión que hace al Municipio a los proyectos de conectividad nacional con las autopstas de la Prosperidad.","Medir la inversión en recursos aportada por el municipio en el proyecto Autopistas de la Prosperidad en el cuatrienio.","CONPES 3770","V1","V1= inversion aportada","Creciente","Semestral","Secretaria de Infraestructura Fisica.","Interna","Sitio de ejecución (campo)","NA","0","Secretaria de Infraestructura Fisica. Subsecretaria de Construccion y Mantenimiento","Secretaria de Infraestructura Fisica. Unidad de Planeación y Prospectiva","Excel","Trasnferencias","Se modifica línea base),</v>
      </c>
    </row>
    <row r="783" spans="1:62" x14ac:dyDescent="0.2">
      <c r="A783" s="5" t="s">
        <v>781</v>
      </c>
      <c r="B783" s="6" t="s">
        <v>6391</v>
      </c>
      <c r="C783" s="14" t="s">
        <v>5438</v>
      </c>
      <c r="D783" s="14" t="s">
        <v>5439</v>
      </c>
      <c r="E783" s="14" t="s">
        <v>4163</v>
      </c>
      <c r="F783" s="14" t="s">
        <v>2540</v>
      </c>
      <c r="G783" s="14" t="s">
        <v>5440</v>
      </c>
      <c r="H783" s="14" t="s">
        <v>819</v>
      </c>
      <c r="I783" s="14" t="s">
        <v>856</v>
      </c>
      <c r="J783" s="14" t="s">
        <v>2140</v>
      </c>
      <c r="K783" s="14" t="s">
        <v>5441</v>
      </c>
      <c r="L783" s="14" t="s">
        <v>5442</v>
      </c>
      <c r="M783" s="14" t="s">
        <v>869</v>
      </c>
      <c r="N783" s="14"/>
      <c r="O783" s="14" t="s">
        <v>2140</v>
      </c>
      <c r="P783" s="14" t="s">
        <v>2140</v>
      </c>
      <c r="Q783" s="14" t="s">
        <v>3119</v>
      </c>
      <c r="R783" s="14" t="s">
        <v>3117</v>
      </c>
      <c r="S783" s="14" t="s">
        <v>5443</v>
      </c>
      <c r="U783" s="10" t="s">
        <v>6434</v>
      </c>
      <c r="V783" s="4" t="str">
        <f t="shared" si="264"/>
        <v>5.5.4.5</v>
      </c>
      <c r="W783" s="122" t="s">
        <v>6435</v>
      </c>
      <c r="X783" s="4" t="str">
        <f t="shared" si="265"/>
        <v>Avance en el desarrollo del Distrito San Ignacio como territorio Cultural y Educativo</v>
      </c>
      <c r="Y783" s="4" t="s">
        <v>6435</v>
      </c>
      <c r="Z783" s="4" t="str">
        <f t="shared" si="266"/>
        <v xml:space="preserve">Indicador con el que se pretende calcular el avance en el desarrollo del territorio de San Ignacio como Distrito Educativo y Cultural. Ésta es una apuesta por la transformación integral de un territorio consolidado por sus diferentes usos entre los que resaltan el residencial. el educativo. el cultural y un importante acervo de patrimonio cultural. Toda esta riqueza posibilita unir voluntades públicas. privadas y comunitarias.
</v>
      </c>
      <c r="AA783" s="4" t="s">
        <v>6435</v>
      </c>
      <c r="AB783" s="4" t="str">
        <f t="shared" si="267"/>
        <v xml:space="preserve">Integrar  un territorio consolidado por diferentes usos entre los que resaltan el residencial. el educativo. el cultural y un importante acervo de patrimonio cultural (Distrito San Ignacio) uniendo voluntades públicas. privadas y comunitarias que establezcan acuerdos de usos y costumbres adecuadas en la apropiación de los espacios públicos y la recuperación de lo patrimonial. </v>
      </c>
      <c r="AC783" s="4" t="s">
        <v>6435</v>
      </c>
      <c r="AD783" s="4" t="str">
        <f t="shared" si="268"/>
        <v>Acuerdo 48 de 2014; articulos: 62 (subzona 3)  
Objetivos de Desarrollo Sostenible al año 2030</v>
      </c>
      <c r="AE783" s="4" t="s">
        <v>6435</v>
      </c>
      <c r="AF783" s="4" t="str">
        <f t="shared" si="269"/>
        <v>(V1+V2+V3)/3</v>
      </c>
      <c r="AG783" s="4" t="s">
        <v>6435</v>
      </c>
      <c r="AH783" s="4" t="str">
        <f t="shared" si="270"/>
        <v xml:space="preserve">V1: Porcentaje de avance en la alianza estratégica gestionada y firmada 
V2: Porcentaje de avance en los estudios. diseños y contratos realizados 
V3:Porcentaje de avance en  la construcción ejecutada 
</v>
      </c>
      <c r="AI783" s="4" t="s">
        <v>6435</v>
      </c>
      <c r="AJ783" s="4" t="str">
        <f t="shared" si="271"/>
        <v>Creciente</v>
      </c>
      <c r="AK783" s="4" t="s">
        <v>6435</v>
      </c>
      <c r="AL783" s="4" t="str">
        <f t="shared" si="272"/>
        <v>Anual</v>
      </c>
      <c r="AM783" s="4" t="s">
        <v>6435</v>
      </c>
      <c r="AN783" s="4" t="str">
        <f t="shared" si="273"/>
        <v>Gerencia del Centro</v>
      </c>
      <c r="AO783" s="4" t="s">
        <v>6435</v>
      </c>
      <c r="AP783" s="4" t="str">
        <f t="shared" si="274"/>
        <v>Documentos
Primaria:
Gerencia del Centro
Secundarias:
Entidades cooperantes e las alianzas</v>
      </c>
      <c r="AQ783" s="4" t="s">
        <v>6435</v>
      </c>
      <c r="AR783" s="4" t="str">
        <f t="shared" si="275"/>
        <v>Informes. actas. registro fotográfico. entre otros.</v>
      </c>
      <c r="AS783" s="4" t="s">
        <v>6435</v>
      </c>
      <c r="AT783" s="4" t="str">
        <f t="shared" si="276"/>
        <v>No aplica</v>
      </c>
      <c r="AU783" s="4" t="s">
        <v>6435</v>
      </c>
      <c r="AV783" s="4">
        <f t="shared" si="277"/>
        <v>0</v>
      </c>
      <c r="AW783" s="4" t="s">
        <v>6435</v>
      </c>
      <c r="AX783" s="4" t="str">
        <f t="shared" si="278"/>
        <v>Gerencia del Centro</v>
      </c>
      <c r="AY783" s="4" t="s">
        <v>6435</v>
      </c>
      <c r="AZ783" s="4" t="str">
        <f t="shared" si="279"/>
        <v>Gerencia del Centro</v>
      </c>
      <c r="BA783" s="4" t="s">
        <v>6435</v>
      </c>
      <c r="BB783" s="4" t="str">
        <f t="shared" si="280"/>
        <v>Hojas de cálculo (Excel). documentos de texto (Word. PDF. TXT)</v>
      </c>
      <c r="BC783" s="4" t="s">
        <v>6435</v>
      </c>
      <c r="BD783" s="4" t="str">
        <f t="shared" si="281"/>
        <v>Documentos</v>
      </c>
      <c r="BE783" s="4" t="s">
        <v>6435</v>
      </c>
      <c r="BF783" s="4" t="str">
        <f t="shared" si="282"/>
        <v xml:space="preserve">
Este proyecto que impacta 60 hectáreas. 18.000 residentes y aproximadamente 120.000 estudiantes y actores culturales; ya cuenta con inversión de la empresa privada (se han unido ARGOS. COMFAMA. PROANTIOQUIA Y LA UDEA)
</v>
      </c>
      <c r="BG783" s="4" t="s">
        <v>6437</v>
      </c>
      <c r="BH783" s="4" t="str">
        <f t="shared" si="283"/>
        <v>("5.5.4.5","Avance en el desarrollo del Distrito San Ignacio como territorio Cultural y Educativo","Indicador con el que se pretende calcular el avance en el desarrollo del territorio de San Ignacio como Distrito Educativo y Cultural. Ésta es una apuesta por la transformación integral de un territorio consolidado por sus diferentes usos entre los que resaltan el residencial. el educativo. el cultural y un importante acervo de patrimonio cultural. Toda esta riqueza posibilita unir voluntades públicas. privadas y comunitarias.
","Integrar  un territorio consolidado por diferentes usos entre los que resaltan el residencial. el educativo. el cultural y un importante acervo de patrimonio cultural (Distrito San Ignacio) uniendo voluntades públicas. privadas y comunitarias que establezcan acuerdos de usos y costumbres adecuadas en la apropiación de los espacios públicos y la recuperación de lo patrimonial. ","Acuerdo 48 de 2014; articulos: 62 (subzona 3)  
Objetivos de Desarrollo Sostenible al año 2030","(V1+V2+V3)/3","V1: Porcentaje de avance en la alianza estratégica gestionada y firmada 
V2: Porcentaje de avance en los estudios. diseños y contratos realizados 
V3:Porcentaje de avance en  la construcción ejecutada 
","Creciente","Anual","Gerencia del Centro","Documentos
Primaria:
Gerencia del Centro
Secundarias:
Entidades cooperantes e las alianzas","Informes. actas. registro fotográfico. entre otros.</v>
      </c>
      <c r="BI783" s="4" t="str">
        <f t="shared" si="284"/>
        <v>","No aplica","0","Gerencia del Centro","Gerencia del Centro","Hojas de cálculo (Excel). documentos de texto (Word. PDF. TXT)","Documentos","
Este proyecto que impacta 60 hectáreas. 18.000 residentes y aproximadamente 120.000 estudiantes y actores culturales; ya cuenta con inversión de la empresa privada (se han unido ARGOS. COMFAMA. PROANTIOQUIA Y LA UDEA)
),</v>
      </c>
      <c r="BJ783" s="4" t="str">
        <f t="shared" si="285"/>
        <v>("5.5.4.5","Avance en el desarrollo del Distrito San Ignacio como territorio Cultural y Educativo","Indicador con el que se pretende calcular el avance en el desarrollo del territorio de San Ignacio como Distrito Educativo y Cultural. Ésta es una apuesta por la transformación integral de un territorio consolidado por sus diferentes usos entre los que resaltan el residencial. el educativo. el cultural y un importante acervo de patrimonio cultural. Toda esta riqueza posibilita unir voluntades públicas. privadas y comunitarias.
","Integrar  un territorio consolidado por diferentes usos entre los que resaltan el residencial. el educativo. el cultural y un importante acervo de patrimonio cultural (Distrito San Ignacio) uniendo voluntades públicas. privadas y comunitarias que establezcan acuerdos de usos y costumbres adecuadas en la apropiación de los espacios públicos y la recuperación de lo patrimonial. ","Acuerdo 48 de 2014; articulos: 62 (subzona 3)  
Objetivos de Desarrollo Sostenible al año 2030","(V1+V2+V3)/3","V1: Porcentaje de avance en la alianza estratégica gestionada y firmada 
V2: Porcentaje de avance en los estudios. diseños y contratos realizados 
V3:Porcentaje de avance en  la construcción ejecutada 
","Creciente","Anual","Gerencia del Centro","Documentos
Primaria:
Gerencia del Centro
Secundarias:
Entidades cooperantes e las alianzas","Informes. actas. registro fotográfico. entre otros.","No aplica","0","Gerencia del Centro","Gerencia del Centro","Hojas de cálculo (Excel). documentos de texto (Word. PDF. TXT)","Documentos","
Este proyecto que impacta 60 hectáreas. 18.000 residentes y aproximadamente 120.000 estudiantes y actores culturales; ya cuenta con inversión de la empresa privada (se han unido ARGOS. COMFAMA. PROANTIOQUIA Y LA UDEA)
),</v>
      </c>
    </row>
    <row r="784" spans="1:62" x14ac:dyDescent="0.2">
      <c r="A784" s="5" t="s">
        <v>782</v>
      </c>
      <c r="B784" s="6" t="s">
        <v>6392</v>
      </c>
      <c r="C784" s="14" t="s">
        <v>5444</v>
      </c>
      <c r="D784" s="14" t="s">
        <v>5445</v>
      </c>
      <c r="E784" s="14" t="s">
        <v>5446</v>
      </c>
      <c r="F784" s="14" t="s">
        <v>832</v>
      </c>
      <c r="G784" s="14" t="s">
        <v>5447</v>
      </c>
      <c r="H784" s="14" t="s">
        <v>819</v>
      </c>
      <c r="I784" s="14" t="s">
        <v>903</v>
      </c>
      <c r="J784" s="14" t="s">
        <v>3161</v>
      </c>
      <c r="K784" s="14" t="s">
        <v>2864</v>
      </c>
      <c r="L784" s="14" t="s">
        <v>5448</v>
      </c>
      <c r="M784" s="14" t="s">
        <v>972</v>
      </c>
      <c r="N784" s="14"/>
      <c r="O784" s="14" t="s">
        <v>2879</v>
      </c>
      <c r="P784" s="14" t="s">
        <v>2839</v>
      </c>
      <c r="Q784" s="14" t="s">
        <v>981</v>
      </c>
      <c r="R784" s="14" t="s">
        <v>897</v>
      </c>
      <c r="S784" s="14"/>
      <c r="U784" s="10" t="s">
        <v>6434</v>
      </c>
      <c r="V784" s="4" t="str">
        <f t="shared" si="264"/>
        <v>5.5.5.1</v>
      </c>
      <c r="W784" s="122" t="s">
        <v>6435</v>
      </c>
      <c r="X784" s="4" t="str">
        <f t="shared" si="265"/>
        <v>Política pública migratoria para la ciudad de Medellín formulada</v>
      </c>
      <c r="Y784" s="4" t="s">
        <v>6435</v>
      </c>
      <c r="Z784" s="4" t="str">
        <f t="shared" si="266"/>
        <v xml:space="preserve">El indicador permite medir las acciones  aplicadas y coordinadas  para la diseño y elaboración de la Política pública migratoria para la ciudad de Medellín a través de un documento que reuna los requisitos para presentar al Concejo  de Medellín para su evaluación y posible aprobación </v>
      </c>
      <c r="AA784" s="4" t="s">
        <v>6435</v>
      </c>
      <c r="AB784" s="4" t="str">
        <f t="shared" si="267"/>
        <v>Medir el avance del diseño de la política publica migratoria para la ciudad de Medellín.</v>
      </c>
      <c r="AC784" s="4" t="s">
        <v>6435</v>
      </c>
      <c r="AD784" s="4" t="str">
        <f t="shared" si="268"/>
        <v>• Declaración Universal de los Derechos Humanos 1948 Art. 3 y 9
•  Convenio de la OIT relativo a la igualdad de trato de nacionales y extranjeros en materia de seguridad social 1962 Núm. 118
•  Resolución 40/144 de la asamblea general de la ONU - Declaración sobre los derechos humanos de los individuos que no son nacionales del país en que viven. 1985
• Protocolo Adicional a la Convención Americana sobre Derechos Humanos en el Área de Derechos Económicos. Sociales y Culturales: “Protocolo de San Salvador”. Declaración de Río de Janeiro sobre la institución del Refugio. 1998 - 2000
• Declaración de Brasilia sobre la Protección de Personas Refugiadas y Apátridas en el Continente Americano 2010</v>
      </c>
      <c r="AE784" s="4" t="s">
        <v>6435</v>
      </c>
      <c r="AF784" s="4" t="str">
        <f t="shared" si="269"/>
        <v>(V1/V2)*100</v>
      </c>
      <c r="AG784" s="4" t="s">
        <v>6435</v>
      </c>
      <c r="AH784" s="4" t="str">
        <f t="shared" si="270"/>
        <v>V1: Número de actividades de formulación ejecutadas 
V2: Número total de actividades de formulación planificadas</v>
      </c>
      <c r="AI784" s="4" t="s">
        <v>6435</v>
      </c>
      <c r="AJ784" s="4" t="str">
        <f t="shared" si="271"/>
        <v>Creciente</v>
      </c>
      <c r="AK784" s="4" t="s">
        <v>6435</v>
      </c>
      <c r="AL784" s="4" t="str">
        <f t="shared" si="272"/>
        <v>Mensual</v>
      </c>
      <c r="AM784" s="4" t="s">
        <v>6435</v>
      </c>
      <c r="AN784" s="4" t="str">
        <f t="shared" si="273"/>
        <v>informe técnico. informe de supervisión</v>
      </c>
      <c r="AO784" s="4" t="s">
        <v>6435</v>
      </c>
      <c r="AP784" s="4" t="str">
        <f t="shared" si="274"/>
        <v xml:space="preserve"> Primaria  </v>
      </c>
      <c r="AQ784" s="4" t="s">
        <v>6435</v>
      </c>
      <c r="AR784" s="4" t="str">
        <f t="shared" si="275"/>
        <v xml:space="preserve">Formatos formalizados en Isolución.
Actas de reunione y procesos de articulación 
Informes mensuales de Gestión 
</v>
      </c>
      <c r="AS784" s="4" t="s">
        <v>6435</v>
      </c>
      <c r="AT784" s="4" t="str">
        <f t="shared" si="276"/>
        <v>N/A</v>
      </c>
      <c r="AU784" s="4" t="s">
        <v>6435</v>
      </c>
      <c r="AV784" s="4">
        <f t="shared" si="277"/>
        <v>0</v>
      </c>
      <c r="AW784" s="4" t="s">
        <v>6435</v>
      </c>
      <c r="AX784" s="4" t="str">
        <f t="shared" si="278"/>
        <v>Inclusión Social. Familia y Derechos Humanos</v>
      </c>
      <c r="AY784" s="4" t="s">
        <v>6435</v>
      </c>
      <c r="AZ784" s="4" t="str">
        <f t="shared" si="279"/>
        <v>Secretaría de Inclusión Social. Familia y Derechos Humanos</v>
      </c>
      <c r="BA784" s="4" t="s">
        <v>6435</v>
      </c>
      <c r="BB784" s="4" t="str">
        <f t="shared" si="280"/>
        <v>Documentos de texto (Word. PDF)</v>
      </c>
      <c r="BC784" s="4" t="s">
        <v>6435</v>
      </c>
      <c r="BD784" s="4" t="str">
        <f t="shared" si="281"/>
        <v>Registros administrativos</v>
      </c>
      <c r="BE784" s="4" t="s">
        <v>6435</v>
      </c>
      <c r="BF784" s="4">
        <f t="shared" si="282"/>
        <v>0</v>
      </c>
      <c r="BG784" s="4" t="s">
        <v>6437</v>
      </c>
      <c r="BH784" s="4" t="str">
        <f t="shared" si="283"/>
        <v xml:space="preserve">("5.5.5.1","Política pública migratoria para la ciudad de Medellín formulada","El indicador permite medir las acciones  aplicadas y coordinadas  para la diseño y elaboración de la Política pública migratoria para la ciudad de Medellín a través de un documento que reuna los requisitos para presentar al Concejo  de Medellín para su evaluación y posible aprobación ","Medir el avance del diseño de la política publica migratoria para la ciudad de Medellín.","• Declaración Universal de los Derechos Humanos 1948 Art. 3 y 9
•  Convenio de la OIT relativo a la igualdad de trato de nacionales y extranjeros en materia de seguridad social 1962 Núm. 118
•  Resolución 40/144 de la asamblea general de la ONU - Declaración sobre los derechos humanos de los individuos que no son nacionales del país en que viven. 1985
• Protocolo Adicional a la Convención Americana sobre Derechos Humanos en el Área de Derechos Económicos. Sociales y Culturales: “Protocolo de San Salvador”. Declaración de Río de Janeiro sobre la institución del Refugio. 1998 - 2000
• Declaración de Brasilia sobre la Protección de Personas Refugiadas y Apátridas en el Continente Americano 2010","(V1/V2)*100","V1: Número de actividades de formulación ejecutadas 
V2: Número total de actividades de formulación planificadas","Creciente","Mensual","informe técnico. informe de supervisión"," Primaria  ","Formatos formalizados en Isolución.
Actas de reunione y procesos de articulación 
Informes mensuales de Gestión 
</v>
      </c>
      <c r="BI784" s="4" t="str">
        <f t="shared" si="284"/>
        <v>","N/A","0","Inclusión Social. Familia y Derechos Humanos","Secretaría de Inclusión Social. Familia y Derechos Humanos","Documentos de texto (Word. PDF)","Registros administrativos","0),</v>
      </c>
      <c r="BJ784" s="4" t="str">
        <f t="shared" si="285"/>
        <v>("5.5.5.1","Política pública migratoria para la ciudad de Medellín formulada","El indicador permite medir las acciones  aplicadas y coordinadas  para la diseño y elaboración de la Política pública migratoria para la ciudad de Medellín a través de un documento que reuna los requisitos para presentar al Concejo  de Medellín para su evaluación y posible aprobación ","Medir el avance del diseño de la política publica migratoria para la ciudad de Medellín.","• Declaración Universal de los Derechos Humanos 1948 Art. 3 y 9
•  Convenio de la OIT relativo a la igualdad de trato de nacionales y extranjeros en materia de seguridad social 1962 Núm. 118
•  Resolución 40/144 de la asamblea general de la ONU - Declaración sobre los derechos humanos de los individuos que no son nacionales del país en que viven. 1985
• Protocolo Adicional a la Convención Americana sobre Derechos Humanos en el Área de Derechos Económicos. Sociales y Culturales: “Protocolo de San Salvador”. Declaración de Río de Janeiro sobre la institución del Refugio. 1998 - 2000
• Declaración de Brasilia sobre la Protección de Personas Refugiadas y Apátridas en el Continente Americano 2010","(V1/V2)*100","V1: Número de actividades de formulación ejecutadas 
V2: Número total de actividades de formulación planificadas","Creciente","Mensual","informe técnico. informe de supervisión"," Primaria  ","Formatos formalizados en Isolución.
Actas de reunione y procesos de articulación 
Informes mensuales de Gestión 
","N/A","0","Inclusión Social. Familia y Derechos Humanos","Secretaría de Inclusión Social. Familia y Derechos Humanos","Documentos de texto (Word. PDF)","Registros administrativos","0),</v>
      </c>
    </row>
    <row r="785" spans="1:62" x14ac:dyDescent="0.2">
      <c r="A785" s="5" t="s">
        <v>783</v>
      </c>
      <c r="B785" s="6" t="s">
        <v>6393</v>
      </c>
      <c r="C785" s="14" t="s">
        <v>5449</v>
      </c>
      <c r="D785" s="14" t="s">
        <v>5450</v>
      </c>
      <c r="E785" s="14" t="s">
        <v>5446</v>
      </c>
      <c r="F785" s="14" t="s">
        <v>832</v>
      </c>
      <c r="G785" s="14" t="s">
        <v>5451</v>
      </c>
      <c r="H785" s="14" t="s">
        <v>819</v>
      </c>
      <c r="I785" s="14" t="s">
        <v>903</v>
      </c>
      <c r="J785" s="14" t="s">
        <v>5452</v>
      </c>
      <c r="K785" s="14" t="s">
        <v>2864</v>
      </c>
      <c r="L785" s="14" t="s">
        <v>5453</v>
      </c>
      <c r="M785" s="14" t="s">
        <v>972</v>
      </c>
      <c r="N785" s="14"/>
      <c r="O785" s="14" t="s">
        <v>2879</v>
      </c>
      <c r="P785" s="14" t="s">
        <v>2839</v>
      </c>
      <c r="Q785" s="14" t="s">
        <v>5454</v>
      </c>
      <c r="R785" s="14" t="s">
        <v>897</v>
      </c>
      <c r="S785" s="14"/>
      <c r="U785" s="10" t="s">
        <v>6434</v>
      </c>
      <c r="V785" s="4" t="str">
        <f t="shared" si="264"/>
        <v>5.5.5.2</v>
      </c>
      <c r="W785" s="122" t="s">
        <v>6435</v>
      </c>
      <c r="X785" s="4" t="str">
        <f t="shared" si="265"/>
        <v>Personas migrantes atendidas y orientadas sobre acceso a rutas de derechos</v>
      </c>
      <c r="Y785" s="4" t="s">
        <v>6435</v>
      </c>
      <c r="Z785" s="4" t="str">
        <f t="shared" si="266"/>
        <v xml:space="preserve">Son las personas migrantes que solicitan y reciben atención y/o asesoría para acceder a rutas de derechos que les permita mitigar o superar su situación de vulnerabilidad </v>
      </c>
      <c r="AA785" s="4" t="s">
        <v>6435</v>
      </c>
      <c r="AB785" s="4" t="str">
        <f t="shared" si="267"/>
        <v>Identificar el porcentaje de personas migrantes que reciben a atención y orientación sobre acceso a rutas de derechos.</v>
      </c>
      <c r="AC785" s="4" t="s">
        <v>6435</v>
      </c>
      <c r="AD785" s="4" t="str">
        <f t="shared" si="268"/>
        <v>• Declaración Universal de los Derechos Humanos 1948 Art. 3 y 9
•  Convenio de la OIT relativo a la igualdad de trato de nacionales y extranjeros en materia de seguridad social 1962 Núm. 118
•  Resolución 40/144 de la asamblea general de la ONU - Declaración sobre los derechos humanos de los individuos que no son nacionales del país en que viven. 1985
• Protocolo Adicional a la Convención Americana sobre Derechos Humanos en el Área de Derechos Económicos. Sociales y Culturales: “Protocolo de San Salvador”. Declaración de Río de Janeiro sobre la institución del Refugio. 1998 - 2000
• Declaración de Brasilia sobre la Protección de Personas Refugiadas y Apátridas en el Continente Americano 2010</v>
      </c>
      <c r="AE785" s="4" t="s">
        <v>6435</v>
      </c>
      <c r="AF785" s="4" t="str">
        <f t="shared" si="269"/>
        <v>(V1/V2)*100</v>
      </c>
      <c r="AG785" s="4" t="s">
        <v>6435</v>
      </c>
      <c r="AH785" s="4" t="str">
        <f t="shared" si="270"/>
        <v>V1: Número de personas migrantes  atendidas y/u orientadas
V2: Número total de  personas migrantes que solicitan  atención y orientación para el acceso a servicios</v>
      </c>
      <c r="AI785" s="4" t="s">
        <v>6435</v>
      </c>
      <c r="AJ785" s="4" t="str">
        <f t="shared" si="271"/>
        <v>Creciente</v>
      </c>
      <c r="AK785" s="4" t="s">
        <v>6435</v>
      </c>
      <c r="AL785" s="4" t="str">
        <f t="shared" si="272"/>
        <v>Mensual</v>
      </c>
      <c r="AM785" s="4" t="s">
        <v>6435</v>
      </c>
      <c r="AN785" s="4" t="str">
        <f t="shared" si="273"/>
        <v>Base de datos del Proyecto</v>
      </c>
      <c r="AO785" s="4" t="s">
        <v>6435</v>
      </c>
      <c r="AP785" s="4" t="str">
        <f t="shared" si="274"/>
        <v xml:space="preserve"> Primaria  </v>
      </c>
      <c r="AQ785" s="4" t="s">
        <v>6435</v>
      </c>
      <c r="AR785" s="4" t="str">
        <f t="shared" si="275"/>
        <v xml:space="preserve">Formatos formalizados en Isolución.
Base de datos registro  de atenciones.
Sisitema de información de la línea 123
Informes mensuales de Gestión 
Informe evaluación plan de trabajo </v>
      </c>
      <c r="AS785" s="4" t="s">
        <v>6435</v>
      </c>
      <c r="AT785" s="4" t="str">
        <f t="shared" si="276"/>
        <v>N/A</v>
      </c>
      <c r="AU785" s="4" t="s">
        <v>6435</v>
      </c>
      <c r="AV785" s="4">
        <f t="shared" si="277"/>
        <v>0</v>
      </c>
      <c r="AW785" s="4" t="s">
        <v>6435</v>
      </c>
      <c r="AX785" s="4" t="str">
        <f t="shared" si="278"/>
        <v>Inclusión Social. Familia y Derechos Humanos</v>
      </c>
      <c r="AY785" s="4" t="s">
        <v>6435</v>
      </c>
      <c r="AZ785" s="4" t="str">
        <f t="shared" si="279"/>
        <v>Secretaría de Inclusión Social. Familia y Derechos Humanos</v>
      </c>
      <c r="BA785" s="4" t="s">
        <v>6435</v>
      </c>
      <c r="BB785" s="4" t="str">
        <f t="shared" si="280"/>
        <v xml:space="preserve">
Hojas de cálculo (Excel)
Documentos de texto (Word. PDF)
</v>
      </c>
      <c r="BC785" s="4" t="s">
        <v>6435</v>
      </c>
      <c r="BD785" s="4" t="str">
        <f t="shared" si="281"/>
        <v>Registros administrativos</v>
      </c>
      <c r="BE785" s="4" t="s">
        <v>6435</v>
      </c>
      <c r="BF785" s="4">
        <f t="shared" si="282"/>
        <v>0</v>
      </c>
      <c r="BG785" s="4" t="s">
        <v>6437</v>
      </c>
      <c r="BH785" s="4" t="str">
        <f t="shared" si="283"/>
        <v xml:space="preserve">("5.5.5.2","Personas migrantes atendidas y orientadas sobre acceso a rutas de derechos","Son las personas migrantes que solicitan y reciben atención y/o asesoría para acceder a rutas de derechos que les permita mitigar o superar su situación de vulnerabilidad ","Identificar el porcentaje de personas migrantes que reciben a atención y orientación sobre acceso a rutas de derechos.","• Declaración Universal de los Derechos Humanos 1948 Art. 3 y 9
•  Convenio de la OIT relativo a la igualdad de trato de nacionales y extranjeros en materia de seguridad social 1962 Núm. 118
•  Resolución 40/144 de la asamblea general de la ONU - Declaración sobre los derechos humanos de los individuos que no son nacionales del país en que viven. 1985
• Protocolo Adicional a la Convención Americana sobre Derechos Humanos en el Área de Derechos Económicos. Sociales y Culturales: “Protocolo de San Salvador”. Declaración de Río de Janeiro sobre la institución del Refugio. 1998 - 2000
• Declaración de Brasilia sobre la Protección de Personas Refugiadas y Apátridas en el Continente Americano 2010","(V1/V2)*100","V1: Número de personas migrantes  atendidas y/u orientadas
V2: Número total de  personas migrantes que solicitan  atención y orientación para el acceso a servicios","Creciente","Mensual","Base de datos del Proyecto"," Primaria  ","Formatos formalizados en Isolución.
Base de datos registro  de atenciones.
Sisitema de información de la línea 123
Informes mensuales de Gestión 
Informe evaluación plan de trabajo </v>
      </c>
      <c r="BI785" s="4" t="str">
        <f t="shared" si="284"/>
        <v>","N/A","0","Inclusión Social. Familia y Derechos Humanos","Secretaría de Inclusión Social. Familia y Derechos Humanos","
Hojas de cálculo (Excel)
Documentos de texto (Word. PDF)
","Registros administrativos","0),</v>
      </c>
      <c r="BJ785" s="4" t="str">
        <f t="shared" si="285"/>
        <v>("5.5.5.2","Personas migrantes atendidas y orientadas sobre acceso a rutas de derechos","Son las personas migrantes que solicitan y reciben atención y/o asesoría para acceder a rutas de derechos que les permita mitigar o superar su situación de vulnerabilidad ","Identificar el porcentaje de personas migrantes que reciben a atención y orientación sobre acceso a rutas de derechos.","• Declaración Universal de los Derechos Humanos 1948 Art. 3 y 9
•  Convenio de la OIT relativo a la igualdad de trato de nacionales y extranjeros en materia de seguridad social 1962 Núm. 118
•  Resolución 40/144 de la asamblea general de la ONU - Declaración sobre los derechos humanos de los individuos que no son nacionales del país en que viven. 1985
• Protocolo Adicional a la Convención Americana sobre Derechos Humanos en el Área de Derechos Económicos. Sociales y Culturales: “Protocolo de San Salvador”. Declaración de Río de Janeiro sobre la institución del Refugio. 1998 - 2000
• Declaración de Brasilia sobre la Protección de Personas Refugiadas y Apátridas en el Continente Americano 2010","(V1/V2)*100","V1: Número de personas migrantes  atendidas y/u orientadas
V2: Número total de  personas migrantes que solicitan  atención y orientación para el acceso a servicios","Creciente","Mensual","Base de datos del Proyecto"," Primaria  ","Formatos formalizados en Isolución.
Base de datos registro  de atenciones.
Sisitema de información de la línea 123
Informes mensuales de Gestión 
Informe evaluación plan de trabajo ","N/A","0","Inclusión Social. Familia y Derechos Humanos","Secretaría de Inclusión Social. Familia y Derechos Humanos","
Hojas de cálculo (Excel)
Documentos de texto (Word. PDF)
","Registros administrativos","0),</v>
      </c>
    </row>
    <row r="786" spans="1:62" x14ac:dyDescent="0.2">
      <c r="A786" s="5" t="s">
        <v>784</v>
      </c>
      <c r="B786" s="6" t="s">
        <v>6394</v>
      </c>
      <c r="C786" s="15" t="s">
        <v>5455</v>
      </c>
      <c r="D786" s="15" t="s">
        <v>5456</v>
      </c>
      <c r="E786" s="15" t="s">
        <v>5457</v>
      </c>
      <c r="F786" s="15" t="s">
        <v>817</v>
      </c>
      <c r="G786" s="15" t="s">
        <v>5458</v>
      </c>
      <c r="H786" s="15" t="s">
        <v>819</v>
      </c>
      <c r="I786" s="15" t="s">
        <v>903</v>
      </c>
      <c r="J786" s="15" t="s">
        <v>5459</v>
      </c>
      <c r="K786" s="15" t="s">
        <v>5311</v>
      </c>
      <c r="L786" s="15" t="s">
        <v>5312</v>
      </c>
      <c r="M786" s="15">
        <v>2019</v>
      </c>
      <c r="N786" s="14"/>
      <c r="O786" s="15" t="s">
        <v>5313</v>
      </c>
      <c r="P786" s="15" t="s">
        <v>5314</v>
      </c>
      <c r="Q786" s="15" t="s">
        <v>3119</v>
      </c>
      <c r="R786" s="15" t="s">
        <v>5315</v>
      </c>
      <c r="S786" s="15"/>
      <c r="U786" s="10" t="s">
        <v>6434</v>
      </c>
      <c r="V786" s="4" t="str">
        <f t="shared" si="264"/>
        <v>5.5.6.1</v>
      </c>
      <c r="W786" s="122" t="s">
        <v>6435</v>
      </c>
      <c r="X786" s="4" t="str">
        <f t="shared" si="265"/>
        <v>Revisión y seguimiento a obras licenciadas en la Ciudad</v>
      </c>
      <c r="Y786" s="4" t="s">
        <v>6435</v>
      </c>
      <c r="Z786" s="4" t="str">
        <f t="shared" si="266"/>
        <v>Mediante este indicador se busca identificar. a través de visitas en el territorio. el cumplimiento o no. de la normatividad urbanística y constructiva aplicable.</v>
      </c>
      <c r="AA786" s="4" t="s">
        <v>6435</v>
      </c>
      <c r="AB786" s="4" t="str">
        <f t="shared" si="267"/>
        <v>Realizar seguimiento y verificación de las actuaciones urbanísticas y constructivas en el territorio. en relación a la actividad edificadora.</v>
      </c>
      <c r="AC786" s="4" t="s">
        <v>6435</v>
      </c>
      <c r="AD786" s="4" t="str">
        <f t="shared" si="268"/>
        <v>Ley 388 de 1997
Acuerdo Muncipal 048 de 2014
Decreto Municipal 883 de 2015
Decreto Nacional 1077 de 2015 y sus modificaciones.
Ley 1796 de 2016
Ley 1801 de 2016</v>
      </c>
      <c r="AE786" s="4" t="s">
        <v>6435</v>
      </c>
      <c r="AF786" s="4" t="str">
        <f t="shared" si="269"/>
        <v>V1</v>
      </c>
      <c r="AG786" s="4" t="s">
        <v>6435</v>
      </c>
      <c r="AH786" s="4" t="str">
        <f t="shared" si="270"/>
        <v>V1: Cantidad proyectos licenciados visitados y verificados</v>
      </c>
      <c r="AI786" s="4" t="s">
        <v>6435</v>
      </c>
      <c r="AJ786" s="4" t="str">
        <f t="shared" si="271"/>
        <v>Creciente</v>
      </c>
      <c r="AK786" s="4" t="s">
        <v>6435</v>
      </c>
      <c r="AL786" s="4" t="str">
        <f t="shared" si="272"/>
        <v>Mensual</v>
      </c>
      <c r="AM786" s="4" t="s">
        <v>6435</v>
      </c>
      <c r="AN786" s="4" t="str">
        <f t="shared" si="273"/>
        <v>Urbamed
Base de datos actividad edificadora</v>
      </c>
      <c r="AO786" s="4" t="s">
        <v>6435</v>
      </c>
      <c r="AP786" s="4" t="str">
        <f t="shared" si="274"/>
        <v>Físico y digital</v>
      </c>
      <c r="AQ786" s="4" t="s">
        <v>6435</v>
      </c>
      <c r="AR786" s="4" t="str">
        <f t="shared" si="275"/>
        <v>Servidor NAS</v>
      </c>
      <c r="AS786" s="4" t="s">
        <v>6435</v>
      </c>
      <c r="AT786" s="4">
        <f t="shared" si="276"/>
        <v>2019</v>
      </c>
      <c r="AU786" s="4" t="s">
        <v>6435</v>
      </c>
      <c r="AV786" s="4">
        <f t="shared" si="277"/>
        <v>0</v>
      </c>
      <c r="AW786" s="4" t="s">
        <v>6435</v>
      </c>
      <c r="AX786" s="4" t="str">
        <f t="shared" si="278"/>
        <v>Secretaría de Gestión y Control Territorial</v>
      </c>
      <c r="AY786" s="4" t="s">
        <v>6435</v>
      </c>
      <c r="AZ786" s="4" t="str">
        <f t="shared" si="279"/>
        <v>Subsecretaría de Control Urbanístico</v>
      </c>
      <c r="BA786" s="4" t="s">
        <v>6435</v>
      </c>
      <c r="BB786" s="4" t="str">
        <f t="shared" si="280"/>
        <v>Hojas de cálculo (Excel). documentos de texto (Word. PDF. TXT)</v>
      </c>
      <c r="BC786" s="4" t="s">
        <v>6435</v>
      </c>
      <c r="BD786" s="4" t="str">
        <f t="shared" si="281"/>
        <v>Registro Administrativos</v>
      </c>
      <c r="BE786" s="4" t="s">
        <v>6435</v>
      </c>
      <c r="BF786" s="4">
        <f t="shared" si="282"/>
        <v>0</v>
      </c>
      <c r="BG786" s="4" t="s">
        <v>6437</v>
      </c>
      <c r="BH786" s="4" t="str">
        <f t="shared" si="283"/>
        <v>("5.5.6.1","Revisión y seguimiento a obras licenciadas en la Ciudad","Mediante este indicador se busca identificar. a través de visitas en el territorio. el cumplimiento o no. de la normatividad urbanística y constructiva aplicable.","Realizar seguimiento y verificación de las actuaciones urbanísticas y constructivas en el territorio. en relación a la actividad edificadora.","Ley 388 de 1997
Acuerdo Muncipal 048 de 2014
Decreto Municipal 883 de 2015
Decreto Nacional 1077 de 2015 y sus modificaciones.
Ley 1796 de 2016
Ley 1801 de 2016","V1","V1: Cantidad proyectos licenciados visitados y verificados","Creciente","Mensual","Urbamed
Base de datos actividad edificadora","Físico y digital","Servidor NAS</v>
      </c>
      <c r="BI786" s="4" t="str">
        <f t="shared" si="284"/>
        <v>","2019","0","Secretaría de Gestión y Control Territorial","Subsecretaría de Control Urbanístico","Hojas de cálculo (Excel). documentos de texto (Word. PDF. TXT)","Registro Administrativos","0),</v>
      </c>
      <c r="BJ786" s="4" t="str">
        <f t="shared" si="285"/>
        <v>("5.5.6.1","Revisión y seguimiento a obras licenciadas en la Ciudad","Mediante este indicador se busca identificar. a través de visitas en el territorio. el cumplimiento o no. de la normatividad urbanística y constructiva aplicable.","Realizar seguimiento y verificación de las actuaciones urbanísticas y constructivas en el territorio. en relación a la actividad edificadora.","Ley 388 de 1997
Acuerdo Muncipal 048 de 2014
Decreto Municipal 883 de 2015
Decreto Nacional 1077 de 2015 y sus modificaciones.
Ley 1796 de 2016
Ley 1801 de 2016","V1","V1: Cantidad proyectos licenciados visitados y verificados","Creciente","Mensual","Urbamed
Base de datos actividad edificadora","Físico y digital","Servidor NAS","2019","0","Secretaría de Gestión y Control Territorial","Subsecretaría de Control Urbanístico","Hojas de cálculo (Excel). documentos de texto (Word. PDF. TXT)","Registro Administrativos","0),</v>
      </c>
    </row>
    <row r="787" spans="1:62" x14ac:dyDescent="0.2">
      <c r="A787" s="5" t="s">
        <v>785</v>
      </c>
      <c r="B787" s="6" t="s">
        <v>6395</v>
      </c>
      <c r="C787" s="15" t="s">
        <v>5460</v>
      </c>
      <c r="D787" s="15" t="s">
        <v>5461</v>
      </c>
      <c r="E787" s="15" t="s">
        <v>5457</v>
      </c>
      <c r="F787" s="15" t="s">
        <v>1009</v>
      </c>
      <c r="G787" s="15" t="s">
        <v>5462</v>
      </c>
      <c r="H787" s="15" t="s">
        <v>1112</v>
      </c>
      <c r="I787" s="15" t="s">
        <v>903</v>
      </c>
      <c r="J787" s="15" t="s">
        <v>5463</v>
      </c>
      <c r="K787" s="15" t="s">
        <v>5311</v>
      </c>
      <c r="L787" s="15" t="s">
        <v>5312</v>
      </c>
      <c r="M787" s="15">
        <v>2019</v>
      </c>
      <c r="N787" s="14"/>
      <c r="O787" s="15" t="s">
        <v>5313</v>
      </c>
      <c r="P787" s="15" t="s">
        <v>5314</v>
      </c>
      <c r="Q787" s="15" t="s">
        <v>3119</v>
      </c>
      <c r="R787" s="15" t="s">
        <v>5315</v>
      </c>
      <c r="S787" s="15"/>
      <c r="U787" s="10" t="s">
        <v>6434</v>
      </c>
      <c r="V787" s="4" t="str">
        <f t="shared" si="264"/>
        <v>5.5.6.2</v>
      </c>
      <c r="W787" s="122" t="s">
        <v>6435</v>
      </c>
      <c r="X787" s="4" t="str">
        <f t="shared" si="265"/>
        <v>Monitorear en tiempo real de conatos de invasión en Espacio público identificados mediante recorridos y drones e inteligencia artificial</v>
      </c>
      <c r="Y787" s="4" t="s">
        <v>6435</v>
      </c>
      <c r="Z787" s="4" t="str">
        <f t="shared" si="266"/>
        <v>Mediante este indicador se busca realizar seguimiento en tiempo real. a los desarrollos constructivos ilegales que se pretendan ejecutar en espacios públicos.</v>
      </c>
      <c r="AA787" s="4" t="s">
        <v>6435</v>
      </c>
      <c r="AB787" s="4" t="str">
        <f t="shared" si="267"/>
        <v>Identificar en tiempo real los conatos de invasión en el espacio público existente. a traves de la realización de recorridos territoriales y la utilización de drones e inteligencia artificial.</v>
      </c>
      <c r="AC787" s="4" t="s">
        <v>6435</v>
      </c>
      <c r="AD787" s="4" t="str">
        <f t="shared" si="268"/>
        <v>Ley 388 de 1997
Acuerdo Muncipal 048 de 2014
Decreto Municipal 883 de 2015
Decreto Nacional 1077 de 2015 y sus modificaciones.
Ley 1796 de 2016
Ley 1801 de 2016</v>
      </c>
      <c r="AE787" s="4" t="s">
        <v>6435</v>
      </c>
      <c r="AF787" s="4" t="str">
        <f t="shared" si="269"/>
        <v>(V1 / V2)*100</v>
      </c>
      <c r="AG787" s="4" t="s">
        <v>6435</v>
      </c>
      <c r="AH787" s="4" t="str">
        <f t="shared" si="270"/>
        <v>V1: Cantidad de conatos de invasion monitoreados 
V2: Cantidad de conatos de invasion existentes.</v>
      </c>
      <c r="AI787" s="4" t="s">
        <v>6435</v>
      </c>
      <c r="AJ787" s="4" t="str">
        <f t="shared" si="271"/>
        <v>Constante</v>
      </c>
      <c r="AK787" s="4" t="s">
        <v>6435</v>
      </c>
      <c r="AL787" s="4" t="str">
        <f t="shared" si="272"/>
        <v>Mensual</v>
      </c>
      <c r="AM787" s="4" t="s">
        <v>6435</v>
      </c>
      <c r="AN787" s="4" t="str">
        <f t="shared" si="273"/>
        <v>Base de datos conatos Espacio público identificados</v>
      </c>
      <c r="AO787" s="4" t="s">
        <v>6435</v>
      </c>
      <c r="AP787" s="4" t="str">
        <f t="shared" si="274"/>
        <v>Físico y digital</v>
      </c>
      <c r="AQ787" s="4" t="s">
        <v>6435</v>
      </c>
      <c r="AR787" s="4" t="str">
        <f t="shared" si="275"/>
        <v>Servidor NAS</v>
      </c>
      <c r="AS787" s="4" t="s">
        <v>6435</v>
      </c>
      <c r="AT787" s="4">
        <f t="shared" si="276"/>
        <v>2019</v>
      </c>
      <c r="AU787" s="4" t="s">
        <v>6435</v>
      </c>
      <c r="AV787" s="4">
        <f t="shared" si="277"/>
        <v>0</v>
      </c>
      <c r="AW787" s="4" t="s">
        <v>6435</v>
      </c>
      <c r="AX787" s="4" t="str">
        <f t="shared" si="278"/>
        <v>Secretaría de Gestión y Control Territorial</v>
      </c>
      <c r="AY787" s="4" t="s">
        <v>6435</v>
      </c>
      <c r="AZ787" s="4" t="str">
        <f t="shared" si="279"/>
        <v>Subsecretaría de Control Urbanístico</v>
      </c>
      <c r="BA787" s="4" t="s">
        <v>6435</v>
      </c>
      <c r="BB787" s="4" t="str">
        <f t="shared" si="280"/>
        <v>Hojas de cálculo (Excel). documentos de texto (Word. PDF. TXT)</v>
      </c>
      <c r="BC787" s="4" t="s">
        <v>6435</v>
      </c>
      <c r="BD787" s="4" t="str">
        <f t="shared" si="281"/>
        <v>Registro Administrativos</v>
      </c>
      <c r="BE787" s="4" t="s">
        <v>6435</v>
      </c>
      <c r="BF787" s="4">
        <f t="shared" si="282"/>
        <v>0</v>
      </c>
      <c r="BG787" s="4" t="s">
        <v>6437</v>
      </c>
      <c r="BH787" s="4" t="str">
        <f t="shared" si="283"/>
        <v>("5.5.6.2","Monitorear en tiempo real de conatos de invasión en Espacio público identificados mediante recorridos y drones e inteligencia artificial","Mediante este indicador se busca realizar seguimiento en tiempo real. a los desarrollos constructivos ilegales que se pretendan ejecutar en espacios públicos.","Identificar en tiempo real los conatos de invasión en el espacio público existente. a traves de la realización de recorridos territoriales y la utilización de drones e inteligencia artificial.","Ley 388 de 1997
Acuerdo Muncipal 048 de 2014
Decreto Municipal 883 de 2015
Decreto Nacional 1077 de 2015 y sus modificaciones.
Ley 1796 de 2016
Ley 1801 de 2016","(V1 / V2)*100","V1: Cantidad de conatos de invasion monitoreados 
V2: Cantidad de conatos de invasion existentes.","Constante","Mensual","Base de datos conatos Espacio público identificados","Físico y digital","Servidor NAS</v>
      </c>
      <c r="BI787" s="4" t="str">
        <f t="shared" si="284"/>
        <v>","2019","0","Secretaría de Gestión y Control Territorial","Subsecretaría de Control Urbanístico","Hojas de cálculo (Excel). documentos de texto (Word. PDF. TXT)","Registro Administrativos","0),</v>
      </c>
      <c r="BJ787" s="4" t="str">
        <f t="shared" si="285"/>
        <v>("5.5.6.2","Monitorear en tiempo real de conatos de invasión en Espacio público identificados mediante recorridos y drones e inteligencia artificial","Mediante este indicador se busca realizar seguimiento en tiempo real. a los desarrollos constructivos ilegales que se pretendan ejecutar en espacios públicos.","Identificar en tiempo real los conatos de invasión en el espacio público existente. a traves de la realización de recorridos territoriales y la utilización de drones e inteligencia artificial.","Ley 388 de 1997
Acuerdo Muncipal 048 de 2014
Decreto Municipal 883 de 2015
Decreto Nacional 1077 de 2015 y sus modificaciones.
Ley 1796 de 2016
Ley 1801 de 2016","(V1 / V2)*100","V1: Cantidad de conatos de invasion monitoreados 
V2: Cantidad de conatos de invasion existentes.","Constante","Mensual","Base de datos conatos Espacio público identificados","Físico y digital","Servidor NAS","2019","0","Secretaría de Gestión y Control Territorial","Subsecretaría de Control Urbanístico","Hojas de cálculo (Excel). documentos de texto (Word. PDF. TXT)","Registro Administrativos","0),</v>
      </c>
    </row>
    <row r="788" spans="1:62" x14ac:dyDescent="0.2">
      <c r="A788" s="5" t="s">
        <v>786</v>
      </c>
      <c r="B788" s="6" t="s">
        <v>6396</v>
      </c>
      <c r="C788" s="15" t="s">
        <v>5464</v>
      </c>
      <c r="D788" s="15" t="s">
        <v>5465</v>
      </c>
      <c r="E788" s="15" t="s">
        <v>5318</v>
      </c>
      <c r="F788" s="15" t="s">
        <v>3950</v>
      </c>
      <c r="G788" s="15" t="s">
        <v>5466</v>
      </c>
      <c r="H788" s="15" t="s">
        <v>819</v>
      </c>
      <c r="I788" s="15" t="s">
        <v>820</v>
      </c>
      <c r="J788" s="15" t="s">
        <v>5321</v>
      </c>
      <c r="K788" s="15" t="s">
        <v>5322</v>
      </c>
      <c r="L788" s="15" t="s">
        <v>5467</v>
      </c>
      <c r="M788" s="15">
        <v>2019</v>
      </c>
      <c r="N788" s="14"/>
      <c r="O788" s="15" t="s">
        <v>5468</v>
      </c>
      <c r="P788" s="15" t="s">
        <v>5325</v>
      </c>
      <c r="Q788" s="15" t="s">
        <v>5326</v>
      </c>
      <c r="R788" s="15" t="s">
        <v>1069</v>
      </c>
      <c r="S788" s="15" t="s">
        <v>5469</v>
      </c>
      <c r="U788" s="10" t="s">
        <v>6434</v>
      </c>
      <c r="V788" s="4" t="str">
        <f t="shared" si="264"/>
        <v>5.5.6.3</v>
      </c>
      <c r="W788" s="122" t="s">
        <v>6435</v>
      </c>
      <c r="X788" s="4" t="str">
        <f t="shared" si="265"/>
        <v>Servicios de Información Catastral</v>
      </c>
      <c r="Y788" s="4" t="s">
        <v>6435</v>
      </c>
      <c r="Z788" s="4" t="str">
        <f t="shared" si="266"/>
        <v>Define la cantidad de solicitudes atendidas por la Subsecretaría de Catastro durante el período a analizar con respecto a la meta planteada para el cuatrienio.</v>
      </c>
      <c r="AA788" s="4" t="s">
        <v>6435</v>
      </c>
      <c r="AB788" s="4" t="str">
        <f t="shared" si="267"/>
        <v>Establecer la cantidad de solicitudes atendidas. ya sea de carácter interno o externo. de acuerdo a lo planteado por la Subsecretaría</v>
      </c>
      <c r="AC788" s="4" t="s">
        <v>6435</v>
      </c>
      <c r="AD788" s="4" t="str">
        <f t="shared" si="268"/>
        <v>DETERMINANTES DE LEY: Ley 1955 de 2019 Art 79 - 82. Ley 732 de 2002. Ley 505 de 1999. Ley 14 de 1983.  Ley 142 de 1991.</v>
      </c>
      <c r="AE788" s="4" t="s">
        <v>6435</v>
      </c>
      <c r="AF788" s="4" t="str">
        <f t="shared" si="269"/>
        <v xml:space="preserve">
V1</v>
      </c>
      <c r="AG788" s="4" t="s">
        <v>6435</v>
      </c>
      <c r="AH788" s="4" t="str">
        <f t="shared" si="270"/>
        <v>V1: Cantidad de solicitudes atendidas durante el período de análisis</v>
      </c>
      <c r="AI788" s="4" t="s">
        <v>6435</v>
      </c>
      <c r="AJ788" s="4" t="str">
        <f t="shared" si="271"/>
        <v>Creciente</v>
      </c>
      <c r="AK788" s="4" t="s">
        <v>6435</v>
      </c>
      <c r="AL788" s="4" t="str">
        <f t="shared" si="272"/>
        <v>Trimestral</v>
      </c>
      <c r="AM788" s="4" t="s">
        <v>6435</v>
      </c>
      <c r="AN788" s="4" t="str">
        <f t="shared" si="273"/>
        <v>Subsecretaría de Catastro</v>
      </c>
      <c r="AO788" s="4" t="s">
        <v>6435</v>
      </c>
      <c r="AP788" s="4" t="str">
        <f t="shared" si="274"/>
        <v>Base de datos catastral</v>
      </c>
      <c r="AQ788" s="4" t="s">
        <v>6435</v>
      </c>
      <c r="AR788" s="4" t="str">
        <f t="shared" si="275"/>
        <v>Plataforma SAP y Base de datos geográfica catastral</v>
      </c>
      <c r="AS788" s="4" t="s">
        <v>6435</v>
      </c>
      <c r="AT788" s="4">
        <f t="shared" si="276"/>
        <v>2019</v>
      </c>
      <c r="AU788" s="4" t="s">
        <v>6435</v>
      </c>
      <c r="AV788" s="4">
        <f t="shared" si="277"/>
        <v>0</v>
      </c>
      <c r="AW788" s="4" t="s">
        <v>6435</v>
      </c>
      <c r="AX788" s="4" t="str">
        <f t="shared" si="278"/>
        <v>Unidad de gestión e investigación de la información catastral</v>
      </c>
      <c r="AY788" s="4" t="s">
        <v>6435</v>
      </c>
      <c r="AZ788" s="4" t="str">
        <f t="shared" si="279"/>
        <v>Unidad Administrativa - Secretaría de Gestión y Control Territorial</v>
      </c>
      <c r="BA788" s="4" t="s">
        <v>6435</v>
      </c>
      <c r="BB788" s="4" t="str">
        <f t="shared" si="280"/>
        <v>Base de datos
Hojas de cálculo
Documento de texto</v>
      </c>
      <c r="BC788" s="4" t="s">
        <v>6435</v>
      </c>
      <c r="BD788" s="4" t="str">
        <f t="shared" si="281"/>
        <v>Registros Administrativos</v>
      </c>
      <c r="BE788" s="4" t="s">
        <v>6435</v>
      </c>
      <c r="BF788" s="4" t="str">
        <f t="shared" si="282"/>
        <v>Si bien se tienen cantidades gestionadas por actividades similares en periodos anteriores. no se considera tener una línea base definida para este indicador que definimos como nuevo par este cuatrienio. ya que las cantidades medidas en años anteriores corresponden a elementos de naturalezas y medidas distintas (CBML. Matrículas. trámites. etc). mientras que para este indicador se priorizaron los principales elementos elaborados que corresponderán unicamente a solicitudes atendidas ya sea internas o externas</v>
      </c>
      <c r="BG788" s="4" t="s">
        <v>6437</v>
      </c>
      <c r="BH788" s="4" t="str">
        <f t="shared" si="283"/>
        <v>("5.5.6.3","Servicios de Información Catastral","Define la cantidad de solicitudes atendidas por la Subsecretaría de Catastro durante el período a analizar con respecto a la meta planteada para el cuatrienio.","Establecer la cantidad de solicitudes atendidas. ya sea de carácter interno o externo. de acuerdo a lo planteado por la Subsecretaría","DETERMINANTES DE LEY: Ley 1955 de 2019 Art 79 - 82. Ley 732 de 2002. Ley 505 de 1999. Ley 14 de 1983.  Ley 142 de 1991.","
V1","V1: Cantidad de solicitudes atendidas durante el período de análisis","Creciente","Trimestral","Subsecretaría de Catastro","Base de datos catastral","Plataforma SAP y Base de datos geográfica catastral</v>
      </c>
      <c r="BI788" s="4" t="str">
        <f t="shared" si="284"/>
        <v>","2019","0","Unidad de gestión e investigación de la información catastral","Unidad Administrativa - Secretaría de Gestión y Control Territorial","Base de datos
Hojas de cálculo
Documento de texto","Registros Administrativos","Si bien se tienen cantidades gestionadas por actividades similares en periodos anteriores. no se considera tener una línea base definida para este indicador que definimos como nuevo par este cuatrienio. ya que las cantidades medidas en años anteriores corresponden a elementos de naturalezas y medidas distintas (CBML. Matrículas. trámites. etc). mientras que para este indicador se priorizaron los principales elementos elaborados que corresponderán unicamente a solicitudes atendidas ya sea internas o externas),</v>
      </c>
      <c r="BJ788" s="4" t="str">
        <f t="shared" si="285"/>
        <v>("5.5.6.3","Servicios de Información Catastral","Define la cantidad de solicitudes atendidas por la Subsecretaría de Catastro durante el período a analizar con respecto a la meta planteada para el cuatrienio.","Establecer la cantidad de solicitudes atendidas. ya sea de carácter interno o externo. de acuerdo a lo planteado por la Subsecretaría","DETERMINANTES DE LEY: Ley 1955 de 2019 Art 79 - 82. Ley 732 de 2002. Ley 505 de 1999. Ley 14 de 1983.  Ley 142 de 1991.","
V1","V1: Cantidad de solicitudes atendidas durante el período de análisis","Creciente","Trimestral","Subsecretaría de Catastro","Base de datos catastral","Plataforma SAP y Base de datos geográfica catastral","2019","0","Unidad de gestión e investigación de la información catastral","Unidad Administrativa - Secretaría de Gestión y Control Territorial","Base de datos
Hojas de cálculo
Documento de texto","Registros Administrativos","Si bien se tienen cantidades gestionadas por actividades similares en periodos anteriores. no se considera tener una línea base definida para este indicador que definimos como nuevo par este cuatrienio. ya que las cantidades medidas en años anteriores corresponden a elementos de naturalezas y medidas distintas (CBML. Matrículas. trámites. etc). mientras que para este indicador se priorizaron los principales elementos elaborados que corresponderán unicamente a solicitudes atendidas ya sea internas o externas),</v>
      </c>
    </row>
    <row r="789" spans="1:62" x14ac:dyDescent="0.2">
      <c r="A789" s="5" t="s">
        <v>787</v>
      </c>
      <c r="B789" s="6" t="s">
        <v>6397</v>
      </c>
      <c r="C789" s="15" t="s">
        <v>5470</v>
      </c>
      <c r="D789" s="15" t="s">
        <v>5471</v>
      </c>
      <c r="E789" s="15" t="s">
        <v>5318</v>
      </c>
      <c r="F789" s="15" t="s">
        <v>3950</v>
      </c>
      <c r="G789" s="15" t="s">
        <v>5472</v>
      </c>
      <c r="H789" s="15" t="s">
        <v>819</v>
      </c>
      <c r="I789" s="15" t="s">
        <v>820</v>
      </c>
      <c r="J789" s="15" t="s">
        <v>5321</v>
      </c>
      <c r="K789" s="15" t="s">
        <v>5473</v>
      </c>
      <c r="L789" s="15" t="s">
        <v>5474</v>
      </c>
      <c r="M789" s="15">
        <v>2019</v>
      </c>
      <c r="N789" s="14"/>
      <c r="O789" s="15" t="s">
        <v>5475</v>
      </c>
      <c r="P789" s="15" t="s">
        <v>5325</v>
      </c>
      <c r="Q789" s="15" t="s">
        <v>4552</v>
      </c>
      <c r="R789" s="15" t="s">
        <v>1069</v>
      </c>
      <c r="S789" s="15"/>
      <c r="U789" s="10" t="s">
        <v>6434</v>
      </c>
      <c r="V789" s="4" t="str">
        <f t="shared" si="264"/>
        <v>5.5.6.4</v>
      </c>
      <c r="W789" s="122" t="s">
        <v>6435</v>
      </c>
      <c r="X789" s="4" t="str">
        <f t="shared" si="265"/>
        <v>Servicio de estratificación socioeconómica</v>
      </c>
      <c r="Y789" s="4" t="s">
        <v>6435</v>
      </c>
      <c r="Z789" s="4" t="str">
        <f t="shared" si="266"/>
        <v>Establece la cantidad de gestiones en lo relacionado al mantenimiento y establecimiento de la Estratificación Socioeconómica. entendiendo gestiones como aquellas intervenciones a nivel predial tales como asignaciones de estrato. correcciones de estrato. atención de PQRSD. etc.</v>
      </c>
      <c r="AA789" s="4" t="s">
        <v>6435</v>
      </c>
      <c r="AB789" s="4" t="str">
        <f t="shared" si="267"/>
        <v>Determinar la cantidad de gestiones efetuadas en los predios. en el marco del mantenimiento de la Estratificación Socieconómica de la ciudad</v>
      </c>
      <c r="AC789" s="4" t="s">
        <v>6435</v>
      </c>
      <c r="AD789" s="4" t="str">
        <f t="shared" si="268"/>
        <v>DETERMINANTES DE LEY: Ley 1955 de 2019 Art 79 - 82. Ley 732 de 2002. Ley 505 de 1999. Ley 14 de 1983.  Ley 142 de 1991.</v>
      </c>
      <c r="AE789" s="4" t="s">
        <v>6435</v>
      </c>
      <c r="AF789" s="4" t="str">
        <f t="shared" si="269"/>
        <v xml:space="preserve">
V1</v>
      </c>
      <c r="AG789" s="4" t="s">
        <v>6435</v>
      </c>
      <c r="AH789" s="4" t="str">
        <f t="shared" si="270"/>
        <v>V1: Cantidad de predios gestionados por estratificación en el corte</v>
      </c>
      <c r="AI789" s="4" t="s">
        <v>6435</v>
      </c>
      <c r="AJ789" s="4" t="str">
        <f t="shared" si="271"/>
        <v>Creciente</v>
      </c>
      <c r="AK789" s="4" t="s">
        <v>6435</v>
      </c>
      <c r="AL789" s="4" t="str">
        <f t="shared" si="272"/>
        <v>Trimestral</v>
      </c>
      <c r="AM789" s="4" t="s">
        <v>6435</v>
      </c>
      <c r="AN789" s="4" t="str">
        <f t="shared" si="273"/>
        <v>Subsecretaría de Catastro</v>
      </c>
      <c r="AO789" s="4" t="s">
        <v>6435</v>
      </c>
      <c r="AP789" s="4" t="str">
        <f t="shared" si="274"/>
        <v>Reporte de predios gestionados</v>
      </c>
      <c r="AQ789" s="4" t="s">
        <v>6435</v>
      </c>
      <c r="AR789" s="4" t="str">
        <f t="shared" si="275"/>
        <v>Informes de gestión de la unidad respectiva</v>
      </c>
      <c r="AS789" s="4" t="s">
        <v>6435</v>
      </c>
      <c r="AT789" s="4">
        <f t="shared" si="276"/>
        <v>2019</v>
      </c>
      <c r="AU789" s="4" t="s">
        <v>6435</v>
      </c>
      <c r="AV789" s="4">
        <f t="shared" si="277"/>
        <v>0</v>
      </c>
      <c r="AW789" s="4" t="s">
        <v>6435</v>
      </c>
      <c r="AX789" s="4" t="str">
        <f t="shared" si="278"/>
        <v>Unidad de Nomenclatura y Estratificación</v>
      </c>
      <c r="AY789" s="4" t="s">
        <v>6435</v>
      </c>
      <c r="AZ789" s="4" t="str">
        <f t="shared" si="279"/>
        <v>Unidad Administrativa - Secretaría de Gestión y Control Territorial</v>
      </c>
      <c r="BA789" s="4" t="s">
        <v>6435</v>
      </c>
      <c r="BB789" s="4" t="str">
        <f t="shared" si="280"/>
        <v>Hojas de cálculo</v>
      </c>
      <c r="BC789" s="4" t="s">
        <v>6435</v>
      </c>
      <c r="BD789" s="4" t="str">
        <f t="shared" si="281"/>
        <v>Registros Administrativos</v>
      </c>
      <c r="BE789" s="4" t="s">
        <v>6435</v>
      </c>
      <c r="BF789" s="4">
        <f t="shared" si="282"/>
        <v>0</v>
      </c>
      <c r="BG789" s="4" t="s">
        <v>6437</v>
      </c>
      <c r="BH789" s="4" t="str">
        <f t="shared" si="283"/>
        <v>("5.5.6.4","Servicio de estratificación socioeconómica","Establece la cantidad de gestiones en lo relacionado al mantenimiento y establecimiento de la Estratificación Socioeconómica. entendiendo gestiones como aquellas intervenciones a nivel predial tales como asignaciones de estrato. correcciones de estrato. atención de PQRSD. etc.","Determinar la cantidad de gestiones efetuadas en los predios. en el marco del mantenimiento de la Estratificación Socieconómica de la ciudad","DETERMINANTES DE LEY: Ley 1955 de 2019 Art 79 - 82. Ley 732 de 2002. Ley 505 de 1999. Ley 14 de 1983.  Ley 142 de 1991.","
V1","V1: Cantidad de predios gestionados por estratificación en el corte","Creciente","Trimestral","Subsecretaría de Catastro","Reporte de predios gestionados","Informes de gestión de la unidad respectiva</v>
      </c>
      <c r="BI789" s="4" t="str">
        <f t="shared" si="284"/>
        <v>","2019","0","Unidad de Nomenclatura y Estratificación","Unidad Administrativa - Secretaría de Gestión y Control Territorial","Hojas de cálculo","Registros Administrativos","0),</v>
      </c>
      <c r="BJ789" s="4" t="str">
        <f t="shared" si="285"/>
        <v>("5.5.6.4","Servicio de estratificación socioeconómica","Establece la cantidad de gestiones en lo relacionado al mantenimiento y establecimiento de la Estratificación Socioeconómica. entendiendo gestiones como aquellas intervenciones a nivel predial tales como asignaciones de estrato. correcciones de estrato. atención de PQRSD. etc.","Determinar la cantidad de gestiones efetuadas en los predios. en el marco del mantenimiento de la Estratificación Socieconómica de la ciudad","DETERMINANTES DE LEY: Ley 1955 de 2019 Art 79 - 82. Ley 732 de 2002. Ley 505 de 1999. Ley 14 de 1983.  Ley 142 de 1991.","
V1","V1: Cantidad de predios gestionados por estratificación en el corte","Creciente","Trimestral","Subsecretaría de Catastro","Reporte de predios gestionados","Informes de gestión de la unidad respectiva","2019","0","Unidad de Nomenclatura y Estratificación","Unidad Administrativa - Secretaría de Gestión y Control Territorial","Hojas de cálculo","Registros Administrativos","0),</v>
      </c>
    </row>
    <row r="790" spans="1:62" x14ac:dyDescent="0.2">
      <c r="A790" s="5" t="s">
        <v>788</v>
      </c>
      <c r="B790" s="6" t="s">
        <v>6398</v>
      </c>
      <c r="C790" s="15" t="s">
        <v>5476</v>
      </c>
      <c r="D790" s="15" t="s">
        <v>5477</v>
      </c>
      <c r="E790" s="15" t="s">
        <v>5318</v>
      </c>
      <c r="F790" s="15" t="s">
        <v>3950</v>
      </c>
      <c r="G790" s="15" t="s">
        <v>5478</v>
      </c>
      <c r="H790" s="15" t="s">
        <v>819</v>
      </c>
      <c r="I790" s="15" t="s">
        <v>820</v>
      </c>
      <c r="J790" s="15" t="s">
        <v>5321</v>
      </c>
      <c r="K790" s="15" t="s">
        <v>5479</v>
      </c>
      <c r="L790" s="15" t="s">
        <v>5474</v>
      </c>
      <c r="M790" s="15">
        <v>2019</v>
      </c>
      <c r="N790" s="14"/>
      <c r="O790" s="15" t="s">
        <v>5475</v>
      </c>
      <c r="P790" s="15" t="s">
        <v>5325</v>
      </c>
      <c r="Q790" s="15" t="s">
        <v>4552</v>
      </c>
      <c r="R790" s="15" t="s">
        <v>1069</v>
      </c>
      <c r="S790" s="15" t="s">
        <v>5480</v>
      </c>
      <c r="U790" s="10" t="s">
        <v>6434</v>
      </c>
      <c r="V790" s="4" t="str">
        <f t="shared" si="264"/>
        <v>5.5.6.5</v>
      </c>
      <c r="W790" s="122" t="s">
        <v>6435</v>
      </c>
      <c r="X790" s="4" t="str">
        <f t="shared" si="265"/>
        <v>Materialización de la nomenclatura</v>
      </c>
      <c r="Y790" s="4" t="s">
        <v>6435</v>
      </c>
      <c r="Z790" s="4" t="str">
        <f t="shared" si="266"/>
        <v xml:space="preserve">Establece la realización de las placas de nomenclatura para aquellos predios que presentan cambios en dicho atributo según las visitas efectuadas por la Subsecretaría
</v>
      </c>
      <c r="AA790" s="4" t="s">
        <v>6435</v>
      </c>
      <c r="AB790" s="4" t="str">
        <f t="shared" si="267"/>
        <v>Entregar la placa de nomenclatura a aquellos predios que presenten cambios en el atributo Nomenclatura. según lo establecido por la Subsecretaría</v>
      </c>
      <c r="AC790" s="4" t="s">
        <v>6435</v>
      </c>
      <c r="AD790" s="4" t="str">
        <f t="shared" si="268"/>
        <v>DETERMINANTES DE LEY: Ley 1955 de 2019 Art 79 - 82. Ley 732 de 2002. Ley 505 de 1999. Ley 14 de 1983.  Ley 142 de 1991.</v>
      </c>
      <c r="AE790" s="4" t="s">
        <v>6435</v>
      </c>
      <c r="AF790" s="4" t="str">
        <f t="shared" si="269"/>
        <v xml:space="preserve">
V1</v>
      </c>
      <c r="AG790" s="4" t="s">
        <v>6435</v>
      </c>
      <c r="AH790" s="4" t="str">
        <f t="shared" si="270"/>
        <v>V1: Cantidad de placas elaboradas e instaladas</v>
      </c>
      <c r="AI790" s="4" t="s">
        <v>6435</v>
      </c>
      <c r="AJ790" s="4" t="str">
        <f t="shared" si="271"/>
        <v>Creciente</v>
      </c>
      <c r="AK790" s="4" t="s">
        <v>6435</v>
      </c>
      <c r="AL790" s="4" t="str">
        <f t="shared" si="272"/>
        <v>Trimestral</v>
      </c>
      <c r="AM790" s="4" t="s">
        <v>6435</v>
      </c>
      <c r="AN790" s="4" t="str">
        <f t="shared" si="273"/>
        <v>Subsecretaría de Catastro</v>
      </c>
      <c r="AO790" s="4" t="s">
        <v>6435</v>
      </c>
      <c r="AP790" s="4" t="str">
        <f t="shared" si="274"/>
        <v>Reporte de placas elaboradas</v>
      </c>
      <c r="AQ790" s="4" t="s">
        <v>6435</v>
      </c>
      <c r="AR790" s="4" t="str">
        <f t="shared" si="275"/>
        <v>Informes de gestión de la unidad respectiva</v>
      </c>
      <c r="AS790" s="4" t="s">
        <v>6435</v>
      </c>
      <c r="AT790" s="4">
        <f t="shared" si="276"/>
        <v>2019</v>
      </c>
      <c r="AU790" s="4" t="s">
        <v>6435</v>
      </c>
      <c r="AV790" s="4">
        <f t="shared" si="277"/>
        <v>0</v>
      </c>
      <c r="AW790" s="4" t="s">
        <v>6435</v>
      </c>
      <c r="AX790" s="4" t="str">
        <f t="shared" si="278"/>
        <v>Unidad de Nomenclatura y Estratificación</v>
      </c>
      <c r="AY790" s="4" t="s">
        <v>6435</v>
      </c>
      <c r="AZ790" s="4" t="str">
        <f t="shared" si="279"/>
        <v>Unidad Administrativa - Secretaría de Gestión y Control Territorial</v>
      </c>
      <c r="BA790" s="4" t="s">
        <v>6435</v>
      </c>
      <c r="BB790" s="4" t="str">
        <f t="shared" si="280"/>
        <v>Hojas de cálculo</v>
      </c>
      <c r="BC790" s="4" t="s">
        <v>6435</v>
      </c>
      <c r="BD790" s="4" t="str">
        <f t="shared" si="281"/>
        <v>Registros Administrativos</v>
      </c>
      <c r="BE790" s="4" t="s">
        <v>6435</v>
      </c>
      <c r="BF790" s="4" t="str">
        <f t="shared" si="282"/>
        <v>Corresponde a la cantidad de placas de nomenclatura domiciliaria entregadas que se suman en cada corte para alcanzar la meta establecida total. por lo cual no depende de una formula específica sino de la cantidad mensual de placas elaboradas y entregada</v>
      </c>
      <c r="BG790" s="4" t="s">
        <v>6437</v>
      </c>
      <c r="BH790" s="4" t="str">
        <f t="shared" si="283"/>
        <v>("5.5.6.5","Materialización de la nomenclatura","Establece la realización de las placas de nomenclatura para aquellos predios que presentan cambios en dicho atributo según las visitas efectuadas por la Subsecretaría
","Entregar la placa de nomenclatura a aquellos predios que presenten cambios en el atributo Nomenclatura. según lo establecido por la Subsecretaría","DETERMINANTES DE LEY: Ley 1955 de 2019 Art 79 - 82. Ley 732 de 2002. Ley 505 de 1999. Ley 14 de 1983.  Ley 142 de 1991.","
V1","V1: Cantidad de placas elaboradas e instaladas","Creciente","Trimestral","Subsecretaría de Catastro","Reporte de placas elaboradas","Informes de gestión de la unidad respectiva</v>
      </c>
      <c r="BI790" s="4" t="str">
        <f t="shared" si="284"/>
        <v>","2019","0","Unidad de Nomenclatura y Estratificación","Unidad Administrativa - Secretaría de Gestión y Control Territorial","Hojas de cálculo","Registros Administrativos","Corresponde a la cantidad de placas de nomenclatura domiciliaria entregadas que se suman en cada corte para alcanzar la meta establecida total. por lo cual no depende de una formula específica sino de la cantidad mensual de placas elaboradas y entregada),</v>
      </c>
      <c r="BJ790" s="4" t="str">
        <f t="shared" si="285"/>
        <v>("5.5.6.5","Materialización de la nomenclatura","Establece la realización de las placas de nomenclatura para aquellos predios que presentan cambios en dicho atributo según las visitas efectuadas por la Subsecretaría
","Entregar la placa de nomenclatura a aquellos predios que presenten cambios en el atributo Nomenclatura. según lo establecido por la Subsecretaría","DETERMINANTES DE LEY: Ley 1955 de 2019 Art 79 - 82. Ley 732 de 2002. Ley 505 de 1999. Ley 14 de 1983.  Ley 142 de 1991.","
V1","V1: Cantidad de placas elaboradas e instaladas","Creciente","Trimestral","Subsecretaría de Catastro","Reporte de placas elaboradas","Informes de gestión de la unidad respectiva","2019","0","Unidad de Nomenclatura y Estratificación","Unidad Administrativa - Secretaría de Gestión y Control Territorial","Hojas de cálculo","Registros Administrativos","Corresponde a la cantidad de placas de nomenclatura domiciliaria entregadas que se suman en cada corte para alcanzar la meta establecida total. por lo cual no depende de una formula específica sino de la cantidad mensual de placas elaboradas y entregada),</v>
      </c>
    </row>
    <row r="791" spans="1:62" x14ac:dyDescent="0.2">
      <c r="A791" s="5" t="s">
        <v>789</v>
      </c>
      <c r="B791" s="6" t="s">
        <v>6399</v>
      </c>
      <c r="C791" s="15" t="s">
        <v>5481</v>
      </c>
      <c r="D791" s="15" t="s">
        <v>5482</v>
      </c>
      <c r="E791" s="15" t="s">
        <v>5483</v>
      </c>
      <c r="F791" s="15" t="s">
        <v>3950</v>
      </c>
      <c r="G791" s="15" t="s">
        <v>5484</v>
      </c>
      <c r="H791" s="15" t="s">
        <v>819</v>
      </c>
      <c r="I791" s="15" t="s">
        <v>820</v>
      </c>
      <c r="J791" s="15" t="s">
        <v>5321</v>
      </c>
      <c r="K791" s="15" t="s">
        <v>1436</v>
      </c>
      <c r="L791" s="15" t="s">
        <v>5474</v>
      </c>
      <c r="M791" s="15">
        <v>2019</v>
      </c>
      <c r="N791" s="14"/>
      <c r="O791" s="15" t="s">
        <v>5324</v>
      </c>
      <c r="P791" s="15" t="s">
        <v>5325</v>
      </c>
      <c r="Q791" s="15" t="s">
        <v>5485</v>
      </c>
      <c r="R791" s="15" t="s">
        <v>1069</v>
      </c>
      <c r="S791" s="15" t="s">
        <v>5486</v>
      </c>
      <c r="U791" s="10" t="s">
        <v>6434</v>
      </c>
      <c r="V791" s="4" t="str">
        <f t="shared" si="264"/>
        <v>5.5.6.6</v>
      </c>
      <c r="W791" s="122" t="s">
        <v>6435</v>
      </c>
      <c r="X791" s="4" t="str">
        <f t="shared" si="265"/>
        <v>Servicio de homologación estratificación socioeconómica</v>
      </c>
      <c r="Y791" s="4" t="s">
        <v>6435</v>
      </c>
      <c r="Z791" s="4" t="str">
        <f t="shared" si="266"/>
        <v>Establece el número de homologaciones realizadas con la base de datos catastral y las bases de datos de los prestadores de servicio públicos domiciliarios</v>
      </c>
      <c r="AA791" s="4" t="s">
        <v>6435</v>
      </c>
      <c r="AB791" s="4" t="str">
        <f t="shared" si="267"/>
        <v>Determinar la cantidad de gestiones efetuadas en los predios. en el marco de la uniformidad de la información oficial y la asignada provicionalmente por los prestadores del servicio</v>
      </c>
      <c r="AC791" s="4" t="s">
        <v>6435</v>
      </c>
      <c r="AD791" s="4" t="str">
        <f t="shared" si="268"/>
        <v>DETERMINANTES DE LEY: Ley 1955 de 2019 Art 79 - 82. Ley 732 de 2002.</v>
      </c>
      <c r="AE791" s="4" t="s">
        <v>6435</v>
      </c>
      <c r="AF791" s="4" t="str">
        <f t="shared" si="269"/>
        <v xml:space="preserve">
V1</v>
      </c>
      <c r="AG791" s="4" t="s">
        <v>6435</v>
      </c>
      <c r="AH791" s="4" t="str">
        <f t="shared" si="270"/>
        <v>V1: Cantidad de predios gestionados por Estratificación en el corte</v>
      </c>
      <c r="AI791" s="4" t="s">
        <v>6435</v>
      </c>
      <c r="AJ791" s="4" t="str">
        <f t="shared" si="271"/>
        <v>Creciente</v>
      </c>
      <c r="AK791" s="4" t="s">
        <v>6435</v>
      </c>
      <c r="AL791" s="4" t="str">
        <f t="shared" si="272"/>
        <v>Trimestral</v>
      </c>
      <c r="AM791" s="4" t="s">
        <v>6435</v>
      </c>
      <c r="AN791" s="4" t="str">
        <f t="shared" si="273"/>
        <v>Subsecretaría de Catastro</v>
      </c>
      <c r="AO791" s="4" t="s">
        <v>6435</v>
      </c>
      <c r="AP791" s="4" t="str">
        <f t="shared" si="274"/>
        <v>Informe de avance</v>
      </c>
      <c r="AQ791" s="4" t="s">
        <v>6435</v>
      </c>
      <c r="AR791" s="4" t="str">
        <f t="shared" si="275"/>
        <v>Informes de gestión de la unidad respectiva</v>
      </c>
      <c r="AS791" s="4" t="s">
        <v>6435</v>
      </c>
      <c r="AT791" s="4">
        <f t="shared" si="276"/>
        <v>2019</v>
      </c>
      <c r="AU791" s="4" t="s">
        <v>6435</v>
      </c>
      <c r="AV791" s="4">
        <f t="shared" si="277"/>
        <v>0</v>
      </c>
      <c r="AW791" s="4" t="s">
        <v>6435</v>
      </c>
      <c r="AX791" s="4" t="str">
        <f t="shared" si="278"/>
        <v>Despacho de la Subsecretaría de Catastro</v>
      </c>
      <c r="AY791" s="4" t="s">
        <v>6435</v>
      </c>
      <c r="AZ791" s="4" t="str">
        <f t="shared" si="279"/>
        <v>Unidad Administrativa - Secretaría de Gestión y Control Territorial</v>
      </c>
      <c r="BA791" s="4" t="s">
        <v>6435</v>
      </c>
      <c r="BB791" s="4" t="str">
        <f t="shared" si="280"/>
        <v>Documentos de texto
Hojas de cálculo</v>
      </c>
      <c r="BC791" s="4" t="s">
        <v>6435</v>
      </c>
      <c r="BD791" s="4" t="str">
        <f t="shared" si="281"/>
        <v>Registros Administrativos</v>
      </c>
      <c r="BE791" s="4" t="s">
        <v>6435</v>
      </c>
      <c r="BF791" s="4" t="str">
        <f t="shared" si="282"/>
        <v>Corresponde a la cantidad de nomenclaturas domiciliarias homologadas con las bases de datos de los prestadores de servicios públicos que se suman en cada corte para alcanzar la meta establecida total. por lo cual no depende de una formula específica sino de la cantidad de homologaciones que se suman en cada corte para dar cumplimiento a la meta general.</v>
      </c>
      <c r="BG791" s="4" t="s">
        <v>6437</v>
      </c>
      <c r="BH791" s="4" t="str">
        <f t="shared" si="283"/>
        <v>("5.5.6.6","Servicio de homologación estratificación socioeconómica","Establece el número de homologaciones realizadas con la base de datos catastral y las bases de datos de los prestadores de servicio públicos domiciliarios","Determinar la cantidad de gestiones efetuadas en los predios. en el marco de la uniformidad de la información oficial y la asignada provicionalmente por los prestadores del servicio","DETERMINANTES DE LEY: Ley 1955 de 2019 Art 79 - 82. Ley 732 de 2002.","
V1","V1: Cantidad de predios gestionados por Estratificación en el corte","Creciente","Trimestral","Subsecretaría de Catastro","Informe de avance","Informes de gestión de la unidad respectiva</v>
      </c>
      <c r="BI791" s="4" t="str">
        <f t="shared" si="284"/>
        <v>","2019","0","Despacho de la Subsecretaría de Catastro","Unidad Administrativa - Secretaría de Gestión y Control Territorial","Documentos de texto
Hojas de cálculo","Registros Administrativos","Corresponde a la cantidad de nomenclaturas domiciliarias homologadas con las bases de datos de los prestadores de servicios públicos que se suman en cada corte para alcanzar la meta establecida total. por lo cual no depende de una formula específica sino de la cantidad de homologaciones que se suman en cada corte para dar cumplimiento a la meta general.),</v>
      </c>
      <c r="BJ791" s="4" t="str">
        <f t="shared" si="285"/>
        <v>("5.5.6.6","Servicio de homologación estratificación socioeconómica","Establece el número de homologaciones realizadas con la base de datos catastral y las bases de datos de los prestadores de servicio públicos domiciliarios","Determinar la cantidad de gestiones efetuadas en los predios. en el marco de la uniformidad de la información oficial y la asignada provicionalmente por los prestadores del servicio","DETERMINANTES DE LEY: Ley 1955 de 2019 Art 79 - 82. Ley 732 de 2002.","
V1","V1: Cantidad de predios gestionados por Estratificación en el corte","Creciente","Trimestral","Subsecretaría de Catastro","Informe de avance","Informes de gestión de la unidad respectiva","2019","0","Despacho de la Subsecretaría de Catastro","Unidad Administrativa - Secretaría de Gestión y Control Territorial","Documentos de texto
Hojas de cálculo","Registros Administrativos","Corresponde a la cantidad de nomenclaturas domiciliarias homologadas con las bases de datos de los prestadores de servicios públicos que se suman en cada corte para alcanzar la meta establecida total. por lo cual no depende de una formula específica sino de la cantidad de homologaciones que se suman en cada corte para dar cumplimiento a la meta general.),</v>
      </c>
    </row>
    <row r="792" spans="1:62" x14ac:dyDescent="0.2">
      <c r="A792" s="5" t="s">
        <v>790</v>
      </c>
      <c r="B792" s="6" t="s">
        <v>6400</v>
      </c>
      <c r="C792" s="15" t="s">
        <v>5487</v>
      </c>
      <c r="D792" s="15" t="s">
        <v>5488</v>
      </c>
      <c r="E792" s="15" t="s">
        <v>5318</v>
      </c>
      <c r="F792" s="15" t="s">
        <v>5489</v>
      </c>
      <c r="G792" s="15" t="s">
        <v>5490</v>
      </c>
      <c r="H792" s="15" t="s">
        <v>819</v>
      </c>
      <c r="I792" s="15" t="s">
        <v>820</v>
      </c>
      <c r="J792" s="15" t="s">
        <v>5321</v>
      </c>
      <c r="K792" s="15" t="s">
        <v>1436</v>
      </c>
      <c r="L792" s="15" t="s">
        <v>5474</v>
      </c>
      <c r="M792" s="15">
        <v>2019</v>
      </c>
      <c r="N792" s="14"/>
      <c r="O792" s="15" t="s">
        <v>5324</v>
      </c>
      <c r="P792" s="15" t="s">
        <v>5325</v>
      </c>
      <c r="Q792" s="15" t="s">
        <v>5485</v>
      </c>
      <c r="R792" s="15" t="s">
        <v>1069</v>
      </c>
      <c r="S792" s="15"/>
      <c r="U792" s="10" t="s">
        <v>6434</v>
      </c>
      <c r="V792" s="4" t="str">
        <f t="shared" si="264"/>
        <v>5.5.6.7</v>
      </c>
      <c r="W792" s="122" t="s">
        <v>6435</v>
      </c>
      <c r="X792" s="4" t="str">
        <f t="shared" si="265"/>
        <v>Infraestructura de datos espaciales (IDE) estructurada</v>
      </c>
      <c r="Y792" s="4" t="s">
        <v>6435</v>
      </c>
      <c r="Z792" s="4" t="str">
        <f t="shared" si="266"/>
        <v>Establece el porcentaje de avance en la estructuración de la Infraestructura de Datos de Espaciales para el Municipio de Medellín. que se define como un ecosistema informático que busca la construcción e implementación colectiva de políticas y procesos de gestión para la administración de los recursos geográficos y así ponerlos a disposición del Gobierno y la Sociedad.</v>
      </c>
      <c r="AA792" s="4" t="s">
        <v>6435</v>
      </c>
      <c r="AB792" s="4" t="str">
        <f t="shared" si="267"/>
        <v>Determinar el porcentaje de avance de la estructuración de la IDE Medelín. según plan de trabajo e hitos propuestos.</v>
      </c>
      <c r="AC792" s="4" t="s">
        <v>6435</v>
      </c>
      <c r="AD792" s="4" t="str">
        <f t="shared" si="268"/>
        <v>DETERMINANTES DE LEY: Ley 1955 de 2019 Art 79 - 82. Ley 732 de 2002. Ley 505 de 1999. Ley 14 de 1983.  Ley 142 de 1991.</v>
      </c>
      <c r="AE792" s="4" t="s">
        <v>6435</v>
      </c>
      <c r="AF792" s="4" t="str">
        <f t="shared" si="269"/>
        <v>( V1 / V2) * 100</v>
      </c>
      <c r="AG792" s="4" t="s">
        <v>6435</v>
      </c>
      <c r="AH792" s="4" t="str">
        <f t="shared" si="270"/>
        <v>V1: Cantidad de hitos alcanzados al corte según plan de trabajo.
V2: Cantidad total de hitos a alcanzar según lo establecido en el plan de Trabajo</v>
      </c>
      <c r="AI792" s="4" t="s">
        <v>6435</v>
      </c>
      <c r="AJ792" s="4" t="str">
        <f t="shared" si="271"/>
        <v>Creciente</v>
      </c>
      <c r="AK792" s="4" t="s">
        <v>6435</v>
      </c>
      <c r="AL792" s="4" t="str">
        <f t="shared" si="272"/>
        <v>Trimestral</v>
      </c>
      <c r="AM792" s="4" t="s">
        <v>6435</v>
      </c>
      <c r="AN792" s="4" t="str">
        <f t="shared" si="273"/>
        <v>Subsecretaría de Catastro</v>
      </c>
      <c r="AO792" s="4" t="s">
        <v>6435</v>
      </c>
      <c r="AP792" s="4" t="str">
        <f t="shared" si="274"/>
        <v>Informe de avance</v>
      </c>
      <c r="AQ792" s="4" t="s">
        <v>6435</v>
      </c>
      <c r="AR792" s="4" t="str">
        <f t="shared" si="275"/>
        <v>Informes de gestión de la unidad respectiva</v>
      </c>
      <c r="AS792" s="4" t="s">
        <v>6435</v>
      </c>
      <c r="AT792" s="4">
        <f t="shared" si="276"/>
        <v>2019</v>
      </c>
      <c r="AU792" s="4" t="s">
        <v>6435</v>
      </c>
      <c r="AV792" s="4">
        <f t="shared" si="277"/>
        <v>0</v>
      </c>
      <c r="AW792" s="4" t="s">
        <v>6435</v>
      </c>
      <c r="AX792" s="4" t="str">
        <f t="shared" si="278"/>
        <v>Despacho de la Subsecretaría de Catastro</v>
      </c>
      <c r="AY792" s="4" t="s">
        <v>6435</v>
      </c>
      <c r="AZ792" s="4" t="str">
        <f t="shared" si="279"/>
        <v>Unidad Administrativa - Secretaría de Gestión y Control Territorial</v>
      </c>
      <c r="BA792" s="4" t="s">
        <v>6435</v>
      </c>
      <c r="BB792" s="4" t="str">
        <f t="shared" si="280"/>
        <v>Documentos de texto
Hojas de cálculo</v>
      </c>
      <c r="BC792" s="4" t="s">
        <v>6435</v>
      </c>
      <c r="BD792" s="4" t="str">
        <f t="shared" si="281"/>
        <v>Registros Administrativos</v>
      </c>
      <c r="BE792" s="4" t="s">
        <v>6435</v>
      </c>
      <c r="BF792" s="4">
        <f t="shared" si="282"/>
        <v>0</v>
      </c>
      <c r="BG792" s="4" t="s">
        <v>6437</v>
      </c>
      <c r="BH792" s="4" t="str">
        <f t="shared" si="283"/>
        <v>("5.5.6.7","Infraestructura de datos espaciales (IDE) estructurada","Establece el porcentaje de avance en la estructuración de la Infraestructura de Datos de Espaciales para el Municipio de Medellín. que se define como un ecosistema informático que busca la construcción e implementación colectiva de políticas y procesos de gestión para la administración de los recursos geográficos y así ponerlos a disposición del Gobierno y la Sociedad.","Determinar el porcentaje de avance de la estructuración de la IDE Medelín. según plan de trabajo e hitos propuestos.","DETERMINANTES DE LEY: Ley 1955 de 2019 Art 79 - 82. Ley 732 de 2002. Ley 505 de 1999. Ley 14 de 1983.  Ley 142 de 1991.","( V1 / V2) * 100","V1: Cantidad de hitos alcanzados al corte según plan de trabajo.
V2: Cantidad total de hitos a alcanzar según lo establecido en el plan de Trabajo","Creciente","Trimestral","Subsecretaría de Catastro","Informe de avance","Informes de gestión de la unidad respectiva</v>
      </c>
      <c r="BI792" s="4" t="str">
        <f t="shared" si="284"/>
        <v>","2019","0","Despacho de la Subsecretaría de Catastro","Unidad Administrativa - Secretaría de Gestión y Control Territorial","Documentos de texto
Hojas de cálculo","Registros Administrativos","0),</v>
      </c>
      <c r="BJ792" s="4" t="str">
        <f t="shared" si="285"/>
        <v>("5.5.6.7","Infraestructura de datos espaciales (IDE) estructurada","Establece el porcentaje de avance en la estructuración de la Infraestructura de Datos de Espaciales para el Municipio de Medellín. que se define como un ecosistema informático que busca la construcción e implementación colectiva de políticas y procesos de gestión para la administración de los recursos geográficos y así ponerlos a disposición del Gobierno y la Sociedad.","Determinar el porcentaje de avance de la estructuración de la IDE Medelín. según plan de trabajo e hitos propuestos.","DETERMINANTES DE LEY: Ley 1955 de 2019 Art 79 - 82. Ley 732 de 2002. Ley 505 de 1999. Ley 14 de 1983.  Ley 142 de 1991.","( V1 / V2) * 100","V1: Cantidad de hitos alcanzados al corte según plan de trabajo.
V2: Cantidad total de hitos a alcanzar según lo establecido en el plan de Trabajo","Creciente","Trimestral","Subsecretaría de Catastro","Informe de avance","Informes de gestión de la unidad respectiva","2019","0","Despacho de la Subsecretaría de Catastro","Unidad Administrativa - Secretaría de Gestión y Control Territorial","Documentos de texto
Hojas de cálculo","Registros Administrativos","0),</v>
      </c>
    </row>
    <row r="793" spans="1:62" x14ac:dyDescent="0.2">
      <c r="A793" s="5" t="s">
        <v>791</v>
      </c>
      <c r="B793" s="6" t="s">
        <v>6401</v>
      </c>
      <c r="C793" s="15" t="s">
        <v>5491</v>
      </c>
      <c r="D793" s="15" t="s">
        <v>5492</v>
      </c>
      <c r="E793" s="15" t="s">
        <v>5493</v>
      </c>
      <c r="F793" s="15" t="s">
        <v>817</v>
      </c>
      <c r="G793" s="15" t="s">
        <v>5494</v>
      </c>
      <c r="H793" s="15" t="s">
        <v>819</v>
      </c>
      <c r="I793" s="15" t="s">
        <v>903</v>
      </c>
      <c r="J793" s="15" t="s">
        <v>5495</v>
      </c>
      <c r="K793" s="15" t="s">
        <v>5311</v>
      </c>
      <c r="L793" s="15" t="s">
        <v>5312</v>
      </c>
      <c r="M793" s="15">
        <v>2019</v>
      </c>
      <c r="N793" s="14"/>
      <c r="O793" s="15" t="s">
        <v>5313</v>
      </c>
      <c r="P793" s="15" t="s">
        <v>5314</v>
      </c>
      <c r="Q793" s="15" t="s">
        <v>3119</v>
      </c>
      <c r="R793" s="15" t="s">
        <v>5315</v>
      </c>
      <c r="S793" s="15"/>
      <c r="U793" s="10" t="s">
        <v>6434</v>
      </c>
      <c r="V793" s="4" t="str">
        <f t="shared" si="264"/>
        <v>5.5.6.8</v>
      </c>
      <c r="W793" s="122" t="s">
        <v>6435</v>
      </c>
      <c r="X793" s="4" t="str">
        <f t="shared" si="265"/>
        <v>Obligaciones urbanísticas gestionadas</v>
      </c>
      <c r="Y793" s="4" t="s">
        <v>6435</v>
      </c>
      <c r="Z793" s="4" t="str">
        <f t="shared" si="266"/>
        <v>Mediante este indicador se busca el efectivo cumplimiento  de las obligaciones urbanísticas. a través de la compensacion material o en dinero de las mismas. con el fin de aumentar el espacio público efectivo para la Ciudad. en pro del interés general.</v>
      </c>
      <c r="AA793" s="4" t="s">
        <v>6435</v>
      </c>
      <c r="AB793" s="4" t="str">
        <f t="shared" si="267"/>
        <v xml:space="preserve">Gestionar el efectivo cumplimiento de obligaciones urbanisticas generadas en Licencias Urbanísticas y Actos de Reconocimiento. otorgados por los Curadores Urbanos. </v>
      </c>
      <c r="AC793" s="4" t="s">
        <v>6435</v>
      </c>
      <c r="AD793" s="4" t="str">
        <f t="shared" si="268"/>
        <v>Ley 388 de 1997
Acuerdo Muncipal 048 de 2014
Decreto Municipal 883 de 2015
Decreto Municipal 2502 de 2019</v>
      </c>
      <c r="AE793" s="4" t="s">
        <v>6435</v>
      </c>
      <c r="AF793" s="4" t="str">
        <f t="shared" si="269"/>
        <v>V1</v>
      </c>
      <c r="AG793" s="4" t="s">
        <v>6435</v>
      </c>
      <c r="AH793" s="4" t="str">
        <f t="shared" si="270"/>
        <v>V1: Cantidad de obligaciones urbanísticas gestionadas</v>
      </c>
      <c r="AI793" s="4" t="s">
        <v>6435</v>
      </c>
      <c r="AJ793" s="4" t="str">
        <f t="shared" si="271"/>
        <v>Creciente</v>
      </c>
      <c r="AK793" s="4" t="s">
        <v>6435</v>
      </c>
      <c r="AL793" s="4" t="str">
        <f t="shared" si="272"/>
        <v>Mensual</v>
      </c>
      <c r="AM793" s="4" t="s">
        <v>6435</v>
      </c>
      <c r="AN793" s="4" t="str">
        <f t="shared" si="273"/>
        <v xml:space="preserve">Urbamed
Base de datos Obligaciones Urbanísticas
</v>
      </c>
      <c r="AO793" s="4" t="s">
        <v>6435</v>
      </c>
      <c r="AP793" s="4" t="str">
        <f t="shared" si="274"/>
        <v>Físico y digital</v>
      </c>
      <c r="AQ793" s="4" t="s">
        <v>6435</v>
      </c>
      <c r="AR793" s="4" t="str">
        <f t="shared" si="275"/>
        <v>Servidor NAS</v>
      </c>
      <c r="AS793" s="4" t="s">
        <v>6435</v>
      </c>
      <c r="AT793" s="4">
        <f t="shared" si="276"/>
        <v>2019</v>
      </c>
      <c r="AU793" s="4" t="s">
        <v>6435</v>
      </c>
      <c r="AV793" s="4">
        <f t="shared" si="277"/>
        <v>0</v>
      </c>
      <c r="AW793" s="4" t="s">
        <v>6435</v>
      </c>
      <c r="AX793" s="4" t="str">
        <f t="shared" si="278"/>
        <v>Secretaría de Gestión y Control Territorial</v>
      </c>
      <c r="AY793" s="4" t="s">
        <v>6435</v>
      </c>
      <c r="AZ793" s="4" t="str">
        <f t="shared" si="279"/>
        <v>Subsecretaría de Control Urbanístico</v>
      </c>
      <c r="BA793" s="4" t="s">
        <v>6435</v>
      </c>
      <c r="BB793" s="4" t="str">
        <f t="shared" si="280"/>
        <v>Hojas de cálculo (Excel). documentos de texto (Word. PDF. TXT)</v>
      </c>
      <c r="BC793" s="4" t="s">
        <v>6435</v>
      </c>
      <c r="BD793" s="4" t="str">
        <f t="shared" si="281"/>
        <v>Registro Administrativos</v>
      </c>
      <c r="BE793" s="4" t="s">
        <v>6435</v>
      </c>
      <c r="BF793" s="4">
        <f t="shared" si="282"/>
        <v>0</v>
      </c>
      <c r="BG793" s="4" t="s">
        <v>6437</v>
      </c>
      <c r="BH793" s="4" t="str">
        <f t="shared" si="283"/>
        <v>("5.5.6.8","Obligaciones urbanísticas gestionadas","Mediante este indicador se busca el efectivo cumplimiento  de las obligaciones urbanísticas. a través de la compensacion material o en dinero de las mismas. con el fin de aumentar el espacio público efectivo para la Ciudad. en pro del interés general.","Gestionar el efectivo cumplimiento de obligaciones urbanisticas generadas en Licencias Urbanísticas y Actos de Reconocimiento. otorgados por los Curadores Urbanos. ","Ley 388 de 1997
Acuerdo Muncipal 048 de 2014
Decreto Municipal 883 de 2015
Decreto Municipal 2502 de 2019","V1","V1: Cantidad de obligaciones urbanísticas gestionadas","Creciente","Mensual","Urbamed
Base de datos Obligaciones Urbanísticas
","Físico y digital","Servidor NAS</v>
      </c>
      <c r="BI793" s="4" t="str">
        <f t="shared" si="284"/>
        <v>","2019","0","Secretaría de Gestión y Control Territorial","Subsecretaría de Control Urbanístico","Hojas de cálculo (Excel). documentos de texto (Word. PDF. TXT)","Registro Administrativos","0),</v>
      </c>
      <c r="BJ793" s="4" t="str">
        <f t="shared" si="285"/>
        <v>("5.5.6.8","Obligaciones urbanísticas gestionadas","Mediante este indicador se busca el efectivo cumplimiento  de las obligaciones urbanísticas. a través de la compensacion material o en dinero de las mismas. con el fin de aumentar el espacio público efectivo para la Ciudad. en pro del interés general.","Gestionar el efectivo cumplimiento de obligaciones urbanisticas generadas en Licencias Urbanísticas y Actos de Reconocimiento. otorgados por los Curadores Urbanos. ","Ley 388 de 1997
Acuerdo Muncipal 048 de 2014
Decreto Municipal 883 de 2015
Decreto Municipal 2502 de 2019","V1","V1: Cantidad de obligaciones urbanísticas gestionadas","Creciente","Mensual","Urbamed
Base de datos Obligaciones Urbanísticas
","Físico y digital","Servidor NAS","2019","0","Secretaría de Gestión y Control Territorial","Subsecretaría de Control Urbanístico","Hojas de cálculo (Excel). documentos de texto (Word. PDF. TXT)","Registro Administrativos","0),</v>
      </c>
    </row>
    <row r="794" spans="1:62" x14ac:dyDescent="0.2">
      <c r="A794" s="5" t="s">
        <v>792</v>
      </c>
      <c r="B794" s="6" t="s">
        <v>6402</v>
      </c>
      <c r="C794" s="15" t="s">
        <v>5496</v>
      </c>
      <c r="D794" s="15" t="s">
        <v>5497</v>
      </c>
      <c r="E794" s="15" t="s">
        <v>5457</v>
      </c>
      <c r="F794" s="15" t="s">
        <v>1009</v>
      </c>
      <c r="G794" s="15" t="s">
        <v>5498</v>
      </c>
      <c r="H794" s="15" t="s">
        <v>1112</v>
      </c>
      <c r="I794" s="15" t="s">
        <v>903</v>
      </c>
      <c r="J794" s="15" t="s">
        <v>5499</v>
      </c>
      <c r="K794" s="15" t="s">
        <v>5311</v>
      </c>
      <c r="L794" s="15" t="s">
        <v>5312</v>
      </c>
      <c r="M794" s="15">
        <v>2019</v>
      </c>
      <c r="N794" s="14"/>
      <c r="O794" s="15" t="s">
        <v>5313</v>
      </c>
      <c r="P794" s="15" t="s">
        <v>5314</v>
      </c>
      <c r="Q794" s="15" t="s">
        <v>3119</v>
      </c>
      <c r="R794" s="15" t="s">
        <v>5315</v>
      </c>
      <c r="S794" s="15"/>
      <c r="U794" s="10" t="s">
        <v>6434</v>
      </c>
      <c r="V794" s="4" t="str">
        <f t="shared" si="264"/>
        <v>5.5.6.9</v>
      </c>
      <c r="W794" s="122" t="s">
        <v>6435</v>
      </c>
      <c r="X794" s="4" t="str">
        <f t="shared" si="265"/>
        <v>Usos del suelo de acuerdo al modelo de ocupación verificados</v>
      </c>
      <c r="Y794" s="4" t="s">
        <v>6435</v>
      </c>
      <c r="Z794" s="4" t="str">
        <f t="shared" si="266"/>
        <v xml:space="preserve">Mediante este indicador se busca identificar. a través de visitas en el territorio. el cumplimiento o no de la normatividad relacionada con  los usos del suelo establecidos en el Plan de Ordenamiento Territorial. </v>
      </c>
      <c r="AA794" s="4" t="s">
        <v>6435</v>
      </c>
      <c r="AB794" s="4" t="str">
        <f t="shared" si="267"/>
        <v>Realizar seguimiento y verificación de las actuaciones urbanísticas y constructivas en el territorio. en relación a los usos del suelo.</v>
      </c>
      <c r="AC794" s="4" t="s">
        <v>6435</v>
      </c>
      <c r="AD794" s="4" t="str">
        <f t="shared" si="268"/>
        <v>Ley 388 de 1997
Acuerdo Muncipal 048 de 2014
Decreto Municipal 883 de 2015
Decreto Nacional 1077 de 2015 y sus modificaciones.
Ley 1796 de 2016
Ley 1801 de 2016</v>
      </c>
      <c r="AE794" s="4" t="s">
        <v>6435</v>
      </c>
      <c r="AF794" s="4" t="str">
        <f t="shared" si="269"/>
        <v>(V1 / V2)*100</v>
      </c>
      <c r="AG794" s="4" t="s">
        <v>6435</v>
      </c>
      <c r="AH794" s="4" t="str">
        <f t="shared" si="270"/>
        <v>V1: Cantidad de edificaciones visitadas con usos diferentes a vivienda 
V2: Cantidad de edificaciones existentes con usos diferentes a vivienda.</v>
      </c>
      <c r="AI794" s="4" t="s">
        <v>6435</v>
      </c>
      <c r="AJ794" s="4" t="str">
        <f t="shared" si="271"/>
        <v>Constante</v>
      </c>
      <c r="AK794" s="4" t="s">
        <v>6435</v>
      </c>
      <c r="AL794" s="4" t="str">
        <f t="shared" si="272"/>
        <v>Mensual</v>
      </c>
      <c r="AM794" s="4" t="s">
        <v>6435</v>
      </c>
      <c r="AN794" s="4" t="str">
        <f t="shared" si="273"/>
        <v>Base de datos Usos del suelo revisados</v>
      </c>
      <c r="AO794" s="4" t="s">
        <v>6435</v>
      </c>
      <c r="AP794" s="4" t="str">
        <f t="shared" si="274"/>
        <v>Físico y digital</v>
      </c>
      <c r="AQ794" s="4" t="s">
        <v>6435</v>
      </c>
      <c r="AR794" s="4" t="str">
        <f t="shared" si="275"/>
        <v>Servidor NAS</v>
      </c>
      <c r="AS794" s="4" t="s">
        <v>6435</v>
      </c>
      <c r="AT794" s="4">
        <f t="shared" si="276"/>
        <v>2019</v>
      </c>
      <c r="AU794" s="4" t="s">
        <v>6435</v>
      </c>
      <c r="AV794" s="4">
        <f t="shared" si="277"/>
        <v>0</v>
      </c>
      <c r="AW794" s="4" t="s">
        <v>6435</v>
      </c>
      <c r="AX794" s="4" t="str">
        <f t="shared" si="278"/>
        <v>Secretaría de Gestión y Control Territorial</v>
      </c>
      <c r="AY794" s="4" t="s">
        <v>6435</v>
      </c>
      <c r="AZ794" s="4" t="str">
        <f t="shared" si="279"/>
        <v>Subsecretaría de Control Urbanístico</v>
      </c>
      <c r="BA794" s="4" t="s">
        <v>6435</v>
      </c>
      <c r="BB794" s="4" t="str">
        <f t="shared" si="280"/>
        <v>Hojas de cálculo (Excel). documentos de texto (Word. PDF. TXT)</v>
      </c>
      <c r="BC794" s="4" t="s">
        <v>6435</v>
      </c>
      <c r="BD794" s="4" t="str">
        <f t="shared" si="281"/>
        <v>Registro Administrativos</v>
      </c>
      <c r="BE794" s="4" t="s">
        <v>6435</v>
      </c>
      <c r="BF794" s="4">
        <f t="shared" si="282"/>
        <v>0</v>
      </c>
      <c r="BG794" s="4" t="s">
        <v>6437</v>
      </c>
      <c r="BH794" s="4" t="str">
        <f t="shared" si="283"/>
        <v>("5.5.6.9","Usos del suelo de acuerdo al modelo de ocupación verificados","Mediante este indicador se busca identificar. a través de visitas en el territorio. el cumplimiento o no de la normatividad relacionada con  los usos del suelo establecidos en el Plan de Ordenamiento Territorial. ","Realizar seguimiento y verificación de las actuaciones urbanísticas y constructivas en el territorio. en relación a los usos del suelo.","Ley 388 de 1997
Acuerdo Muncipal 048 de 2014
Decreto Municipal 883 de 2015
Decreto Nacional 1077 de 2015 y sus modificaciones.
Ley 1796 de 2016
Ley 1801 de 2016","(V1 / V2)*100","V1: Cantidad de edificaciones visitadas con usos diferentes a vivienda 
V2: Cantidad de edificaciones existentes con usos diferentes a vivienda.","Constante","Mensual","Base de datos Usos del suelo revisados","Físico y digital","Servidor NAS</v>
      </c>
      <c r="BI794" s="4" t="str">
        <f t="shared" si="284"/>
        <v>","2019","0","Secretaría de Gestión y Control Territorial","Subsecretaría de Control Urbanístico","Hojas de cálculo (Excel). documentos de texto (Word. PDF. TXT)","Registro Administrativos","0),</v>
      </c>
      <c r="BJ794" s="4" t="str">
        <f t="shared" si="285"/>
        <v>("5.5.6.9","Usos del suelo de acuerdo al modelo de ocupación verificados","Mediante este indicador se busca identificar. a través de visitas en el territorio. el cumplimiento o no de la normatividad relacionada con  los usos del suelo establecidos en el Plan de Ordenamiento Territorial. ","Realizar seguimiento y verificación de las actuaciones urbanísticas y constructivas en el territorio. en relación a los usos del suelo.","Ley 388 de 1997
Acuerdo Muncipal 048 de 2014
Decreto Municipal 883 de 2015
Decreto Nacional 1077 de 2015 y sus modificaciones.
Ley 1796 de 2016
Ley 1801 de 2016","(V1 / V2)*100","V1: Cantidad de edificaciones visitadas con usos diferentes a vivienda 
V2: Cantidad de edificaciones existentes con usos diferentes a vivienda.","Constante","Mensual","Base de datos Usos del suelo revisados","Físico y digital","Servidor NAS","2019","0","Secretaría de Gestión y Control Territorial","Subsecretaría de Control Urbanístico","Hojas de cálculo (Excel). documentos de texto (Word. PDF. TXT)","Registro Administrativos","0),</v>
      </c>
    </row>
    <row r="795" spans="1:62" x14ac:dyDescent="0.2">
      <c r="A795" s="5" t="s">
        <v>793</v>
      </c>
      <c r="B795" s="6" t="s">
        <v>6403</v>
      </c>
      <c r="C795" s="15" t="s">
        <v>5500</v>
      </c>
      <c r="D795" s="15" t="s">
        <v>5501</v>
      </c>
      <c r="E795" s="15" t="s">
        <v>5457</v>
      </c>
      <c r="F795" s="15" t="s">
        <v>817</v>
      </c>
      <c r="G795" s="15" t="s">
        <v>5502</v>
      </c>
      <c r="H795" s="15" t="s">
        <v>819</v>
      </c>
      <c r="I795" s="15" t="s">
        <v>903</v>
      </c>
      <c r="J795" s="15" t="s">
        <v>5503</v>
      </c>
      <c r="K795" s="15" t="s">
        <v>5311</v>
      </c>
      <c r="L795" s="15" t="s">
        <v>5312</v>
      </c>
      <c r="M795" s="15">
        <v>2019</v>
      </c>
      <c r="N795" s="14"/>
      <c r="O795" s="15" t="s">
        <v>5313</v>
      </c>
      <c r="P795" s="15" t="s">
        <v>5314</v>
      </c>
      <c r="Q795" s="15" t="s">
        <v>3119</v>
      </c>
      <c r="R795" s="15" t="s">
        <v>5315</v>
      </c>
      <c r="S795" s="15"/>
      <c r="U795" s="10" t="s">
        <v>6434</v>
      </c>
      <c r="V795" s="4" t="str">
        <f t="shared" si="264"/>
        <v>5.5.6.10</v>
      </c>
      <c r="W795" s="122" t="s">
        <v>6435</v>
      </c>
      <c r="X795" s="4" t="str">
        <f t="shared" si="265"/>
        <v>Espacio público recuperado y adecuado</v>
      </c>
      <c r="Y795" s="4" t="s">
        <v>6435</v>
      </c>
      <c r="Z795" s="4" t="str">
        <f t="shared" si="266"/>
        <v xml:space="preserve">Mediante este indicador se pretende recuperar espacios públicos existentes que se encuentren en situación de invasión. con el fin de que sean restituidos a su estado original. </v>
      </c>
      <c r="AA795" s="4" t="s">
        <v>6435</v>
      </c>
      <c r="AB795" s="4" t="str">
        <f t="shared" si="267"/>
        <v>Recuperar espacios públicos existentes que se encuentren en situación de invasión.</v>
      </c>
      <c r="AC795" s="4" t="s">
        <v>6435</v>
      </c>
      <c r="AD795" s="4" t="str">
        <f t="shared" si="268"/>
        <v>Ley 388 de 1997
Acuerdo Muncipal 048 de 2014
Decreto Municipal 883 de 2015
Decreto Nacional 1077 de 2015 y sus modificaciones.
Ley 1796 de 2016
Ley 1801 de 2016</v>
      </c>
      <c r="AE795" s="4" t="s">
        <v>6435</v>
      </c>
      <c r="AF795" s="4" t="str">
        <f t="shared" si="269"/>
        <v>V1</v>
      </c>
      <c r="AG795" s="4" t="s">
        <v>6435</v>
      </c>
      <c r="AH795" s="4" t="str">
        <f t="shared" si="270"/>
        <v>V1: Metros cuadrados de espacio público recuperado y adecuado</v>
      </c>
      <c r="AI795" s="4" t="s">
        <v>6435</v>
      </c>
      <c r="AJ795" s="4" t="str">
        <f t="shared" si="271"/>
        <v>Creciente</v>
      </c>
      <c r="AK795" s="4" t="s">
        <v>6435</v>
      </c>
      <c r="AL795" s="4" t="str">
        <f t="shared" si="272"/>
        <v>Mensual</v>
      </c>
      <c r="AM795" s="4" t="s">
        <v>6435</v>
      </c>
      <c r="AN795" s="4" t="str">
        <f t="shared" si="273"/>
        <v>Base de datos Espacio público recuperado y adecuado</v>
      </c>
      <c r="AO795" s="4" t="s">
        <v>6435</v>
      </c>
      <c r="AP795" s="4" t="str">
        <f t="shared" si="274"/>
        <v>Físico y digital</v>
      </c>
      <c r="AQ795" s="4" t="s">
        <v>6435</v>
      </c>
      <c r="AR795" s="4" t="str">
        <f t="shared" si="275"/>
        <v>Servidor NAS</v>
      </c>
      <c r="AS795" s="4" t="s">
        <v>6435</v>
      </c>
      <c r="AT795" s="4">
        <f t="shared" si="276"/>
        <v>2019</v>
      </c>
      <c r="AU795" s="4" t="s">
        <v>6435</v>
      </c>
      <c r="AV795" s="4">
        <f t="shared" si="277"/>
        <v>0</v>
      </c>
      <c r="AW795" s="4" t="s">
        <v>6435</v>
      </c>
      <c r="AX795" s="4" t="str">
        <f t="shared" si="278"/>
        <v>Secretaría de Gestión y Control Territorial</v>
      </c>
      <c r="AY795" s="4" t="s">
        <v>6435</v>
      </c>
      <c r="AZ795" s="4" t="str">
        <f t="shared" si="279"/>
        <v>Subsecretaría de Control Urbanístico</v>
      </c>
      <c r="BA795" s="4" t="s">
        <v>6435</v>
      </c>
      <c r="BB795" s="4" t="str">
        <f t="shared" si="280"/>
        <v>Hojas de cálculo (Excel). documentos de texto (Word. PDF. TXT)</v>
      </c>
      <c r="BC795" s="4" t="s">
        <v>6435</v>
      </c>
      <c r="BD795" s="4" t="str">
        <f t="shared" si="281"/>
        <v>Registro Administrativos</v>
      </c>
      <c r="BE795" s="4" t="s">
        <v>6435</v>
      </c>
      <c r="BF795" s="4">
        <f t="shared" si="282"/>
        <v>0</v>
      </c>
      <c r="BG795" s="4" t="s">
        <v>6437</v>
      </c>
      <c r="BH795" s="4" t="str">
        <f t="shared" si="283"/>
        <v>("5.5.6.10","Espacio público recuperado y adecuado","Mediante este indicador se pretende recuperar espacios públicos existentes que se encuentren en situación de invasión. con el fin de que sean restituidos a su estado original. ","Recuperar espacios públicos existentes que se encuentren en situación de invasión.","Ley 388 de 1997
Acuerdo Muncipal 048 de 2014
Decreto Municipal 883 de 2015
Decreto Nacional 1077 de 2015 y sus modificaciones.
Ley 1796 de 2016
Ley 1801 de 2016","V1","V1: Metros cuadrados de espacio público recuperado y adecuado","Creciente","Mensual","Base de datos Espacio público recuperado y adecuado","Físico y digital","Servidor NAS</v>
      </c>
      <c r="BI795" s="4" t="str">
        <f t="shared" si="284"/>
        <v>","2019","0","Secretaría de Gestión y Control Territorial","Subsecretaría de Control Urbanístico","Hojas de cálculo (Excel). documentos de texto (Word. PDF. TXT)","Registro Administrativos","0),</v>
      </c>
      <c r="BJ795" s="4" t="str">
        <f t="shared" si="285"/>
        <v>("5.5.6.10","Espacio público recuperado y adecuado","Mediante este indicador se pretende recuperar espacios públicos existentes que se encuentren en situación de invasión. con el fin de que sean restituidos a su estado original. ","Recuperar espacios públicos existentes que se encuentren en situación de invasión.","Ley 388 de 1997
Acuerdo Muncipal 048 de 2014
Decreto Municipal 883 de 2015
Decreto Nacional 1077 de 2015 y sus modificaciones.
Ley 1796 de 2016
Ley 1801 de 2016","V1","V1: Metros cuadrados de espacio público recuperado y adecuado","Creciente","Mensual","Base de datos Espacio público recuperado y adecuado","Físico y digital","Servidor NAS","2019","0","Secretaría de Gestión y Control Territorial","Subsecretaría de Control Urbanístico","Hojas de cálculo (Excel). documentos de texto (Word. PDF. TXT)","Registro Administrativos","0),</v>
      </c>
    </row>
    <row r="796" spans="1:62" x14ac:dyDescent="0.2">
      <c r="A796" s="5" t="s">
        <v>794</v>
      </c>
      <c r="B796" s="6" t="s">
        <v>6404</v>
      </c>
      <c r="C796" s="18" t="s">
        <v>5504</v>
      </c>
      <c r="D796" s="18" t="s">
        <v>5505</v>
      </c>
      <c r="E796" s="18" t="s">
        <v>5506</v>
      </c>
      <c r="F796" s="19" t="s">
        <v>5507</v>
      </c>
      <c r="G796" s="18" t="s">
        <v>5508</v>
      </c>
      <c r="H796" s="18" t="s">
        <v>819</v>
      </c>
      <c r="I796" s="18" t="s">
        <v>872</v>
      </c>
      <c r="J796" s="18" t="s">
        <v>5509</v>
      </c>
      <c r="K796" s="18" t="s">
        <v>5510</v>
      </c>
      <c r="L796" s="18" t="s">
        <v>5511</v>
      </c>
      <c r="M796" s="18" t="s">
        <v>842</v>
      </c>
      <c r="N796" s="18"/>
      <c r="O796" s="18" t="s">
        <v>5512</v>
      </c>
      <c r="P796" s="18" t="s">
        <v>5512</v>
      </c>
      <c r="Q796" s="18" t="s">
        <v>5513</v>
      </c>
      <c r="R796" s="18" t="s">
        <v>3040</v>
      </c>
      <c r="S796" s="18" t="s">
        <v>5514</v>
      </c>
      <c r="U796" s="10" t="s">
        <v>6434</v>
      </c>
      <c r="V796" s="4" t="str">
        <f t="shared" si="264"/>
        <v>5.6.1</v>
      </c>
      <c r="W796" s="122" t="s">
        <v>6435</v>
      </c>
      <c r="X796" s="4" t="str">
        <f t="shared" si="265"/>
        <v>Programas y proyectos del plan de desarrollo divulgados y movilizados mediante estrategias de comunicación</v>
      </c>
      <c r="Y796" s="4" t="s">
        <v>6435</v>
      </c>
      <c r="Z796" s="4" t="str">
        <f t="shared" si="266"/>
        <v>Indica el porcentaje de programas y proyectos del PDM aprobado que se encuentran en ejecución por parte de las dependencias y que son divulgados a los ciudadanos para su conocimiento o participación mediante acciones de comunicación implementadas.</v>
      </c>
      <c r="AA796" s="4" t="s">
        <v>6435</v>
      </c>
      <c r="AB796" s="4" t="str">
        <f t="shared" si="267"/>
        <v>Establecer el porcentaje de programas y proyectos en ejecución por parte de las dependencias de la Administración que están siendo divulgados mediante estrategias de comunicación.</v>
      </c>
      <c r="AC796" s="4" t="s">
        <v>6435</v>
      </c>
      <c r="AD796" s="4" t="str">
        <f t="shared" si="268"/>
        <v xml:space="preserve">Constitución Política de Colombia - Ley 489 de 1998 - Conpes 3654 de 2010 - Ley 1712 de 2014 - Manual Único de Rendición de Cuentas. del Departamento Administrativo de la Función Pública </v>
      </c>
      <c r="AE796" s="4" t="s">
        <v>6435</v>
      </c>
      <c r="AF796" s="4" t="str">
        <f t="shared" si="269"/>
        <v xml:space="preserve"> 
(V2*100)/V1</v>
      </c>
      <c r="AG796" s="4" t="s">
        <v>6435</v>
      </c>
      <c r="AH796" s="4" t="str">
        <f t="shared" si="270"/>
        <v>V1: Número total Programas y proyectos Plan de Dllo     V2: Número Programas y proyectos Plan Dllo en ejecución</v>
      </c>
      <c r="AI796" s="4" t="s">
        <v>6435</v>
      </c>
      <c r="AJ796" s="4" t="str">
        <f t="shared" si="271"/>
        <v>Creciente</v>
      </c>
      <c r="AK796" s="4" t="s">
        <v>6435</v>
      </c>
      <c r="AL796" s="4" t="str">
        <f t="shared" si="272"/>
        <v>Semestral</v>
      </c>
      <c r="AM796" s="4" t="s">
        <v>6435</v>
      </c>
      <c r="AN796" s="4" t="str">
        <f t="shared" si="273"/>
        <v>Registro de acciones de comunicación establecidas para divulgar y movilizar a los ciudadanos en torno a programas y proyectos en ejecución. Reporte Departamento Administrativo de Planeación sobre avance ejecución Plan de Desarrollo</v>
      </c>
      <c r="AO796" s="4" t="s">
        <v>6435</v>
      </c>
      <c r="AP796" s="4" t="str">
        <f t="shared" si="274"/>
        <v xml:space="preserve">Secretaría de Comunicaciones - Dependencias del Conglomerado - Departamento Administrativo de Planeación </v>
      </c>
      <c r="AQ796" s="4" t="s">
        <v>6435</v>
      </c>
      <c r="AR796" s="4" t="str">
        <f t="shared" si="275"/>
        <v xml:space="preserve">Documentos de formulación de estrategias de comunicación -actas de comités con dependencias - Informes de gestión - Informes de rendición de cuentas - Contratos ejecución estrategias - </v>
      </c>
      <c r="AS796" s="4" t="s">
        <v>6435</v>
      </c>
      <c r="AT796" s="4" t="str">
        <f t="shared" si="276"/>
        <v>NA</v>
      </c>
      <c r="AU796" s="4" t="s">
        <v>6435</v>
      </c>
      <c r="AV796" s="4">
        <f t="shared" si="277"/>
        <v>0</v>
      </c>
      <c r="AW796" s="4" t="s">
        <v>6435</v>
      </c>
      <c r="AX796" s="4" t="str">
        <f t="shared" si="278"/>
        <v>Secretario de Despacho - Subsecretario de Comunicación Estratégico</v>
      </c>
      <c r="AY796" s="4" t="s">
        <v>6435</v>
      </c>
      <c r="AZ796" s="4" t="str">
        <f t="shared" si="279"/>
        <v>Secretario de Despacho - Subsecretario de Comunicación Estratégico</v>
      </c>
      <c r="BA796" s="4" t="s">
        <v>6435</v>
      </c>
      <c r="BB796" s="4" t="str">
        <f t="shared" si="280"/>
        <v xml:space="preserve"> Hojas de cálculo (Excel). documentos de texto (Word. PDF. TXT)</v>
      </c>
      <c r="BC796" s="4" t="s">
        <v>6435</v>
      </c>
      <c r="BD796" s="4" t="str">
        <f t="shared" si="281"/>
        <v xml:space="preserve"> Registros administrativos</v>
      </c>
      <c r="BE796" s="4" t="s">
        <v>6435</v>
      </c>
      <c r="BF796" s="4" t="str">
        <f t="shared" si="282"/>
        <v>El indicador requiere ser cambiado porque no corresponde al COMPONENTE . Éste corresponde al programa Procesos y medios comunitarios. La línea base no aplica puesto que no se tiene dato de referencia de cuántos programas y proyectos ejecutados por la administración anterior fueron divulgados. El porcentaje se ajusta a fin de que corresponda al estimado de ejecución del total de dependencias del Conglomerado.</v>
      </c>
      <c r="BG796" s="4" t="s">
        <v>6437</v>
      </c>
      <c r="BH796" s="4" t="str">
        <f t="shared" si="283"/>
        <v xml:space="preserve">("5.6.1","Programas y proyectos del plan de desarrollo divulgados y movilizados mediante estrategias de comunicación","Indica el porcentaje de programas y proyectos del PDM aprobado que se encuentran en ejecución por parte de las dependencias y que son divulgados a los ciudadanos para su conocimiento o participación mediante acciones de comunicación implementadas.","Establecer el porcentaje de programas y proyectos en ejecución por parte de las dependencias de la Administración que están siendo divulgados mediante estrategias de comunicación.","Constitución Política de Colombia - Ley 489 de 1998 - Conpes 3654 de 2010 - Ley 1712 de 2014 - Manual Único de Rendición de Cuentas. del Departamento Administrativo de la Función Pública "," 
(V2*100)/V1","V1: Número total Programas y proyectos Plan de Dllo     V2: Número Programas y proyectos Plan Dllo en ejecución","Creciente","Semestral","Registro de acciones de comunicación establecidas para divulgar y movilizar a los ciudadanos en torno a programas y proyectos en ejecución. Reporte Departamento Administrativo de Planeación sobre avance ejecución Plan de Desarrollo","Secretaría de Comunicaciones - Dependencias del Conglomerado - Departamento Administrativo de Planeación ","Documentos de formulación de estrategias de comunicación -actas de comités con dependencias - Informes de gestión - Informes de rendición de cuentas - Contratos ejecución estrategias - </v>
      </c>
      <c r="BI796" s="4" t="str">
        <f t="shared" si="284"/>
        <v>","NA","0","Secretario de Despacho - Subsecretario de Comunicación Estratégico","Secretario de Despacho - Subsecretario de Comunicación Estratégico"," Hojas de cálculo (Excel). documentos de texto (Word. PDF. TXT)"," Registros administrativos","El indicador requiere ser cambiado porque no corresponde al COMPONENTE . Éste corresponde al programa Procesos y medios comunitarios. La línea base no aplica puesto que no se tiene dato de referencia de cuántos programas y proyectos ejecutados por la administración anterior fueron divulgados. El porcentaje se ajusta a fin de que corresponda al estimado de ejecución del total de dependencias del Conglomerado.),</v>
      </c>
      <c r="BJ796" s="4" t="str">
        <f t="shared" si="285"/>
        <v>("5.6.1","Programas y proyectos del plan de desarrollo divulgados y movilizados mediante estrategias de comunicación","Indica el porcentaje de programas y proyectos del PDM aprobado que se encuentran en ejecución por parte de las dependencias y que son divulgados a los ciudadanos para su conocimiento o participación mediante acciones de comunicación implementadas.","Establecer el porcentaje de programas y proyectos en ejecución por parte de las dependencias de la Administración que están siendo divulgados mediante estrategias de comunicación.","Constitución Política de Colombia - Ley 489 de 1998 - Conpes 3654 de 2010 - Ley 1712 de 2014 - Manual Único de Rendición de Cuentas. del Departamento Administrativo de la Función Pública "," 
(V2*100)/V1","V1: Número total Programas y proyectos Plan de Dllo     V2: Número Programas y proyectos Plan Dllo en ejecución","Creciente","Semestral","Registro de acciones de comunicación establecidas para divulgar y movilizar a los ciudadanos en torno a programas y proyectos en ejecución. Reporte Departamento Administrativo de Planeación sobre avance ejecución Plan de Desarrollo","Secretaría de Comunicaciones - Dependencias del Conglomerado - Departamento Administrativo de Planeación ","Documentos de formulación de estrategias de comunicación -actas de comités con dependencias - Informes de gestión - Informes de rendición de cuentas - Contratos ejecución estrategias - ","NA","0","Secretario de Despacho - Subsecretario de Comunicación Estratégico","Secretario de Despacho - Subsecretario de Comunicación Estratégico"," Hojas de cálculo (Excel). documentos de texto (Word. PDF. TXT)"," Registros administrativos","El indicador requiere ser cambiado porque no corresponde al COMPONENTE . Éste corresponde al programa Procesos y medios comunitarios. La línea base no aplica puesto que no se tiene dato de referencia de cuántos programas y proyectos ejecutados por la administración anterior fueron divulgados. El porcentaje se ajusta a fin de que corresponda al estimado de ejecución del total de dependencias del Conglomerado.),</v>
      </c>
    </row>
    <row r="797" spans="1:62" x14ac:dyDescent="0.2">
      <c r="A797" s="5" t="s">
        <v>795</v>
      </c>
      <c r="B797" s="6" t="s">
        <v>6405</v>
      </c>
      <c r="C797" s="18" t="s">
        <v>5515</v>
      </c>
      <c r="D797" s="18" t="s">
        <v>5516</v>
      </c>
      <c r="E797" s="18" t="s">
        <v>5517</v>
      </c>
      <c r="F797" s="19" t="s">
        <v>5518</v>
      </c>
      <c r="G797" s="18" t="s">
        <v>5519</v>
      </c>
      <c r="H797" s="18" t="s">
        <v>1390</v>
      </c>
      <c r="I797" s="18" t="s">
        <v>1102</v>
      </c>
      <c r="J797" s="18" t="s">
        <v>5520</v>
      </c>
      <c r="K797" s="18" t="s">
        <v>5521</v>
      </c>
      <c r="L797" s="18" t="s">
        <v>5522</v>
      </c>
      <c r="M797" s="18" t="s">
        <v>842</v>
      </c>
      <c r="N797" s="18"/>
      <c r="O797" s="18" t="s">
        <v>5512</v>
      </c>
      <c r="P797" s="18" t="s">
        <v>5512</v>
      </c>
      <c r="Q797" s="18" t="s">
        <v>5513</v>
      </c>
      <c r="R797" s="18" t="s">
        <v>3040</v>
      </c>
      <c r="S797" s="18" t="s">
        <v>5523</v>
      </c>
      <c r="U797" s="10" t="s">
        <v>6434</v>
      </c>
      <c r="V797" s="4" t="str">
        <f t="shared" si="264"/>
        <v>5.6.2</v>
      </c>
      <c r="W797" s="122" t="s">
        <v>6435</v>
      </c>
      <c r="X797" s="4" t="str">
        <f t="shared" si="265"/>
        <v>Índice de reconocimiento ciudadano de procesos y medios comunitarios, mediante estrategias de articulación, visibilización y formación</v>
      </c>
      <c r="Y797" s="4" t="s">
        <v>6435</v>
      </c>
      <c r="Z797" s="4" t="str">
        <f t="shared" si="266"/>
        <v xml:space="preserve">Registra el incremento o disminución en el reconocimiento de los medios comunitarios por parte de los ciudadanos  logrado  a partir de la ejecución de estrategias dirigidas a su formación y fortalecimiento </v>
      </c>
      <c r="AA797" s="4" t="s">
        <v>6435</v>
      </c>
      <c r="AB797" s="4" t="str">
        <f t="shared" si="267"/>
        <v xml:space="preserve">Identificar el incremento o reducción en el reconocimeinto. uso y consumo de los medios comunitarios  generado a partir de la ejecución de programas orientados a la promoción. formación y fortalecimiento de éstos. </v>
      </c>
      <c r="AC797" s="4" t="s">
        <v>6435</v>
      </c>
      <c r="AD797" s="4" t="str">
        <f t="shared" si="268"/>
        <v>Constitución Política - Decreto Política Pública de MAICC</v>
      </c>
      <c r="AE797" s="4" t="s">
        <v>6435</v>
      </c>
      <c r="AF797" s="4" t="str">
        <f t="shared" si="269"/>
        <v xml:space="preserve">
(V1*100)/V2</v>
      </c>
      <c r="AG797" s="4" t="s">
        <v>6435</v>
      </c>
      <c r="AH797" s="4" t="str">
        <f t="shared" si="270"/>
        <v>Numerador: V1=  Número medios participantes en procesos de formación y visibilización  (Sigla: MAICCFort ) | Denominador: V2= Número total de medios comunitarios registrados  (Sigla: MAICCReg)</v>
      </c>
      <c r="AI797" s="4" t="s">
        <v>6435</v>
      </c>
      <c r="AJ797" s="4" t="str">
        <f t="shared" si="271"/>
        <v xml:space="preserve">Creciente </v>
      </c>
      <c r="AK797" s="4" t="s">
        <v>6435</v>
      </c>
      <c r="AL797" s="4" t="str">
        <f t="shared" si="272"/>
        <v xml:space="preserve">Anual </v>
      </c>
      <c r="AM797" s="4" t="s">
        <v>6435</v>
      </c>
      <c r="AN797" s="4" t="str">
        <f t="shared" si="273"/>
        <v xml:space="preserve">Registro de estrategias de fortalecimiento y visibilizaicón desarrolladas - procesos de formación y fortalecimiento ejecutados - registros de asistencia y participación - evaluaciones de consumo de MAICC </v>
      </c>
      <c r="AO797" s="4" t="s">
        <v>6435</v>
      </c>
      <c r="AP797" s="4" t="str">
        <f t="shared" si="274"/>
        <v xml:space="preserve">Secretaría de Comunicaciones </v>
      </c>
      <c r="AQ797" s="4" t="s">
        <v>6435</v>
      </c>
      <c r="AR797" s="4" t="str">
        <f t="shared" si="275"/>
        <v xml:space="preserve">Documentos de formulación de estrategias de fortalecimiento MAICC  - Informes de ejecución de estrategias equipo de movilización - registro procesos de formación ejecutados </v>
      </c>
      <c r="AS797" s="4" t="s">
        <v>6435</v>
      </c>
      <c r="AT797" s="4" t="str">
        <f t="shared" si="276"/>
        <v>NA</v>
      </c>
      <c r="AU797" s="4" t="s">
        <v>6435</v>
      </c>
      <c r="AV797" s="4">
        <f t="shared" si="277"/>
        <v>0</v>
      </c>
      <c r="AW797" s="4" t="s">
        <v>6435</v>
      </c>
      <c r="AX797" s="4" t="str">
        <f t="shared" si="278"/>
        <v>Secretario de Despacho - Subsecretario de Comunicación Estratégico</v>
      </c>
      <c r="AY797" s="4" t="s">
        <v>6435</v>
      </c>
      <c r="AZ797" s="4" t="str">
        <f t="shared" si="279"/>
        <v>Secretario de Despacho - Subsecretario de Comunicación Estratégico</v>
      </c>
      <c r="BA797" s="4" t="s">
        <v>6435</v>
      </c>
      <c r="BB797" s="4" t="str">
        <f t="shared" si="280"/>
        <v xml:space="preserve"> Hojas de cálculo (Excel). documentos de texto (Word. PDF. TXT)</v>
      </c>
      <c r="BC797" s="4" t="s">
        <v>6435</v>
      </c>
      <c r="BD797" s="4" t="str">
        <f t="shared" si="281"/>
        <v xml:space="preserve"> Registros administrativos</v>
      </c>
      <c r="BE797" s="4" t="s">
        <v>6435</v>
      </c>
      <c r="BF797" s="4" t="str">
        <f t="shared" si="282"/>
        <v xml:space="preserve">El indicador de RESULTADO  del programa no aparece incluido en el documento. Es importante en cuanto determina la efectividad de las estrategias de orientadas a la formación. fortalecimiento y visibilización de los medios y procesos comunitarios </v>
      </c>
      <c r="BG797" s="4" t="s">
        <v>6437</v>
      </c>
      <c r="BH797" s="4" t="str">
        <f t="shared" si="283"/>
        <v xml:space="preserve">("5.6.2","Índice de reconocimiento ciudadano de procesos y medios comunitarios, mediante estrategias de articulación, visibilización y formación","Registra el incremento o disminución en el reconocimiento de los medios comunitarios por parte de los ciudadanos  logrado  a partir de la ejecución de estrategias dirigidas a su formación y fortalecimiento ","Identificar el incremento o reducción en el reconocimeinto. uso y consumo de los medios comunitarios  generado a partir de la ejecución de programas orientados a la promoción. formación y fortalecimiento de éstos. ","Constitución Política - Decreto Política Pública de MAICC","
(V1*100)/V2","Numerador: V1=  Número medios participantes en procesos de formación y visibilización  (Sigla: MAICCFort ) | Denominador: V2= Número total de medios comunitarios registrados  (Sigla: MAICCReg)","Creciente ","Anual ","Registro de estrategias de fortalecimiento y visibilizaicón desarrolladas - procesos de formación y fortalecimiento ejecutados - registros de asistencia y participación - evaluaciones de consumo de MAICC ","Secretaría de Comunicaciones ","Documentos de formulación de estrategias de fortalecimiento MAICC  - Informes de ejecución de estrategias equipo de movilización - registro procesos de formación ejecutados </v>
      </c>
      <c r="BI797" s="4" t="str">
        <f t="shared" si="284"/>
        <v>","NA","0","Secretario de Despacho - Subsecretario de Comunicación Estratégico","Secretario de Despacho - Subsecretario de Comunicación Estratégico"," Hojas de cálculo (Excel). documentos de texto (Word. PDF. TXT)"," Registros administrativos","El indicador de RESULTADO  del programa no aparece incluido en el documento. Es importante en cuanto determina la efectividad de las estrategias de orientadas a la formación. fortalecimiento y visibilización de los medios y procesos comunitarios ),</v>
      </c>
      <c r="BJ797" s="4" t="str">
        <f t="shared" si="285"/>
        <v>("5.6.2","Índice de reconocimiento ciudadano de procesos y medios comunitarios, mediante estrategias de articulación, visibilización y formación","Registra el incremento o disminución en el reconocimiento de los medios comunitarios por parte de los ciudadanos  logrado  a partir de la ejecución de estrategias dirigidas a su formación y fortalecimiento ","Identificar el incremento o reducción en el reconocimeinto. uso y consumo de los medios comunitarios  generado a partir de la ejecución de programas orientados a la promoción. formación y fortalecimiento de éstos. ","Constitución Política - Decreto Política Pública de MAICC","
(V1*100)/V2","Numerador: V1=  Número medios participantes en procesos de formación y visibilización  (Sigla: MAICCFort ) | Denominador: V2= Número total de medios comunitarios registrados  (Sigla: MAICCReg)","Creciente ","Anual ","Registro de estrategias de fortalecimiento y visibilizaicón desarrolladas - procesos de formación y fortalecimiento ejecutados - registros de asistencia y participación - evaluaciones de consumo de MAICC ","Secretaría de Comunicaciones ","Documentos de formulación de estrategias de fortalecimiento MAICC  - Informes de ejecución de estrategias equipo de movilización - registro procesos de formación ejecutados ","NA","0","Secretario de Despacho - Subsecretario de Comunicación Estratégico","Secretario de Despacho - Subsecretario de Comunicación Estratégico"," Hojas de cálculo (Excel). documentos de texto (Word. PDF. TXT)"," Registros administrativos","El indicador de RESULTADO  del programa no aparece incluido en el documento. Es importante en cuanto determina la efectividad de las estrategias de orientadas a la formación. fortalecimiento y visibilización de los medios y procesos comunitarios ),</v>
      </c>
    </row>
    <row r="798" spans="1:62" x14ac:dyDescent="0.2">
      <c r="A798" s="5" t="s">
        <v>796</v>
      </c>
      <c r="B798" s="6" t="s">
        <v>6406</v>
      </c>
      <c r="C798" s="18" t="s">
        <v>5524</v>
      </c>
      <c r="D798" s="18" t="s">
        <v>5525</v>
      </c>
      <c r="E798" s="18" t="s">
        <v>5526</v>
      </c>
      <c r="F798" s="19" t="s">
        <v>5527</v>
      </c>
      <c r="G798" s="18" t="s">
        <v>5528</v>
      </c>
      <c r="H798" s="18" t="s">
        <v>819</v>
      </c>
      <c r="I798" s="18" t="s">
        <v>872</v>
      </c>
      <c r="J798" s="18" t="s">
        <v>5529</v>
      </c>
      <c r="K798" s="18" t="s">
        <v>5530</v>
      </c>
      <c r="L798" s="18" t="s">
        <v>5531</v>
      </c>
      <c r="M798" s="18" t="s">
        <v>842</v>
      </c>
      <c r="N798" s="18"/>
      <c r="O798" s="18" t="s">
        <v>5512</v>
      </c>
      <c r="P798" s="18" t="s">
        <v>5512</v>
      </c>
      <c r="Q798" s="18" t="s">
        <v>5513</v>
      </c>
      <c r="R798" s="18" t="s">
        <v>3040</v>
      </c>
      <c r="S798" s="18" t="s">
        <v>5532</v>
      </c>
      <c r="U798" s="10" t="s">
        <v>6434</v>
      </c>
      <c r="V798" s="4" t="str">
        <f t="shared" si="264"/>
        <v>5.6.3</v>
      </c>
      <c r="W798" s="122" t="s">
        <v>6435</v>
      </c>
      <c r="X798" s="4" t="str">
        <f t="shared" si="265"/>
        <v>Nivel de participación de las dependencias en el direccionamiento estratégico para la divulgación y comunicación de la gestión del conglomerado público Municipio de Medellín</v>
      </c>
      <c r="Y798" s="4" t="s">
        <v>6435</v>
      </c>
      <c r="Z798" s="4" t="str">
        <f t="shared" si="266"/>
        <v>Indica el nivel participación de dependencias del conglomerado que  se articulan con la Secretaría de Comunicaciones para direccionar las estrategias de comunicación requeridas para la oportuna. clara y efectiva divulgación de su gestión institucional para el conocimiento y participación de los ciudadanos</v>
      </c>
      <c r="AA798" s="4" t="s">
        <v>6435</v>
      </c>
      <c r="AB798" s="4" t="str">
        <f t="shared" si="267"/>
        <v xml:space="preserve">Establecer el porcentaje de dependencias del conglomarado público que articulan y ejecutan estrategias de comunicación direccionadas por la Secretaría de Comunicaciones </v>
      </c>
      <c r="AC798" s="4" t="s">
        <v>6435</v>
      </c>
      <c r="AD798" s="4" t="str">
        <f t="shared" si="268"/>
        <v xml:space="preserve">Constitución Política de Colombia - Manual Único de Rendición de Cuentas. del Departamento Administrativo de la Función Pública </v>
      </c>
      <c r="AE798" s="4" t="s">
        <v>6435</v>
      </c>
      <c r="AF798" s="4" t="str">
        <f t="shared" si="269"/>
        <v xml:space="preserve">
(V2*100)/V1</v>
      </c>
      <c r="AG798" s="4" t="s">
        <v>6435</v>
      </c>
      <c r="AH798" s="4" t="str">
        <f t="shared" si="270"/>
        <v>V1=  Número total Dependencias Conglomerado (Sigla: DCPMM) V2= Número total de Dependencias Articuladas con Secretaría de Comunicaciones (Sigla: DASecCom)</v>
      </c>
      <c r="AI798" s="4" t="s">
        <v>6435</v>
      </c>
      <c r="AJ798" s="4" t="str">
        <f t="shared" si="271"/>
        <v>Creciente</v>
      </c>
      <c r="AK798" s="4" t="s">
        <v>6435</v>
      </c>
      <c r="AL798" s="4" t="str">
        <f t="shared" si="272"/>
        <v>Semestral</v>
      </c>
      <c r="AM798" s="4" t="s">
        <v>6435</v>
      </c>
      <c r="AN798" s="4" t="str">
        <f t="shared" si="273"/>
        <v>Registro de acciones de comunicación formuladas producto de la participación de las Dependencias del Conglomerado</v>
      </c>
      <c r="AO798" s="4" t="s">
        <v>6435</v>
      </c>
      <c r="AP798" s="4" t="str">
        <f t="shared" si="274"/>
        <v xml:space="preserve">Secretaría de Comunicaciones - Dependencias del Conglomerado </v>
      </c>
      <c r="AQ798" s="4" t="s">
        <v>6435</v>
      </c>
      <c r="AR798" s="4" t="str">
        <f t="shared" si="275"/>
        <v>Documentos de formulación de estrategias de comunicación -actas de comités con dependencias - Informes de gestión -</v>
      </c>
      <c r="AS798" s="4" t="s">
        <v>6435</v>
      </c>
      <c r="AT798" s="4" t="str">
        <f t="shared" si="276"/>
        <v>NA</v>
      </c>
      <c r="AU798" s="4" t="s">
        <v>6435</v>
      </c>
      <c r="AV798" s="4">
        <f t="shared" si="277"/>
        <v>0</v>
      </c>
      <c r="AW798" s="4" t="s">
        <v>6435</v>
      </c>
      <c r="AX798" s="4" t="str">
        <f t="shared" si="278"/>
        <v>Secretario de Despacho - Subsecretario de Comunicación Estratégico</v>
      </c>
      <c r="AY798" s="4" t="s">
        <v>6435</v>
      </c>
      <c r="AZ798" s="4" t="str">
        <f t="shared" si="279"/>
        <v>Secretario de Despacho - Subsecretario de Comunicación Estratégico</v>
      </c>
      <c r="BA798" s="4" t="s">
        <v>6435</v>
      </c>
      <c r="BB798" s="4" t="str">
        <f t="shared" si="280"/>
        <v xml:space="preserve"> Hojas de cálculo (Excel). documentos de texto (Word. PDF. TXT)</v>
      </c>
      <c r="BC798" s="4" t="s">
        <v>6435</v>
      </c>
      <c r="BD798" s="4" t="str">
        <f t="shared" si="281"/>
        <v xml:space="preserve"> Registros administrativos</v>
      </c>
      <c r="BE798" s="4" t="s">
        <v>6435</v>
      </c>
      <c r="BF798" s="4" t="str">
        <f t="shared" si="282"/>
        <v xml:space="preserve">El indicador de RESULTADO del programa no aparece incluido en el documento. así mismo no aparece ninguno de los elementos de medición. Es importante en cuanto determina el resultado del programa en relación con las dependencias del Conglomerado Público Municipio de Medellín en función de garantizar la gobernanza de las comunicaciones </v>
      </c>
      <c r="BG798" s="4" t="s">
        <v>6437</v>
      </c>
      <c r="BH798" s="4" t="str">
        <f t="shared" si="283"/>
        <v>("5.6.3","Nivel de participación de las dependencias en el direccionamiento estratégico para la divulgación y comunicación de la gestión del conglomerado público Municipio de Medellín","Indica el nivel participación de dependencias del conglomerado que  se articulan con la Secretaría de Comunicaciones para direccionar las estrategias de comunicación requeridas para la oportuna. clara y efectiva divulgación de su gestión institucional para el conocimiento y participación de los ciudadanos","Establecer el porcentaje de dependencias del conglomarado público que articulan y ejecutan estrategias de comunicación direccionadas por la Secretaría de Comunicaciones ","Constitución Política de Colombia - Manual Único de Rendición de Cuentas. del Departamento Administrativo de la Función Pública ","
(V2*100)/V1","V1=  Número total Dependencias Conglomerado (Sigla: DCPMM) V2= Número total de Dependencias Articuladas con Secretaría de Comunicaciones (Sigla: DASecCom)","Creciente","Semestral","Registro de acciones de comunicación formuladas producto de la participación de las Dependencias del Conglomerado","Secretaría de Comunicaciones - Dependencias del Conglomerado ","Documentos de formulación de estrategias de comunicación -actas de comités con dependencias - Informes de gestión -</v>
      </c>
      <c r="BI798" s="4" t="str">
        <f t="shared" si="284"/>
        <v>","NA","0","Secretario de Despacho - Subsecretario de Comunicación Estratégico","Secretario de Despacho - Subsecretario de Comunicación Estratégico"," Hojas de cálculo (Excel). documentos de texto (Word. PDF. TXT)"," Registros administrativos","El indicador de RESULTADO del programa no aparece incluido en el documento. así mismo no aparece ninguno de los elementos de medición. Es importante en cuanto determina el resultado del programa en relación con las dependencias del Conglomerado Público Municipio de Medellín en función de garantizar la gobernanza de las comunicaciones ),</v>
      </c>
      <c r="BJ798" s="4" t="str">
        <f t="shared" si="285"/>
        <v>("5.6.3","Nivel de participación de las dependencias en el direccionamiento estratégico para la divulgación y comunicación de la gestión del conglomerado público Municipio de Medellín","Indica el nivel participación de dependencias del conglomerado que  se articulan con la Secretaría de Comunicaciones para direccionar las estrategias de comunicación requeridas para la oportuna. clara y efectiva divulgación de su gestión institucional para el conocimiento y participación de los ciudadanos","Establecer el porcentaje de dependencias del conglomarado público que articulan y ejecutan estrategias de comunicación direccionadas por la Secretaría de Comunicaciones ","Constitución Política de Colombia - Manual Único de Rendición de Cuentas. del Departamento Administrativo de la Función Pública ","
(V2*100)/V1","V1=  Número total Dependencias Conglomerado (Sigla: DCPMM) V2= Número total de Dependencias Articuladas con Secretaría de Comunicaciones (Sigla: DASecCom)","Creciente","Semestral","Registro de acciones de comunicación formuladas producto de la participación de las Dependencias del Conglomerado","Secretaría de Comunicaciones - Dependencias del Conglomerado ","Documentos de formulación de estrategias de comunicación -actas de comités con dependencias - Informes de gestión -","NA","0","Secretario de Despacho - Subsecretario de Comunicación Estratégico","Secretario de Despacho - Subsecretario de Comunicación Estratégico"," Hojas de cálculo (Excel). documentos de texto (Word. PDF. TXT)"," Registros administrativos","El indicador de RESULTADO del programa no aparece incluido en el documento. así mismo no aparece ninguno de los elementos de medición. Es importante en cuanto determina el resultado del programa en relación con las dependencias del Conglomerado Público Municipio de Medellín en función de garantizar la gobernanza de las comunicaciones ),</v>
      </c>
    </row>
    <row r="799" spans="1:62" x14ac:dyDescent="0.2">
      <c r="A799" s="5" t="s">
        <v>797</v>
      </c>
      <c r="B799" s="6" t="s">
        <v>6407</v>
      </c>
      <c r="C799" s="18" t="s">
        <v>5533</v>
      </c>
      <c r="D799" s="18" t="s">
        <v>5534</v>
      </c>
      <c r="E799" s="18" t="s">
        <v>5535</v>
      </c>
      <c r="F799" s="19" t="s">
        <v>5518</v>
      </c>
      <c r="G799" s="18" t="s">
        <v>5536</v>
      </c>
      <c r="H799" s="18" t="s">
        <v>1390</v>
      </c>
      <c r="I799" s="18" t="s">
        <v>1102</v>
      </c>
      <c r="J799" s="18" t="s">
        <v>5537</v>
      </c>
      <c r="K799" s="18" t="s">
        <v>5530</v>
      </c>
      <c r="L799" s="18" t="s">
        <v>5538</v>
      </c>
      <c r="M799" s="18" t="s">
        <v>842</v>
      </c>
      <c r="N799" s="18"/>
      <c r="O799" s="18" t="s">
        <v>5512</v>
      </c>
      <c r="P799" s="18" t="s">
        <v>5512</v>
      </c>
      <c r="Q799" s="18" t="s">
        <v>5513</v>
      </c>
      <c r="R799" s="18" t="s">
        <v>3040</v>
      </c>
      <c r="S799" s="18" t="s">
        <v>5539</v>
      </c>
      <c r="U799" s="10" t="s">
        <v>6434</v>
      </c>
      <c r="V799" s="4" t="str">
        <f t="shared" si="264"/>
        <v>5.6.4</v>
      </c>
      <c r="W799" s="122" t="s">
        <v>6435</v>
      </c>
      <c r="X799" s="4" t="str">
        <f t="shared" si="265"/>
        <v>Nivel de participación de agentes sociales y grupos de interés en procesos de gobernanza, mediante estrategias de comunicación y movilización</v>
      </c>
      <c r="Y799" s="4" t="s">
        <v>6435</v>
      </c>
      <c r="Z799" s="4" t="str">
        <f t="shared" si="266"/>
        <v>Establece el incremento en el nivel participación de agentes sociales y grupos de interés logrado  a partir de la aplicación de estrategias de comunicación que fortalecen los procesos de gobernanza</v>
      </c>
      <c r="AA799" s="4" t="s">
        <v>6435</v>
      </c>
      <c r="AB799" s="4" t="str">
        <f t="shared" si="267"/>
        <v xml:space="preserve">Identificar el incremento o reducción en el nivel participación de agentes sociales y grupos de interés  generado a partir de la aplicación de estrategias de comunicación y movilización </v>
      </c>
      <c r="AC799" s="4" t="s">
        <v>6435</v>
      </c>
      <c r="AD799" s="4" t="str">
        <f t="shared" si="268"/>
        <v xml:space="preserve">Constitución Política - Ley 850 de 2003: Veedurías Ciudadanas
Ley 1712 de 2014: Transparencia y Derecho de Acceso a la Información Pública
Ley 1757 de 2015. Dicta disposiciones en materia de promoción y protección del derecho a la participación democrática.
Decreto 270 de 2017. Participación de los ciudadanos o grupos de interesados en la elaboración de proyectos específicos de regulación
</v>
      </c>
      <c r="AE799" s="4" t="s">
        <v>6435</v>
      </c>
      <c r="AF799" s="4" t="str">
        <f t="shared" si="269"/>
        <v xml:space="preserve">
(V1*100)/V2</v>
      </c>
      <c r="AG799" s="4" t="s">
        <v>6435</v>
      </c>
      <c r="AH799" s="4" t="str">
        <f t="shared" si="270"/>
        <v>V1=  Número procesos de participación promovidos (Sigla: PP-Pr ) | V2= Número total de agentes sociales y grupos de interés identificados (Sigla: DASecCom)</v>
      </c>
      <c r="AI799" s="4" t="s">
        <v>6435</v>
      </c>
      <c r="AJ799" s="4" t="str">
        <f t="shared" si="271"/>
        <v xml:space="preserve">Creciente </v>
      </c>
      <c r="AK799" s="4" t="s">
        <v>6435</v>
      </c>
      <c r="AL799" s="4" t="str">
        <f t="shared" si="272"/>
        <v xml:space="preserve">Anual </v>
      </c>
      <c r="AM799" s="4" t="s">
        <v>6435</v>
      </c>
      <c r="AN799" s="4" t="str">
        <f t="shared" si="273"/>
        <v xml:space="preserve">Registro de estrategias de comunicación formuladas para promover la participación en procesos de la Administración Municipal </v>
      </c>
      <c r="AO799" s="4" t="s">
        <v>6435</v>
      </c>
      <c r="AP799" s="4" t="str">
        <f t="shared" si="274"/>
        <v xml:space="preserve">Secretaría de Comunicaciones - Dependencias del Conglomerado </v>
      </c>
      <c r="AQ799" s="4" t="s">
        <v>6435</v>
      </c>
      <c r="AR799" s="4" t="str">
        <f t="shared" si="275"/>
        <v>Documentos de formulación de estrategias de comunicación para promoción de la participación dirigidas a agentes sociales  -actas de comités con dependencias - Informes de ejecución de estrategias  - informes del equipo de movilización</v>
      </c>
      <c r="AS799" s="4" t="s">
        <v>6435</v>
      </c>
      <c r="AT799" s="4" t="str">
        <f t="shared" si="276"/>
        <v>NA</v>
      </c>
      <c r="AU799" s="4" t="s">
        <v>6435</v>
      </c>
      <c r="AV799" s="4">
        <f t="shared" si="277"/>
        <v>0</v>
      </c>
      <c r="AW799" s="4" t="s">
        <v>6435</v>
      </c>
      <c r="AX799" s="4" t="str">
        <f t="shared" si="278"/>
        <v>Secretario de Despacho - Subsecretario de Comunicación Estratégico</v>
      </c>
      <c r="AY799" s="4" t="s">
        <v>6435</v>
      </c>
      <c r="AZ799" s="4" t="str">
        <f t="shared" si="279"/>
        <v>Secretario de Despacho - Subsecretario de Comunicación Estratégico</v>
      </c>
      <c r="BA799" s="4" t="s">
        <v>6435</v>
      </c>
      <c r="BB799" s="4" t="str">
        <f t="shared" si="280"/>
        <v xml:space="preserve"> Hojas de cálculo (Excel). documentos de texto (Word. PDF. TXT)</v>
      </c>
      <c r="BC799" s="4" t="s">
        <v>6435</v>
      </c>
      <c r="BD799" s="4" t="str">
        <f t="shared" si="281"/>
        <v xml:space="preserve"> Registros administrativos</v>
      </c>
      <c r="BE799" s="4" t="s">
        <v>6435</v>
      </c>
      <c r="BF799" s="4" t="str">
        <f t="shared" si="282"/>
        <v>El indicador de RESULTADO del programa no aparece incluido en el documento. Así mismo no aparece ninguno de los elementos de medición. Es importante en cuanto determina la efectividad de las estrategias de movilización ejecutadas de acuerdo con los requerimientos de las dependencias del Conglomerado Público Municipio de Medellín</v>
      </c>
      <c r="BG799" s="4" t="s">
        <v>6437</v>
      </c>
      <c r="BH799" s="4" t="str">
        <f t="shared" si="283"/>
        <v>("5.6.4","Nivel de participación de agentes sociales y grupos de interés en procesos de gobernanza, mediante estrategias de comunicación y movilización","Establece el incremento en el nivel participación de agentes sociales y grupos de interés logrado  a partir de la aplicación de estrategias de comunicación que fortalecen los procesos de gobernanza","Identificar el incremento o reducción en el nivel participación de agentes sociales y grupos de interés  generado a partir de la aplicación de estrategias de comunicación y movilización ","Constitución Política - Ley 850 de 2003: Veedurías Ciudadanas
Ley 1712 de 2014: Transparencia y Derecho de Acceso a la Información Pública
Ley 1757 de 2015. Dicta disposiciones en materia de promoción y protección del derecho a la participación democrática.
Decreto 270 de 2017. Participación de los ciudadanos o grupos de interesados en la elaboración de proyectos específicos de regulación
","
(V1*100)/V2","V1=  Número procesos de participación promovidos (Sigla: PP-Pr ) | V2= Número total de agentes sociales y grupos de interés identificados (Sigla: DASecCom)","Creciente ","Anual ","Registro de estrategias de comunicación formuladas para promover la participación en procesos de la Administración Municipal ","Secretaría de Comunicaciones - Dependencias del Conglomerado ","Documentos de formulación de estrategias de comunicación para promoción de la participación dirigidas a agentes sociales  -actas de comités con dependencias - Informes de ejecución de estrategias  - informes del equipo de movilización</v>
      </c>
      <c r="BI799" s="4" t="str">
        <f t="shared" si="284"/>
        <v>","NA","0","Secretario de Despacho - Subsecretario de Comunicación Estratégico","Secretario de Despacho - Subsecretario de Comunicación Estratégico"," Hojas de cálculo (Excel). documentos de texto (Word. PDF. TXT)"," Registros administrativos","El indicador de RESULTADO del programa no aparece incluido en el documento. Así mismo no aparece ninguno de los elementos de medición. Es importante en cuanto determina la efectividad de las estrategias de movilización ejecutadas de acuerdo con los requerimientos de las dependencias del Conglomerado Público Municipio de Medellín),</v>
      </c>
      <c r="BJ799" s="4" t="str">
        <f t="shared" si="285"/>
        <v>("5.6.4","Nivel de participación de agentes sociales y grupos de interés en procesos de gobernanza, mediante estrategias de comunicación y movilización","Establece el incremento en el nivel participación de agentes sociales y grupos de interés logrado  a partir de la aplicación de estrategias de comunicación que fortalecen los procesos de gobernanza","Identificar el incremento o reducción en el nivel participación de agentes sociales y grupos de interés  generado a partir de la aplicación de estrategias de comunicación y movilización ","Constitución Política - Ley 850 de 2003: Veedurías Ciudadanas
Ley 1712 de 2014: Transparencia y Derecho de Acceso a la Información Pública
Ley 1757 de 2015. Dicta disposiciones en materia de promoción y protección del derecho a la participación democrática.
Decreto 270 de 2017. Participación de los ciudadanos o grupos de interesados en la elaboración de proyectos específicos de regulación
","
(V1*100)/V2","V1=  Número procesos de participación promovidos (Sigla: PP-Pr ) | V2= Número total de agentes sociales y grupos de interés identificados (Sigla: DASecCom)","Creciente ","Anual ","Registro de estrategias de comunicación formuladas para promover la participación en procesos de la Administración Municipal ","Secretaría de Comunicaciones - Dependencias del Conglomerado ","Documentos de formulación de estrategias de comunicación para promoción de la participación dirigidas a agentes sociales  -actas de comités con dependencias - Informes de ejecución de estrategias  - informes del equipo de movilización","NA","0","Secretario de Despacho - Subsecretario de Comunicación Estratégico","Secretario de Despacho - Subsecretario de Comunicación Estratégico"," Hojas de cálculo (Excel). documentos de texto (Word. PDF. TXT)"," Registros administrativos","El indicador de RESULTADO del programa no aparece incluido en el documento. Así mismo no aparece ninguno de los elementos de medición. Es importante en cuanto determina la efectividad de las estrategias de movilización ejecutadas de acuerdo con los requerimientos de las dependencias del Conglomerado Público Municipio de Medellín),</v>
      </c>
    </row>
    <row r="800" spans="1:62" x14ac:dyDescent="0.2">
      <c r="A800" s="5" t="s">
        <v>798</v>
      </c>
      <c r="B800" s="6" t="s">
        <v>6408</v>
      </c>
      <c r="C800" s="15" t="s">
        <v>5540</v>
      </c>
      <c r="D800" s="15" t="s">
        <v>5541</v>
      </c>
      <c r="E800" s="15" t="s">
        <v>5542</v>
      </c>
      <c r="F800" s="15" t="s">
        <v>817</v>
      </c>
      <c r="G800" s="15" t="s">
        <v>5543</v>
      </c>
      <c r="H800" s="15" t="s">
        <v>1112</v>
      </c>
      <c r="I800" s="15" t="s">
        <v>1102</v>
      </c>
      <c r="J800" s="15" t="s">
        <v>5544</v>
      </c>
      <c r="K800" s="15" t="s">
        <v>5521</v>
      </c>
      <c r="L800" s="15" t="s">
        <v>5545</v>
      </c>
      <c r="M800" s="15" t="s">
        <v>842</v>
      </c>
      <c r="N800" s="15"/>
      <c r="O800" s="15" t="s">
        <v>5512</v>
      </c>
      <c r="P800" s="15" t="s">
        <v>5512</v>
      </c>
      <c r="Q800" s="15" t="s">
        <v>5546</v>
      </c>
      <c r="R800" s="15" t="s">
        <v>3040</v>
      </c>
      <c r="S800" s="15" t="s">
        <v>5547</v>
      </c>
      <c r="U800" s="10" t="s">
        <v>6434</v>
      </c>
      <c r="V800" s="4" t="str">
        <f t="shared" si="264"/>
        <v>5.6.1.1</v>
      </c>
      <c r="W800" s="122" t="s">
        <v>6435</v>
      </c>
      <c r="X800" s="4" t="str">
        <f t="shared" si="265"/>
        <v>Plan de Acción de la Política Pública de Medios y Procesos de Comunicación Alternativos, Independientes, Comunitarios y Ciudadanos</v>
      </c>
      <c r="Y800" s="4" t="s">
        <v>6435</v>
      </c>
      <c r="Z800" s="4" t="str">
        <f t="shared" si="266"/>
        <v>Registra la formulación y puesta en ejecución del Plan de Acción que permite la implementación de la Política Pública de Medios y Procesos de Comunicación</v>
      </c>
      <c r="AA800" s="4" t="s">
        <v>6435</v>
      </c>
      <c r="AB800" s="4" t="str">
        <f t="shared" si="267"/>
        <v>Verificar la formulación y puesta en marcha del Plan de Acción que implementa la Política Pública de Medios y Procesos Comunitarios</v>
      </c>
      <c r="AC800" s="4" t="s">
        <v>6435</v>
      </c>
      <c r="AD800" s="4" t="str">
        <f t="shared" si="268"/>
        <v>Decreto 2124 de 2019 - Alcaldía de Medellín</v>
      </c>
      <c r="AE800" s="4" t="s">
        <v>6435</v>
      </c>
      <c r="AF800" s="4" t="str">
        <f t="shared" si="269"/>
        <v>V1</v>
      </c>
      <c r="AG800" s="4" t="s">
        <v>6435</v>
      </c>
      <c r="AH800" s="4" t="str">
        <f t="shared" si="270"/>
        <v xml:space="preserve">V1: Plan de Acción Formulado </v>
      </c>
      <c r="AI800" s="4" t="s">
        <v>6435</v>
      </c>
      <c r="AJ800" s="4" t="str">
        <f t="shared" si="271"/>
        <v>Constante</v>
      </c>
      <c r="AK800" s="4" t="s">
        <v>6435</v>
      </c>
      <c r="AL800" s="4" t="str">
        <f t="shared" si="272"/>
        <v xml:space="preserve">Anual </v>
      </c>
      <c r="AM800" s="4" t="s">
        <v>6435</v>
      </c>
      <c r="AN800" s="4" t="str">
        <f t="shared" si="273"/>
        <v xml:space="preserve">Documento de Formulación del plan de acción y determinación de instrumentos de operación de la política pública </v>
      </c>
      <c r="AO800" s="4" t="s">
        <v>6435</v>
      </c>
      <c r="AP800" s="4" t="str">
        <f t="shared" si="274"/>
        <v xml:space="preserve">Secretaría de Comunicaciones </v>
      </c>
      <c r="AQ800" s="4" t="s">
        <v>6435</v>
      </c>
      <c r="AR800" s="4" t="str">
        <f t="shared" si="275"/>
        <v xml:space="preserve">Documento Plan de Acción Política de Medios y Procesos de Comunicación </v>
      </c>
      <c r="AS800" s="4" t="s">
        <v>6435</v>
      </c>
      <c r="AT800" s="4" t="str">
        <f t="shared" si="276"/>
        <v>NA</v>
      </c>
      <c r="AU800" s="4" t="s">
        <v>6435</v>
      </c>
      <c r="AV800" s="4">
        <f t="shared" si="277"/>
        <v>0</v>
      </c>
      <c r="AW800" s="4" t="s">
        <v>6435</v>
      </c>
      <c r="AX800" s="4" t="str">
        <f t="shared" si="278"/>
        <v>Secretario de Despacho - Subsecretario de Comunicación Estratégico</v>
      </c>
      <c r="AY800" s="4" t="s">
        <v>6435</v>
      </c>
      <c r="AZ800" s="4" t="str">
        <f t="shared" si="279"/>
        <v>Secretario de Despacho - Subsecretario de Comunicación Estratégico</v>
      </c>
      <c r="BA800" s="4" t="s">
        <v>6435</v>
      </c>
      <c r="BB800" s="4" t="str">
        <f t="shared" si="280"/>
        <v xml:space="preserve"> documentos de texto (Word. PDF)</v>
      </c>
      <c r="BC800" s="4" t="s">
        <v>6435</v>
      </c>
      <c r="BD800" s="4" t="str">
        <f t="shared" si="281"/>
        <v xml:space="preserve"> Registros administrativos</v>
      </c>
      <c r="BE800" s="4" t="s">
        <v>6435</v>
      </c>
      <c r="BF800" s="4" t="str">
        <f t="shared" si="282"/>
        <v>Se ajusta de acuerdo con OPP</v>
      </c>
      <c r="BG800" s="4" t="s">
        <v>6437</v>
      </c>
      <c r="BH800" s="4" t="str">
        <f t="shared" si="283"/>
        <v xml:space="preserve">("5.6.1.1","Plan de Acción de la Política Pública de Medios y Procesos de Comunicación Alternativos, Independientes, Comunitarios y Ciudadanos","Registra la formulación y puesta en ejecución del Plan de Acción que permite la implementación de la Política Pública de Medios y Procesos de Comunicación","Verificar la formulación y puesta en marcha del Plan de Acción que implementa la Política Pública de Medios y Procesos Comunitarios","Decreto 2124 de 2019 - Alcaldía de Medellín","V1","V1: Plan de Acción Formulado ","Constante","Anual ","Documento de Formulación del plan de acción y determinación de instrumentos de operación de la política pública ","Secretaría de Comunicaciones ","Documento Plan de Acción Política de Medios y Procesos de Comunicación </v>
      </c>
      <c r="BI800" s="4" t="str">
        <f t="shared" si="284"/>
        <v>","NA","0","Secretario de Despacho - Subsecretario de Comunicación Estratégico","Secretario de Despacho - Subsecretario de Comunicación Estratégico"," documentos de texto (Word. PDF)"," Registros administrativos","Se ajusta de acuerdo con OPP),</v>
      </c>
      <c r="BJ800" s="4" t="str">
        <f t="shared" si="285"/>
        <v>("5.6.1.1","Plan de Acción de la Política Pública de Medios y Procesos de Comunicación Alternativos, Independientes, Comunitarios y Ciudadanos","Registra la formulación y puesta en ejecución del Plan de Acción que permite la implementación de la Política Pública de Medios y Procesos de Comunicación","Verificar la formulación y puesta en marcha del Plan de Acción que implementa la Política Pública de Medios y Procesos Comunitarios","Decreto 2124 de 2019 - Alcaldía de Medellín","V1","V1: Plan de Acción Formulado ","Constante","Anual ","Documento de Formulación del plan de acción y determinación de instrumentos de operación de la política pública ","Secretaría de Comunicaciones ","Documento Plan de Acción Política de Medios y Procesos de Comunicación ","NA","0","Secretario de Despacho - Subsecretario de Comunicación Estratégico","Secretario de Despacho - Subsecretario de Comunicación Estratégico"," documentos de texto (Word. PDF)"," Registros administrativos","Se ajusta de acuerdo con OPP),</v>
      </c>
    </row>
    <row r="801" spans="1:62" x14ac:dyDescent="0.2">
      <c r="A801" s="5" t="s">
        <v>799</v>
      </c>
      <c r="B801" s="6" t="s">
        <v>6409</v>
      </c>
      <c r="C801" s="15" t="s">
        <v>5548</v>
      </c>
      <c r="D801" s="15" t="s">
        <v>5549</v>
      </c>
      <c r="E801" s="15" t="s">
        <v>5542</v>
      </c>
      <c r="F801" s="15" t="s">
        <v>5518</v>
      </c>
      <c r="G801" s="15" t="s">
        <v>5550</v>
      </c>
      <c r="H801" s="15" t="s">
        <v>1390</v>
      </c>
      <c r="I801" s="15" t="s">
        <v>1102</v>
      </c>
      <c r="J801" s="15" t="s">
        <v>5551</v>
      </c>
      <c r="K801" s="15" t="s">
        <v>5521</v>
      </c>
      <c r="L801" s="15" t="s">
        <v>5552</v>
      </c>
      <c r="M801" s="15" t="s">
        <v>842</v>
      </c>
      <c r="N801" s="15"/>
      <c r="O801" s="15" t="s">
        <v>5512</v>
      </c>
      <c r="P801" s="15" t="s">
        <v>5512</v>
      </c>
      <c r="Q801" s="15" t="s">
        <v>5546</v>
      </c>
      <c r="R801" s="15" t="s">
        <v>3040</v>
      </c>
      <c r="S801" s="15" t="s">
        <v>5547</v>
      </c>
      <c r="U801" s="10" t="s">
        <v>6434</v>
      </c>
      <c r="V801" s="4" t="str">
        <f t="shared" si="264"/>
        <v>5.6.1.2</v>
      </c>
      <c r="W801" s="122" t="s">
        <v>6435</v>
      </c>
      <c r="X801" s="4" t="str">
        <f t="shared" si="265"/>
        <v>Acciones de formación ejecutadas, dirigidas a los medios y procesos de comunicación alternativos, independientes, comunitarios y ciudadanos</v>
      </c>
      <c r="Y801" s="4" t="s">
        <v>6435</v>
      </c>
      <c r="Z801" s="4" t="str">
        <f t="shared" si="266"/>
        <v>Reporta la ejecución de acciones de formación dirigidas a los medios y procesos de comunicación a partir del Plan de Acción de la Política Pública</v>
      </c>
      <c r="AA801" s="4" t="s">
        <v>6435</v>
      </c>
      <c r="AB801" s="4" t="str">
        <f t="shared" si="267"/>
        <v>Verifica la participación de medios y procesos de comunicación comunitaria en los programas de formación dirgidos a su fortalecimiento y consolidación</v>
      </c>
      <c r="AC801" s="4" t="s">
        <v>6435</v>
      </c>
      <c r="AD801" s="4" t="str">
        <f t="shared" si="268"/>
        <v>Decreto 2124 de 2019 - Alcaldía de Medellín</v>
      </c>
      <c r="AE801" s="4" t="s">
        <v>6435</v>
      </c>
      <c r="AF801" s="4" t="str">
        <f t="shared" si="269"/>
        <v xml:space="preserve">
(V1*100)/V2</v>
      </c>
      <c r="AG801" s="4" t="s">
        <v>6435</v>
      </c>
      <c r="AH801" s="4" t="str">
        <f t="shared" si="270"/>
        <v xml:space="preserve"> Numerador: V1=  Número medios participantes en procesos de formación (Sigla: MAICCFort ) | Denominador: V2= Número total de medios y procesos comunitarios registrados  (Sigla: MAICCReg)</v>
      </c>
      <c r="AI801" s="4" t="s">
        <v>6435</v>
      </c>
      <c r="AJ801" s="4" t="str">
        <f t="shared" si="271"/>
        <v xml:space="preserve">Creciente </v>
      </c>
      <c r="AK801" s="4" t="s">
        <v>6435</v>
      </c>
      <c r="AL801" s="4" t="str">
        <f t="shared" si="272"/>
        <v xml:space="preserve">Anual </v>
      </c>
      <c r="AM801" s="4" t="s">
        <v>6435</v>
      </c>
      <c r="AN801" s="4" t="str">
        <f t="shared" si="273"/>
        <v xml:space="preserve">Registro de procesos de formación ejecutados - registros de asistencia y participación  </v>
      </c>
      <c r="AO801" s="4" t="s">
        <v>6435</v>
      </c>
      <c r="AP801" s="4" t="str">
        <f t="shared" si="274"/>
        <v xml:space="preserve">Secretaría de Comunicaciones </v>
      </c>
      <c r="AQ801" s="4" t="s">
        <v>6435</v>
      </c>
      <c r="AR801" s="4" t="str">
        <f t="shared" si="275"/>
        <v xml:space="preserve">Documentos de programa de formación - actas de asistencia - actas de certificación de asistencia  </v>
      </c>
      <c r="AS801" s="4" t="s">
        <v>6435</v>
      </c>
      <c r="AT801" s="4" t="str">
        <f t="shared" si="276"/>
        <v>NA</v>
      </c>
      <c r="AU801" s="4" t="s">
        <v>6435</v>
      </c>
      <c r="AV801" s="4">
        <f t="shared" si="277"/>
        <v>0</v>
      </c>
      <c r="AW801" s="4" t="s">
        <v>6435</v>
      </c>
      <c r="AX801" s="4" t="str">
        <f t="shared" si="278"/>
        <v>Secretario de Despacho - Subsecretario de Comunicación Estratégico</v>
      </c>
      <c r="AY801" s="4" t="s">
        <v>6435</v>
      </c>
      <c r="AZ801" s="4" t="str">
        <f t="shared" si="279"/>
        <v>Secretario de Despacho - Subsecretario de Comunicación Estratégico</v>
      </c>
      <c r="BA801" s="4" t="s">
        <v>6435</v>
      </c>
      <c r="BB801" s="4" t="str">
        <f t="shared" si="280"/>
        <v xml:space="preserve"> documentos de texto (Word. PDF)</v>
      </c>
      <c r="BC801" s="4" t="s">
        <v>6435</v>
      </c>
      <c r="BD801" s="4" t="str">
        <f t="shared" si="281"/>
        <v xml:space="preserve"> Registros administrativos</v>
      </c>
      <c r="BE801" s="4" t="s">
        <v>6435</v>
      </c>
      <c r="BF801" s="4" t="str">
        <f t="shared" si="282"/>
        <v>Se ajusta de acuerdo con OPP</v>
      </c>
      <c r="BG801" s="4" t="s">
        <v>6437</v>
      </c>
      <c r="BH801" s="4" t="str">
        <f t="shared" si="283"/>
        <v xml:space="preserve">("5.6.1.2","Acciones de formación ejecutadas, dirigidas a los medios y procesos de comunicación alternativos, independientes, comunitarios y ciudadanos","Reporta la ejecución de acciones de formación dirigidas a los medios y procesos de comunicación a partir del Plan de Acción de la Política Pública","Verifica la participación de medios y procesos de comunicación comunitaria en los programas de formación dirgidos a su fortalecimiento y consolidación","Decreto 2124 de 2019 - Alcaldía de Medellín","
(V1*100)/V2"," Numerador: V1=  Número medios participantes en procesos de formación (Sigla: MAICCFort ) | Denominador: V2= Número total de medios y procesos comunitarios registrados  (Sigla: MAICCReg)","Creciente ","Anual ","Registro de procesos de formación ejecutados - registros de asistencia y participación  ","Secretaría de Comunicaciones ","Documentos de programa de formación - actas de asistencia - actas de certificación de asistencia  </v>
      </c>
      <c r="BI801" s="4" t="str">
        <f t="shared" si="284"/>
        <v>","NA","0","Secretario de Despacho - Subsecretario de Comunicación Estratégico","Secretario de Despacho - Subsecretario de Comunicación Estratégico"," documentos de texto (Word. PDF)"," Registros administrativos","Se ajusta de acuerdo con OPP),</v>
      </c>
      <c r="BJ801" s="4" t="str">
        <f t="shared" si="285"/>
        <v>("5.6.1.2","Acciones de formación ejecutadas, dirigidas a los medios y procesos de comunicación alternativos, independientes, comunitarios y ciudadanos","Reporta la ejecución de acciones de formación dirigidas a los medios y procesos de comunicación a partir del Plan de Acción de la Política Pública","Verifica la participación de medios y procesos de comunicación comunitaria en los programas de formación dirgidos a su fortalecimiento y consolidación","Decreto 2124 de 2019 - Alcaldía de Medellín","
(V1*100)/V2"," Numerador: V1=  Número medios participantes en procesos de formación (Sigla: MAICCFort ) | Denominador: V2= Número total de medios y procesos comunitarios registrados  (Sigla: MAICCReg)","Creciente ","Anual ","Registro de procesos de formación ejecutados - registros de asistencia y participación  ","Secretaría de Comunicaciones ","Documentos de programa de formación - actas de asistencia - actas de certificación de asistencia  ","NA","0","Secretario de Despacho - Subsecretario de Comunicación Estratégico","Secretario de Despacho - Subsecretario de Comunicación Estratégico"," documentos de texto (Word. PDF)"," Registros administrativos","Se ajusta de acuerdo con OPP),</v>
      </c>
    </row>
    <row r="802" spans="1:62" x14ac:dyDescent="0.2">
      <c r="A802" s="5" t="s">
        <v>800</v>
      </c>
      <c r="B802" s="6" t="s">
        <v>6410</v>
      </c>
      <c r="C802" s="15" t="s">
        <v>5553</v>
      </c>
      <c r="D802" s="15" t="s">
        <v>5554</v>
      </c>
      <c r="E802" s="15" t="s">
        <v>5542</v>
      </c>
      <c r="F802" s="15" t="s">
        <v>1001</v>
      </c>
      <c r="G802" s="15" t="s">
        <v>5555</v>
      </c>
      <c r="H802" s="15" t="s">
        <v>1390</v>
      </c>
      <c r="I802" s="15" t="s">
        <v>1102</v>
      </c>
      <c r="J802" s="15" t="s">
        <v>5556</v>
      </c>
      <c r="K802" s="15" t="s">
        <v>5521</v>
      </c>
      <c r="L802" s="15" t="s">
        <v>5557</v>
      </c>
      <c r="M802" s="15">
        <v>2019</v>
      </c>
      <c r="N802" s="15"/>
      <c r="O802" s="15" t="s">
        <v>5512</v>
      </c>
      <c r="P802" s="15" t="s">
        <v>5512</v>
      </c>
      <c r="Q802" s="15" t="s">
        <v>5546</v>
      </c>
      <c r="R802" s="15" t="s">
        <v>3040</v>
      </c>
      <c r="S802" s="15" t="s">
        <v>5547</v>
      </c>
      <c r="U802" s="10" t="s">
        <v>6434</v>
      </c>
      <c r="V802" s="4" t="str">
        <f t="shared" si="264"/>
        <v>5.6.1.3</v>
      </c>
      <c r="W802" s="122" t="s">
        <v>6435</v>
      </c>
      <c r="X802" s="4" t="str">
        <f t="shared" si="265"/>
        <v>Encuentro y Premio de procesos y medios comunitarios</v>
      </c>
      <c r="Y802" s="4" t="s">
        <v>6435</v>
      </c>
      <c r="Z802" s="4" t="str">
        <f t="shared" si="266"/>
        <v>Reporta la ejecución anual del Encuentro y premio de procesos y medios comunitarios</v>
      </c>
      <c r="AA802" s="4" t="s">
        <v>6435</v>
      </c>
      <c r="AB802" s="4" t="str">
        <f t="shared" si="267"/>
        <v>Verificar la realización anual del Encuentro y premio de procesos y medios comunitarios</v>
      </c>
      <c r="AC802" s="4" t="s">
        <v>6435</v>
      </c>
      <c r="AD802" s="4" t="str">
        <f t="shared" si="268"/>
        <v>Decreto 2124 de 2019 - Alcaldía de Medellín</v>
      </c>
      <c r="AE802" s="4" t="s">
        <v>6435</v>
      </c>
      <c r="AF802" s="4" t="str">
        <f t="shared" si="269"/>
        <v>V1*V2</v>
      </c>
      <c r="AG802" s="4" t="s">
        <v>6435</v>
      </c>
      <c r="AH802" s="4" t="str">
        <f t="shared" si="270"/>
        <v>V1=  Número de encuentros anuales  (Sigla: EA )V2= años de ejecución  (Sigla: AñEj)</v>
      </c>
      <c r="AI802" s="4" t="s">
        <v>6435</v>
      </c>
      <c r="AJ802" s="4" t="str">
        <f t="shared" si="271"/>
        <v xml:space="preserve">Creciente </v>
      </c>
      <c r="AK802" s="4" t="s">
        <v>6435</v>
      </c>
      <c r="AL802" s="4" t="str">
        <f t="shared" si="272"/>
        <v xml:space="preserve">Anual </v>
      </c>
      <c r="AM802" s="4" t="s">
        <v>6435</v>
      </c>
      <c r="AN802" s="4" t="str">
        <f t="shared" si="273"/>
        <v xml:space="preserve">Registro de eventos ejecutados - registros de asistencia y participación  </v>
      </c>
      <c r="AO802" s="4" t="s">
        <v>6435</v>
      </c>
      <c r="AP802" s="4" t="str">
        <f t="shared" si="274"/>
        <v xml:space="preserve">Secretaría de Comunicaciones </v>
      </c>
      <c r="AQ802" s="4" t="s">
        <v>6435</v>
      </c>
      <c r="AR802" s="4" t="str">
        <f t="shared" si="275"/>
        <v xml:space="preserve">Documento premio - documento programa encuentro - actas de asistencia - actas de certificación de asistencia  </v>
      </c>
      <c r="AS802" s="4" t="s">
        <v>6435</v>
      </c>
      <c r="AT802" s="4">
        <f t="shared" si="276"/>
        <v>2019</v>
      </c>
      <c r="AU802" s="4" t="s">
        <v>6435</v>
      </c>
      <c r="AV802" s="4">
        <f t="shared" si="277"/>
        <v>0</v>
      </c>
      <c r="AW802" s="4" t="s">
        <v>6435</v>
      </c>
      <c r="AX802" s="4" t="str">
        <f t="shared" si="278"/>
        <v>Secretario de Despacho - Subsecretario de Comunicación Estratégico</v>
      </c>
      <c r="AY802" s="4" t="s">
        <v>6435</v>
      </c>
      <c r="AZ802" s="4" t="str">
        <f t="shared" si="279"/>
        <v>Secretario de Despacho - Subsecretario de Comunicación Estratégico</v>
      </c>
      <c r="BA802" s="4" t="s">
        <v>6435</v>
      </c>
      <c r="BB802" s="4" t="str">
        <f t="shared" si="280"/>
        <v xml:space="preserve"> documentos de texto (Word. PDF)</v>
      </c>
      <c r="BC802" s="4" t="s">
        <v>6435</v>
      </c>
      <c r="BD802" s="4" t="str">
        <f t="shared" si="281"/>
        <v xml:space="preserve"> Registros administrativos</v>
      </c>
      <c r="BE802" s="4" t="s">
        <v>6435</v>
      </c>
      <c r="BF802" s="4" t="str">
        <f t="shared" si="282"/>
        <v>Se ajusta de acuerdo con OPP</v>
      </c>
      <c r="BG802" s="4" t="s">
        <v>6437</v>
      </c>
      <c r="BH802" s="4" t="str">
        <f t="shared" si="283"/>
        <v xml:space="preserve">("5.6.1.3","Encuentro y Premio de procesos y medios comunitarios","Reporta la ejecución anual del Encuentro y premio de procesos y medios comunitarios","Verificar la realización anual del Encuentro y premio de procesos y medios comunitarios","Decreto 2124 de 2019 - Alcaldía de Medellín","V1*V2","V1=  Número de encuentros anuales  (Sigla: EA )V2= años de ejecución  (Sigla: AñEj)","Creciente ","Anual ","Registro de eventos ejecutados - registros de asistencia y participación  ","Secretaría de Comunicaciones ","Documento premio - documento programa encuentro - actas de asistencia - actas de certificación de asistencia  </v>
      </c>
      <c r="BI802" s="4" t="str">
        <f t="shared" si="284"/>
        <v>","2019","0","Secretario de Despacho - Subsecretario de Comunicación Estratégico","Secretario de Despacho - Subsecretario de Comunicación Estratégico"," documentos de texto (Word. PDF)"," Registros administrativos","Se ajusta de acuerdo con OPP),</v>
      </c>
      <c r="BJ802" s="4" t="str">
        <f t="shared" si="285"/>
        <v>("5.6.1.3","Encuentro y Premio de procesos y medios comunitarios","Reporta la ejecución anual del Encuentro y premio de procesos y medios comunitarios","Verificar la realización anual del Encuentro y premio de procesos y medios comunitarios","Decreto 2124 de 2019 - Alcaldía de Medellín","V1*V2","V1=  Número de encuentros anuales  (Sigla: EA )V2= años de ejecución  (Sigla: AñEj)","Creciente ","Anual ","Registro de eventos ejecutados - registros de asistencia y participación  ","Secretaría de Comunicaciones ","Documento premio - documento programa encuentro - actas de asistencia - actas de certificación de asistencia  ","2019","0","Secretario de Despacho - Subsecretario de Comunicación Estratégico","Secretario de Despacho - Subsecretario de Comunicación Estratégico"," documentos de texto (Word. PDF)"," Registros administrativos","Se ajusta de acuerdo con OPP),</v>
      </c>
    </row>
    <row r="803" spans="1:62" x14ac:dyDescent="0.2">
      <c r="A803" s="5" t="s">
        <v>801</v>
      </c>
      <c r="B803" s="6" t="s">
        <v>6411</v>
      </c>
      <c r="C803" s="15" t="s">
        <v>5558</v>
      </c>
      <c r="D803" s="15" t="s">
        <v>5559</v>
      </c>
      <c r="E803" s="15" t="s">
        <v>5542</v>
      </c>
      <c r="F803" s="15" t="s">
        <v>5560</v>
      </c>
      <c r="G803" s="15" t="s">
        <v>5561</v>
      </c>
      <c r="H803" s="15" t="s">
        <v>1390</v>
      </c>
      <c r="I803" s="15" t="s">
        <v>1102</v>
      </c>
      <c r="J803" s="15" t="s">
        <v>5562</v>
      </c>
      <c r="K803" s="15" t="s">
        <v>5521</v>
      </c>
      <c r="L803" s="15" t="s">
        <v>5563</v>
      </c>
      <c r="M803" s="15" t="s">
        <v>842</v>
      </c>
      <c r="N803" s="15"/>
      <c r="O803" s="15" t="s">
        <v>5512</v>
      </c>
      <c r="P803" s="15" t="s">
        <v>5512</v>
      </c>
      <c r="Q803" s="15" t="s">
        <v>5546</v>
      </c>
      <c r="R803" s="15" t="s">
        <v>3040</v>
      </c>
      <c r="S803" s="15" t="s">
        <v>5547</v>
      </c>
      <c r="U803" s="10" t="s">
        <v>6434</v>
      </c>
      <c r="V803" s="4" t="str">
        <f t="shared" si="264"/>
        <v>5.6.1.4</v>
      </c>
      <c r="W803" s="122" t="s">
        <v>6435</v>
      </c>
      <c r="X803" s="4" t="str">
        <f t="shared" si="265"/>
        <v>Estrategias de fortalecimiento y promoción realizadas para los medios y procesos de comunicación alternativos, independientes, comunitarios y ciudadanos</v>
      </c>
      <c r="Y803" s="4" t="s">
        <v>6435</v>
      </c>
      <c r="Z803" s="4" t="str">
        <f t="shared" si="266"/>
        <v xml:space="preserve">Reporta la formulación y ejecución de estrategias de visibilización. gestión económica y posicionamiento de los medios y procesos de comunicación comunitaria  </v>
      </c>
      <c r="AA803" s="4" t="s">
        <v>6435</v>
      </c>
      <c r="AB803" s="4" t="str">
        <f t="shared" si="267"/>
        <v xml:space="preserve">Verificar la formulación y aplicación de mecanismos que permitan la consolidación. posicionamiento y gestión económica de los medios y procesos comunitarios </v>
      </c>
      <c r="AC803" s="4" t="s">
        <v>6435</v>
      </c>
      <c r="AD803" s="4" t="str">
        <f t="shared" si="268"/>
        <v>Decreto 2124 de 2019 - Alcaldía de Medellín</v>
      </c>
      <c r="AE803" s="4" t="s">
        <v>6435</v>
      </c>
      <c r="AF803" s="4" t="str">
        <f t="shared" si="269"/>
        <v xml:space="preserve">
(V2*100)/V1</v>
      </c>
      <c r="AG803" s="4" t="s">
        <v>6435</v>
      </c>
      <c r="AH803" s="4" t="str">
        <f t="shared" si="270"/>
        <v xml:space="preserve">V1=  Número de medios convocados  (Sigla: MAICCconv) | V2= Número total de medios registrados (Sigla: MAICCreg) </v>
      </c>
      <c r="AI803" s="4" t="s">
        <v>6435</v>
      </c>
      <c r="AJ803" s="4" t="str">
        <f t="shared" si="271"/>
        <v xml:space="preserve">Creciente </v>
      </c>
      <c r="AK803" s="4" t="s">
        <v>6435</v>
      </c>
      <c r="AL803" s="4" t="str">
        <f t="shared" si="272"/>
        <v xml:space="preserve">Anual </v>
      </c>
      <c r="AM803" s="4" t="s">
        <v>6435</v>
      </c>
      <c r="AN803" s="4" t="str">
        <f t="shared" si="273"/>
        <v xml:space="preserve">Registro de estrategias diseñas y divulgadas - registros de convocatorias - registros vinculación de medios -   </v>
      </c>
      <c r="AO803" s="4" t="s">
        <v>6435</v>
      </c>
      <c r="AP803" s="4" t="str">
        <f t="shared" si="274"/>
        <v xml:space="preserve">Secretaría de Comunicaciones </v>
      </c>
      <c r="AQ803" s="4" t="s">
        <v>6435</v>
      </c>
      <c r="AR803" s="4" t="str">
        <f t="shared" si="275"/>
        <v xml:space="preserve">Documentos estrategias - actas de equipo movilización - documentos respuesta participación MAICC - </v>
      </c>
      <c r="AS803" s="4" t="s">
        <v>6435</v>
      </c>
      <c r="AT803" s="4" t="str">
        <f t="shared" si="276"/>
        <v>NA</v>
      </c>
      <c r="AU803" s="4" t="s">
        <v>6435</v>
      </c>
      <c r="AV803" s="4">
        <f t="shared" si="277"/>
        <v>0</v>
      </c>
      <c r="AW803" s="4" t="s">
        <v>6435</v>
      </c>
      <c r="AX803" s="4" t="str">
        <f t="shared" si="278"/>
        <v>Secretario de Despacho - Subsecretario de Comunicación Estratégico</v>
      </c>
      <c r="AY803" s="4" t="s">
        <v>6435</v>
      </c>
      <c r="AZ803" s="4" t="str">
        <f t="shared" si="279"/>
        <v>Secretario de Despacho - Subsecretario de Comunicación Estratégico</v>
      </c>
      <c r="BA803" s="4" t="s">
        <v>6435</v>
      </c>
      <c r="BB803" s="4" t="str">
        <f t="shared" si="280"/>
        <v xml:space="preserve"> documentos de texto (Word. PDF)</v>
      </c>
      <c r="BC803" s="4" t="s">
        <v>6435</v>
      </c>
      <c r="BD803" s="4" t="str">
        <f t="shared" si="281"/>
        <v xml:space="preserve"> Registros administrativos</v>
      </c>
      <c r="BE803" s="4" t="s">
        <v>6435</v>
      </c>
      <c r="BF803" s="4" t="str">
        <f t="shared" si="282"/>
        <v>Se ajusta de acuerdo con OPP</v>
      </c>
      <c r="BG803" s="4" t="s">
        <v>6437</v>
      </c>
      <c r="BH803" s="4" t="str">
        <f t="shared" si="283"/>
        <v xml:space="preserve">("5.6.1.4","Estrategias de fortalecimiento y promoción realizadas para los medios y procesos de comunicación alternativos, independientes, comunitarios y ciudadanos","Reporta la formulación y ejecución de estrategias de visibilización. gestión económica y posicionamiento de los medios y procesos de comunicación comunitaria  ","Verificar la formulación y aplicación de mecanismos que permitan la consolidación. posicionamiento y gestión económica de los medios y procesos comunitarios ","Decreto 2124 de 2019 - Alcaldía de Medellín","
(V2*100)/V1","V1=  Número de medios convocados  (Sigla: MAICCconv) | V2= Número total de medios registrados (Sigla: MAICCreg) ","Creciente ","Anual ","Registro de estrategias diseñas y divulgadas - registros de convocatorias - registros vinculación de medios -   ","Secretaría de Comunicaciones ","Documentos estrategias - actas de equipo movilización - documentos respuesta participación MAICC - </v>
      </c>
      <c r="BI803" s="4" t="str">
        <f t="shared" si="284"/>
        <v>","NA","0","Secretario de Despacho - Subsecretario de Comunicación Estratégico","Secretario de Despacho - Subsecretario de Comunicación Estratégico"," documentos de texto (Word. PDF)"," Registros administrativos","Se ajusta de acuerdo con OPP),</v>
      </c>
      <c r="BJ803" s="4" t="str">
        <f t="shared" si="285"/>
        <v>("5.6.1.4","Estrategias de fortalecimiento y promoción realizadas para los medios y procesos de comunicación alternativos, independientes, comunitarios y ciudadanos","Reporta la formulación y ejecución de estrategias de visibilización. gestión económica y posicionamiento de los medios y procesos de comunicación comunitaria  ","Verificar la formulación y aplicación de mecanismos que permitan la consolidación. posicionamiento y gestión económica de los medios y procesos comunitarios ","Decreto 2124 de 2019 - Alcaldía de Medellín","
(V2*100)/V1","V1=  Número de medios convocados  (Sigla: MAICCconv) | V2= Número total de medios registrados (Sigla: MAICCreg) ","Creciente ","Anual ","Registro de estrategias diseñas y divulgadas - registros de convocatorias - registros vinculación de medios -   ","Secretaría de Comunicaciones ","Documentos estrategias - actas de equipo movilización - documentos respuesta participación MAICC - ","NA","0","Secretario de Despacho - Subsecretario de Comunicación Estratégico","Secretario de Despacho - Subsecretario de Comunicación Estratégico"," documentos de texto (Word. PDF)"," Registros administrativos","Se ajusta de acuerdo con OPP),</v>
      </c>
    </row>
    <row r="804" spans="1:62" x14ac:dyDescent="0.2">
      <c r="A804" s="5" t="s">
        <v>802</v>
      </c>
      <c r="B804" s="6" t="s">
        <v>6412</v>
      </c>
      <c r="C804" s="15" t="s">
        <v>5564</v>
      </c>
      <c r="D804" s="15" t="s">
        <v>5565</v>
      </c>
      <c r="E804" s="15" t="s">
        <v>5506</v>
      </c>
      <c r="F804" s="15" t="s">
        <v>5566</v>
      </c>
      <c r="G804" s="15" t="s">
        <v>5567</v>
      </c>
      <c r="H804" s="15" t="s">
        <v>1390</v>
      </c>
      <c r="I804" s="15" t="s">
        <v>1102</v>
      </c>
      <c r="J804" s="15" t="s">
        <v>5568</v>
      </c>
      <c r="K804" s="15" t="s">
        <v>5569</v>
      </c>
      <c r="L804" s="15" t="s">
        <v>5570</v>
      </c>
      <c r="M804" s="15" t="s">
        <v>842</v>
      </c>
      <c r="N804" s="15"/>
      <c r="O804" s="15" t="s">
        <v>5512</v>
      </c>
      <c r="P804" s="15" t="s">
        <v>5512</v>
      </c>
      <c r="Q804" s="15" t="s">
        <v>5546</v>
      </c>
      <c r="R804" s="15" t="s">
        <v>3040</v>
      </c>
      <c r="S804" s="15" t="s">
        <v>5571</v>
      </c>
      <c r="U804" s="10" t="s">
        <v>6434</v>
      </c>
      <c r="V804" s="4" t="str">
        <f t="shared" si="264"/>
        <v>5.6.1.5</v>
      </c>
      <c r="W804" s="122" t="s">
        <v>6435</v>
      </c>
      <c r="X804" s="4" t="str">
        <f t="shared" si="265"/>
        <v>Dependencias asesoradas en estrategias de divulgación a través de medios y procesos de comunicación alternativos, independientes, comunitarios y ciudadanos</v>
      </c>
      <c r="Y804" s="4" t="s">
        <v>6435</v>
      </c>
      <c r="Z804" s="4" t="str">
        <f t="shared" si="266"/>
        <v>Reporta el porcentaje de las dependencias del Conglomerado a las que se les asesora en la formulación de estrategias de divulgación dirigidas a medios y procesos de comunicación comunitaria</v>
      </c>
      <c r="AA804" s="4" t="s">
        <v>6435</v>
      </c>
      <c r="AB804" s="4" t="str">
        <f t="shared" si="267"/>
        <v>Establecer el porcentaje de dependencias a las cuales se les asesora y gestiona para desarrollar estrategias de divulgación mediante la utilización de medios y procesos de comunicación comunitaria en consideración a la naturaleza de sus programas y proyectos</v>
      </c>
      <c r="AC804" s="4" t="s">
        <v>6435</v>
      </c>
      <c r="AD804" s="4" t="str">
        <f t="shared" si="268"/>
        <v xml:space="preserve">Constitución Política de Colombia - Ley 489 de 1998 - Conpes 3654 de 2010 - Ley 1712 de 2014 - Manual Único de Rendición de Cuentas. del Departamento Administrativo de la Función Pública </v>
      </c>
      <c r="AE804" s="4" t="s">
        <v>6435</v>
      </c>
      <c r="AF804" s="4" t="str">
        <f t="shared" si="269"/>
        <v xml:space="preserve">
(V1*100)/2</v>
      </c>
      <c r="AG804" s="4" t="s">
        <v>6435</v>
      </c>
      <c r="AH804" s="4" t="str">
        <f t="shared" si="270"/>
        <v>V1=  Número dependencias convocadas (Sigla: DEPConv ) | V2= Número total de Dependencias Conglomerado (Sigla: DEPCong)</v>
      </c>
      <c r="AI804" s="4" t="s">
        <v>6435</v>
      </c>
      <c r="AJ804" s="4" t="str">
        <f t="shared" si="271"/>
        <v xml:space="preserve">Creciente </v>
      </c>
      <c r="AK804" s="4" t="s">
        <v>6435</v>
      </c>
      <c r="AL804" s="4" t="str">
        <f t="shared" si="272"/>
        <v xml:space="preserve">Anual </v>
      </c>
      <c r="AM804" s="4" t="s">
        <v>6435</v>
      </c>
      <c r="AN804" s="4" t="str">
        <f t="shared" si="273"/>
        <v xml:space="preserve">Registro de estrategias formuladas - registros de solicitudes de divulgación por depedencias -  </v>
      </c>
      <c r="AO804" s="4" t="s">
        <v>6435</v>
      </c>
      <c r="AP804" s="4" t="str">
        <f t="shared" si="274"/>
        <v>Secretaría de Comunicaciones - Dependencias Conglomerado</v>
      </c>
      <c r="AQ804" s="4" t="s">
        <v>6435</v>
      </c>
      <c r="AR804" s="4" t="str">
        <f t="shared" si="275"/>
        <v>Documentos estrategias formuladas - registro productos de comunicación dirigidos a MAICC  - documentos respuesta participación MAICC - monitoreo de medios y procesos comunitarios</v>
      </c>
      <c r="AS804" s="4" t="s">
        <v>6435</v>
      </c>
      <c r="AT804" s="4" t="str">
        <f t="shared" si="276"/>
        <v>NA</v>
      </c>
      <c r="AU804" s="4" t="s">
        <v>6435</v>
      </c>
      <c r="AV804" s="4">
        <f t="shared" si="277"/>
        <v>0</v>
      </c>
      <c r="AW804" s="4" t="s">
        <v>6435</v>
      </c>
      <c r="AX804" s="4" t="str">
        <f t="shared" si="278"/>
        <v>Secretario de Despacho - Subsecretario de Comunicación Estratégico</v>
      </c>
      <c r="AY804" s="4" t="s">
        <v>6435</v>
      </c>
      <c r="AZ804" s="4" t="str">
        <f t="shared" si="279"/>
        <v>Secretario de Despacho - Subsecretario de Comunicación Estratégico</v>
      </c>
      <c r="BA804" s="4" t="s">
        <v>6435</v>
      </c>
      <c r="BB804" s="4" t="str">
        <f t="shared" si="280"/>
        <v xml:space="preserve"> documentos de texto (Word. PDF)</v>
      </c>
      <c r="BC804" s="4" t="s">
        <v>6435</v>
      </c>
      <c r="BD804" s="4" t="str">
        <f t="shared" si="281"/>
        <v xml:space="preserve"> Registros administrativos</v>
      </c>
      <c r="BE804" s="4" t="s">
        <v>6435</v>
      </c>
      <c r="BF804" s="4" t="str">
        <f t="shared" si="282"/>
        <v>El indicador de producto del proyecto no aparece incluido en el documento. Es importante porque registra el acompañamiento hecho a las dependencias del conglomerado para la formulación y ejecución de estrategias de divulgación mediante medios y procesos de comunicación comunitaria a fin de lograr mayor cubrimiento en las acciones de información y comunicación con públicos específicos.</v>
      </c>
      <c r="BG804" s="4" t="s">
        <v>6437</v>
      </c>
      <c r="BH804" s="4" t="str">
        <f t="shared" si="283"/>
        <v>("5.6.1.5","Dependencias asesoradas en estrategias de divulgación a través de medios y procesos de comunicación alternativos, independientes, comunitarios y ciudadanos","Reporta el porcentaje de las dependencias del Conglomerado a las que se les asesora en la formulación de estrategias de divulgación dirigidas a medios y procesos de comunicación comunitaria","Establecer el porcentaje de dependencias a las cuales se les asesora y gestiona para desarrollar estrategias de divulgación mediante la utilización de medios y procesos de comunicación comunitaria en consideración a la naturaleza de sus programas y proyectos","Constitución Política de Colombia - Ley 489 de 1998 - Conpes 3654 de 2010 - Ley 1712 de 2014 - Manual Único de Rendición de Cuentas. del Departamento Administrativo de la Función Pública ","
(V1*100)/2","V1=  Número dependencias convocadas (Sigla: DEPConv ) | V2= Número total de Dependencias Conglomerado (Sigla: DEPCong)","Creciente ","Anual ","Registro de estrategias formuladas - registros de solicitudes de divulgación por depedencias -  ","Secretaría de Comunicaciones - Dependencias Conglomerado","Documentos estrategias formuladas - registro productos de comunicación dirigidos a MAICC  - documentos respuesta participación MAICC - monitoreo de medios y procesos comunitarios</v>
      </c>
      <c r="BI804" s="4" t="str">
        <f t="shared" si="284"/>
        <v>","NA","0","Secretario de Despacho - Subsecretario de Comunicación Estratégico","Secretario de Despacho - Subsecretario de Comunicación Estratégico"," documentos de texto (Word. PDF)"," Registros administrativos","El indicador de producto del proyecto no aparece incluido en el documento. Es importante porque registra el acompañamiento hecho a las dependencias del conglomerado para la formulación y ejecución de estrategias de divulgación mediante medios y procesos de comunicación comunitaria a fin de lograr mayor cubrimiento en las acciones de información y comunicación con públicos específicos.),</v>
      </c>
      <c r="BJ804" s="4" t="str">
        <f t="shared" si="285"/>
        <v>("5.6.1.5","Dependencias asesoradas en estrategias de divulgación a través de medios y procesos de comunicación alternativos, independientes, comunitarios y ciudadanos","Reporta el porcentaje de las dependencias del Conglomerado a las que se les asesora en la formulación de estrategias de divulgación dirigidas a medios y procesos de comunicación comunitaria","Establecer el porcentaje de dependencias a las cuales se les asesora y gestiona para desarrollar estrategias de divulgación mediante la utilización de medios y procesos de comunicación comunitaria en consideración a la naturaleza de sus programas y proyectos","Constitución Política de Colombia - Ley 489 de 1998 - Conpes 3654 de 2010 - Ley 1712 de 2014 - Manual Único de Rendición de Cuentas. del Departamento Administrativo de la Función Pública ","
(V1*100)/2","V1=  Número dependencias convocadas (Sigla: DEPConv ) | V2= Número total de Dependencias Conglomerado (Sigla: DEPCong)","Creciente ","Anual ","Registro de estrategias formuladas - registros de solicitudes de divulgación por depedencias -  ","Secretaría de Comunicaciones - Dependencias Conglomerado","Documentos estrategias formuladas - registro productos de comunicación dirigidos a MAICC  - documentos respuesta participación MAICC - monitoreo de medios y procesos comunitarios","NA","0","Secretario de Despacho - Subsecretario de Comunicación Estratégico","Secretario de Despacho - Subsecretario de Comunicación Estratégico"," documentos de texto (Word. PDF)"," Registros administrativos","El indicador de producto del proyecto no aparece incluido en el documento. Es importante porque registra el acompañamiento hecho a las dependencias del conglomerado para la formulación y ejecución de estrategias de divulgación mediante medios y procesos de comunicación comunitaria a fin de lograr mayor cubrimiento en las acciones de información y comunicación con públicos específicos.),</v>
      </c>
    </row>
    <row r="805" spans="1:62" x14ac:dyDescent="0.2">
      <c r="A805" s="5" t="s">
        <v>803</v>
      </c>
      <c r="B805" s="6" t="s">
        <v>6413</v>
      </c>
      <c r="C805" s="15" t="s">
        <v>5572</v>
      </c>
      <c r="D805" s="15" t="s">
        <v>5573</v>
      </c>
      <c r="E805" s="15" t="s">
        <v>5526</v>
      </c>
      <c r="F805" s="15" t="s">
        <v>5560</v>
      </c>
      <c r="G805" s="15" t="s">
        <v>5574</v>
      </c>
      <c r="H805" s="15" t="s">
        <v>819</v>
      </c>
      <c r="I805" s="15" t="s">
        <v>872</v>
      </c>
      <c r="J805" s="15" t="s">
        <v>5575</v>
      </c>
      <c r="K805" s="15" t="s">
        <v>5530</v>
      </c>
      <c r="L805" s="15" t="s">
        <v>5576</v>
      </c>
      <c r="M805" s="15" t="s">
        <v>842</v>
      </c>
      <c r="N805" s="15"/>
      <c r="O805" s="15" t="s">
        <v>5512</v>
      </c>
      <c r="P805" s="15" t="s">
        <v>5512</v>
      </c>
      <c r="Q805" s="15" t="s">
        <v>5513</v>
      </c>
      <c r="R805" s="15" t="s">
        <v>3040</v>
      </c>
      <c r="S805" s="15"/>
      <c r="U805" s="10" t="s">
        <v>6434</v>
      </c>
      <c r="V805" s="4" t="str">
        <f t="shared" si="264"/>
        <v>5.6.2.1</v>
      </c>
      <c r="W805" s="122" t="s">
        <v>6435</v>
      </c>
      <c r="X805" s="4" t="str">
        <f t="shared" si="265"/>
        <v>Dependencias asesoradas en estrategias comunicación y divulgación</v>
      </c>
      <c r="Y805" s="4" t="s">
        <v>6435</v>
      </c>
      <c r="Z805" s="4" t="str">
        <f t="shared" si="266"/>
        <v>Indica el porcentaje de dependencias del conglomerado. que son asesoradas por la Secretaría de Comunicaciones para direccionar las estrategias de comunicación requeridas para la oportuna. clara y efectiva divulgación de su gestión institucional a los públicos internos y externos.</v>
      </c>
      <c r="AA805" s="4" t="s">
        <v>6435</v>
      </c>
      <c r="AB805" s="4" t="str">
        <f t="shared" si="267"/>
        <v>Establecer el porcentaje de dependencias del conglomarado público asesoradas en estrategias de comunicación.</v>
      </c>
      <c r="AC805" s="4" t="s">
        <v>6435</v>
      </c>
      <c r="AD805" s="4" t="str">
        <f t="shared" si="268"/>
        <v xml:space="preserve">Constitución Política de Colombia - Manual Único de Rendición de Cuentas. del Departamento Administrativo de la Función Pública </v>
      </c>
      <c r="AE805" s="4" t="s">
        <v>6435</v>
      </c>
      <c r="AF805" s="4" t="str">
        <f t="shared" si="269"/>
        <v xml:space="preserve">
(V2*100)/V1</v>
      </c>
      <c r="AG805" s="4" t="s">
        <v>6435</v>
      </c>
      <c r="AH805" s="4" t="str">
        <f t="shared" si="270"/>
        <v>V1=  Número total Dependencias Conglomerado (Sigla: DCPMM) V2= Número total de Dependencias Asesoradas con Secretaría de Comunicaciones (Sigla: DASecCom)</v>
      </c>
      <c r="AI805" s="4" t="s">
        <v>6435</v>
      </c>
      <c r="AJ805" s="4" t="str">
        <f t="shared" si="271"/>
        <v>Creciente</v>
      </c>
      <c r="AK805" s="4" t="s">
        <v>6435</v>
      </c>
      <c r="AL805" s="4" t="str">
        <f t="shared" si="272"/>
        <v>Semestral</v>
      </c>
      <c r="AM805" s="4" t="s">
        <v>6435</v>
      </c>
      <c r="AN805" s="4" t="str">
        <f t="shared" si="273"/>
        <v>Registro de estrategias de comunicación asesoradas. producto de la participación de las Dependencias del Conglomerado</v>
      </c>
      <c r="AO805" s="4" t="s">
        <v>6435</v>
      </c>
      <c r="AP805" s="4" t="str">
        <f t="shared" si="274"/>
        <v xml:space="preserve">Secretaría de Comunicaciones - Dependencias del Conglomerado </v>
      </c>
      <c r="AQ805" s="4" t="s">
        <v>6435</v>
      </c>
      <c r="AR805" s="4" t="str">
        <f t="shared" si="275"/>
        <v>Actas de comités con dependencias - Informes de gestión</v>
      </c>
      <c r="AS805" s="4" t="s">
        <v>6435</v>
      </c>
      <c r="AT805" s="4" t="str">
        <f t="shared" si="276"/>
        <v>NA</v>
      </c>
      <c r="AU805" s="4" t="s">
        <v>6435</v>
      </c>
      <c r="AV805" s="4">
        <f t="shared" si="277"/>
        <v>0</v>
      </c>
      <c r="AW805" s="4" t="s">
        <v>6435</v>
      </c>
      <c r="AX805" s="4" t="str">
        <f t="shared" si="278"/>
        <v>Secretario de Despacho - Subsecretario de Comunicación Estratégico</v>
      </c>
      <c r="AY805" s="4" t="s">
        <v>6435</v>
      </c>
      <c r="AZ805" s="4" t="str">
        <f t="shared" si="279"/>
        <v>Secretario de Despacho - Subsecretario de Comunicación Estratégico</v>
      </c>
      <c r="BA805" s="4" t="s">
        <v>6435</v>
      </c>
      <c r="BB805" s="4" t="str">
        <f t="shared" si="280"/>
        <v xml:space="preserve"> Hojas de cálculo (Excel). documentos de texto (Word. PDF. TXT)</v>
      </c>
      <c r="BC805" s="4" t="s">
        <v>6435</v>
      </c>
      <c r="BD805" s="4" t="str">
        <f t="shared" si="281"/>
        <v xml:space="preserve"> Registros administrativos</v>
      </c>
      <c r="BE805" s="4" t="s">
        <v>6435</v>
      </c>
      <c r="BF805" s="4">
        <f t="shared" si="282"/>
        <v>0</v>
      </c>
      <c r="BG805" s="4" t="s">
        <v>6437</v>
      </c>
      <c r="BH805" s="4" t="str">
        <f t="shared" si="283"/>
        <v>("5.6.2.1","Dependencias asesoradas en estrategias comunicación y divulgación","Indica el porcentaje de dependencias del conglomerado. que son asesoradas por la Secretaría de Comunicaciones para direccionar las estrategias de comunicación requeridas para la oportuna. clara y efectiva divulgación de su gestión institucional a los públicos internos y externos.","Establecer el porcentaje de dependencias del conglomarado público asesoradas en estrategias de comunicación.","Constitución Política de Colombia - Manual Único de Rendición de Cuentas. del Departamento Administrativo de la Función Pública ","
(V2*100)/V1","V1=  Número total Dependencias Conglomerado (Sigla: DCPMM) V2= Número total de Dependencias Asesoradas con Secretaría de Comunicaciones (Sigla: DASecCom)","Creciente","Semestral","Registro de estrategias de comunicación asesoradas. producto de la participación de las Dependencias del Conglomerado","Secretaría de Comunicaciones - Dependencias del Conglomerado ","Actas de comités con dependencias - Informes de gestión</v>
      </c>
      <c r="BI805" s="4" t="str">
        <f t="shared" si="284"/>
        <v>","NA","0","Secretario de Despacho - Subsecretario de Comunicación Estratégico","Secretario de Despacho - Subsecretario de Comunicación Estratégico"," Hojas de cálculo (Excel). documentos de texto (Word. PDF. TXT)"," Registros administrativos","0),</v>
      </c>
      <c r="BJ805" s="4" t="str">
        <f t="shared" si="285"/>
        <v>("5.6.2.1","Dependencias asesoradas en estrategias comunicación y divulgación","Indica el porcentaje de dependencias del conglomerado. que son asesoradas por la Secretaría de Comunicaciones para direccionar las estrategias de comunicación requeridas para la oportuna. clara y efectiva divulgación de su gestión institucional a los públicos internos y externos.","Establecer el porcentaje de dependencias del conglomarado público asesoradas en estrategias de comunicación.","Constitución Política de Colombia - Manual Único de Rendición de Cuentas. del Departamento Administrativo de la Función Pública ","
(V2*100)/V1","V1=  Número total Dependencias Conglomerado (Sigla: DCPMM) V2= Número total de Dependencias Asesoradas con Secretaría de Comunicaciones (Sigla: DASecCom)","Creciente","Semestral","Registro de estrategias de comunicación asesoradas. producto de la participación de las Dependencias del Conglomerado","Secretaría de Comunicaciones - Dependencias del Conglomerado ","Actas de comités con dependencias - Informes de gestión","NA","0","Secretario de Despacho - Subsecretario de Comunicación Estratégico","Secretario de Despacho - Subsecretario de Comunicación Estratégico"," Hojas de cálculo (Excel). documentos de texto (Word. PDF. TXT)"," Registros administrativos","0),</v>
      </c>
    </row>
    <row r="806" spans="1:62" x14ac:dyDescent="0.2">
      <c r="A806" s="5" t="s">
        <v>804</v>
      </c>
      <c r="B806" s="6" t="s">
        <v>6414</v>
      </c>
      <c r="C806" s="15" t="s">
        <v>5577</v>
      </c>
      <c r="D806" s="15" t="s">
        <v>5578</v>
      </c>
      <c r="E806" s="15" t="s">
        <v>5526</v>
      </c>
      <c r="F806" s="15" t="s">
        <v>817</v>
      </c>
      <c r="G806" s="15" t="s">
        <v>5579</v>
      </c>
      <c r="H806" s="15" t="s">
        <v>819</v>
      </c>
      <c r="I806" s="15" t="s">
        <v>856</v>
      </c>
      <c r="J806" s="15" t="s">
        <v>5580</v>
      </c>
      <c r="K806" s="15" t="s">
        <v>5530</v>
      </c>
      <c r="L806" s="15" t="s">
        <v>5576</v>
      </c>
      <c r="M806" s="15" t="s">
        <v>842</v>
      </c>
      <c r="N806" s="15"/>
      <c r="O806" s="15" t="s">
        <v>5512</v>
      </c>
      <c r="P806" s="15" t="s">
        <v>5512</v>
      </c>
      <c r="Q806" s="15" t="s">
        <v>5513</v>
      </c>
      <c r="R806" s="15" t="s">
        <v>3040</v>
      </c>
      <c r="S806" s="15"/>
      <c r="U806" s="10" t="s">
        <v>6434</v>
      </c>
      <c r="V806" s="4" t="str">
        <f t="shared" si="264"/>
        <v>5.6.2.2</v>
      </c>
      <c r="W806" s="122" t="s">
        <v>6435</v>
      </c>
      <c r="X806" s="4" t="str">
        <f t="shared" si="265"/>
        <v>Productos de comunicación y divulgación direccionados para las dependencias</v>
      </c>
      <c r="Y806" s="4" t="s">
        <v>6435</v>
      </c>
      <c r="Z806" s="4" t="str">
        <f t="shared" si="266"/>
        <v>Indica el número de productos comunicativos que son direccionados por la Secretaría de Comunicaciones a través del comité editorial y sus grupos funcionales.</v>
      </c>
      <c r="AA806" s="4" t="s">
        <v>6435</v>
      </c>
      <c r="AB806" s="4" t="str">
        <f t="shared" si="267"/>
        <v>Determinar la cantidad de productos comunicativos que son direccionados por el comité editorial.</v>
      </c>
      <c r="AC806" s="4" t="s">
        <v>6435</v>
      </c>
      <c r="AD806" s="4" t="str">
        <f t="shared" si="268"/>
        <v xml:space="preserve">Constitución Política de Colombia - Manual Único de Rendición de Cuentas. del Departamento Administrativo de la Función Pública </v>
      </c>
      <c r="AE806" s="4" t="s">
        <v>6435</v>
      </c>
      <c r="AF806" s="4" t="str">
        <f t="shared" si="269"/>
        <v>V1</v>
      </c>
      <c r="AG806" s="4" t="s">
        <v>6435</v>
      </c>
      <c r="AH806" s="4" t="str">
        <f t="shared" si="270"/>
        <v>V1= Productos Comunicativos Dependencias direccionados anualmente</v>
      </c>
      <c r="AI806" s="4" t="s">
        <v>6435</v>
      </c>
      <c r="AJ806" s="4" t="str">
        <f t="shared" si="271"/>
        <v>Creciente</v>
      </c>
      <c r="AK806" s="4" t="s">
        <v>6435</v>
      </c>
      <c r="AL806" s="4" t="str">
        <f t="shared" si="272"/>
        <v>Anual</v>
      </c>
      <c r="AM806" s="4" t="s">
        <v>6435</v>
      </c>
      <c r="AN806" s="4" t="str">
        <f t="shared" si="273"/>
        <v>Registro de Productos Comité Editorial</v>
      </c>
      <c r="AO806" s="4" t="s">
        <v>6435</v>
      </c>
      <c r="AP806" s="4" t="str">
        <f t="shared" si="274"/>
        <v xml:space="preserve">Secretaría de Comunicaciones - Dependencias del Conglomerado </v>
      </c>
      <c r="AQ806" s="4" t="s">
        <v>6435</v>
      </c>
      <c r="AR806" s="4" t="str">
        <f t="shared" si="275"/>
        <v>Actas de comités con dependencias - Informes de gestión</v>
      </c>
      <c r="AS806" s="4" t="s">
        <v>6435</v>
      </c>
      <c r="AT806" s="4" t="str">
        <f t="shared" si="276"/>
        <v>NA</v>
      </c>
      <c r="AU806" s="4" t="s">
        <v>6435</v>
      </c>
      <c r="AV806" s="4">
        <f t="shared" si="277"/>
        <v>0</v>
      </c>
      <c r="AW806" s="4" t="s">
        <v>6435</v>
      </c>
      <c r="AX806" s="4" t="str">
        <f t="shared" si="278"/>
        <v>Secretario de Despacho - Subsecretario de Comunicación Estratégico</v>
      </c>
      <c r="AY806" s="4" t="s">
        <v>6435</v>
      </c>
      <c r="AZ806" s="4" t="str">
        <f t="shared" si="279"/>
        <v>Secretario de Despacho - Subsecretario de Comunicación Estratégico</v>
      </c>
      <c r="BA806" s="4" t="s">
        <v>6435</v>
      </c>
      <c r="BB806" s="4" t="str">
        <f t="shared" si="280"/>
        <v xml:space="preserve"> Hojas de cálculo (Excel). documentos de texto (Word. PDF. TXT)</v>
      </c>
      <c r="BC806" s="4" t="s">
        <v>6435</v>
      </c>
      <c r="BD806" s="4" t="str">
        <f t="shared" si="281"/>
        <v xml:space="preserve"> Registros administrativos</v>
      </c>
      <c r="BE806" s="4" t="s">
        <v>6435</v>
      </c>
      <c r="BF806" s="4">
        <f t="shared" si="282"/>
        <v>0</v>
      </c>
      <c r="BG806" s="4" t="s">
        <v>6437</v>
      </c>
      <c r="BH806" s="4" t="str">
        <f t="shared" si="283"/>
        <v>("5.6.2.2","Productos de comunicación y divulgación direccionados para las dependencias","Indica el número de productos comunicativos que son direccionados por la Secretaría de Comunicaciones a través del comité editorial y sus grupos funcionales.","Determinar la cantidad de productos comunicativos que son direccionados por el comité editorial.","Constitución Política de Colombia - Manual Único de Rendición de Cuentas. del Departamento Administrativo de la Función Pública ","V1","V1= Productos Comunicativos Dependencias direccionados anualmente","Creciente","Anual","Registro de Productos Comité Editorial","Secretaría de Comunicaciones - Dependencias del Conglomerado ","Actas de comités con dependencias - Informes de gestión</v>
      </c>
      <c r="BI806" s="4" t="str">
        <f t="shared" si="284"/>
        <v>","NA","0","Secretario de Despacho - Subsecretario de Comunicación Estratégico","Secretario de Despacho - Subsecretario de Comunicación Estratégico"," Hojas de cálculo (Excel). documentos de texto (Word. PDF. TXT)"," Registros administrativos","0),</v>
      </c>
      <c r="BJ806" s="4" t="str">
        <f t="shared" si="285"/>
        <v>("5.6.2.2","Productos de comunicación y divulgación direccionados para las dependencias","Indica el número de productos comunicativos que son direccionados por la Secretaría de Comunicaciones a través del comité editorial y sus grupos funcionales.","Determinar la cantidad de productos comunicativos que son direccionados por el comité editorial.","Constitución Política de Colombia - Manual Único de Rendición de Cuentas. del Departamento Administrativo de la Función Pública ","V1","V1= Productos Comunicativos Dependencias direccionados anualmente","Creciente","Anual","Registro de Productos Comité Editorial","Secretaría de Comunicaciones - Dependencias del Conglomerado ","Actas de comités con dependencias - Informes de gestión","NA","0","Secretario de Despacho - Subsecretario de Comunicación Estratégico","Secretario de Despacho - Subsecretario de Comunicación Estratégico"," Hojas de cálculo (Excel). documentos de texto (Word. PDF. TXT)"," Registros administrativos","0),</v>
      </c>
    </row>
    <row r="807" spans="1:62" x14ac:dyDescent="0.2">
      <c r="A807" s="5" t="s">
        <v>805</v>
      </c>
      <c r="B807" s="6" t="s">
        <v>6415</v>
      </c>
      <c r="C807" s="15" t="s">
        <v>5581</v>
      </c>
      <c r="D807" s="15" t="s">
        <v>5582</v>
      </c>
      <c r="E807" s="15" t="s">
        <v>5583</v>
      </c>
      <c r="F807" s="15" t="s">
        <v>817</v>
      </c>
      <c r="G807" s="15" t="s">
        <v>5584</v>
      </c>
      <c r="H807" s="15" t="s">
        <v>1112</v>
      </c>
      <c r="I807" s="15" t="s">
        <v>856</v>
      </c>
      <c r="J807" s="15" t="s">
        <v>5585</v>
      </c>
      <c r="K807" s="15" t="s">
        <v>5569</v>
      </c>
      <c r="L807" s="15" t="s">
        <v>5586</v>
      </c>
      <c r="M807" s="15" t="s">
        <v>842</v>
      </c>
      <c r="N807" s="15"/>
      <c r="O807" s="15" t="s">
        <v>5512</v>
      </c>
      <c r="P807" s="15" t="s">
        <v>5512</v>
      </c>
      <c r="Q807" s="15" t="s">
        <v>5546</v>
      </c>
      <c r="R807" s="15" t="s">
        <v>3040</v>
      </c>
      <c r="S807" s="15" t="s">
        <v>5547</v>
      </c>
      <c r="U807" s="10" t="s">
        <v>6434</v>
      </c>
      <c r="V807" s="4" t="str">
        <f t="shared" si="264"/>
        <v>5.6.3.1</v>
      </c>
      <c r="W807" s="122" t="s">
        <v>6435</v>
      </c>
      <c r="X807" s="4" t="str">
        <f t="shared" si="265"/>
        <v>Instrumentos ejecutados de identificación, creación y fortalecimiento de redes ciudadanas, formales o no formales para el desarrollo de acciones de participación y movilización</v>
      </c>
      <c r="Y807" s="4" t="s">
        <v>6435</v>
      </c>
      <c r="Z807" s="4" t="str">
        <f t="shared" si="266"/>
        <v xml:space="preserve">Registra los diferentes instrumentos formulados para identificar y fortalecer redes a partir de grupos formales y no formales </v>
      </c>
      <c r="AA807" s="4" t="s">
        <v>6435</v>
      </c>
      <c r="AB807" s="4" t="str">
        <f t="shared" si="267"/>
        <v xml:space="preserve">Establecer la formulación y ejecución de los instrumentos que posibiliten la identificación y caracterización de grupos de interés. formales y no formales. para desarrollar procesos de participación. </v>
      </c>
      <c r="AC807" s="4" t="s">
        <v>6435</v>
      </c>
      <c r="AD807" s="4" t="str">
        <f t="shared" si="268"/>
        <v>Constitución Política - Ley 850 de 2003: Veedurías Ciudadanas
Ley 1757 de 2015. Dicta disposiciones en materia de promoción y protección del derecho a la participación democrática.
Decreto 270 de 2017. Participación de los ciudadanos o grupos de interesados en la elaboración de proyectos específicos de regulación</v>
      </c>
      <c r="AE807" s="4" t="s">
        <v>6435</v>
      </c>
      <c r="AF807" s="4" t="str">
        <f t="shared" si="269"/>
        <v>V1</v>
      </c>
      <c r="AG807" s="4" t="s">
        <v>6435</v>
      </c>
      <c r="AH807" s="4" t="str">
        <f t="shared" si="270"/>
        <v xml:space="preserve">V1= Instrumentos </v>
      </c>
      <c r="AI807" s="4" t="s">
        <v>6435</v>
      </c>
      <c r="AJ807" s="4" t="str">
        <f t="shared" si="271"/>
        <v>Constante</v>
      </c>
      <c r="AK807" s="4" t="s">
        <v>6435</v>
      </c>
      <c r="AL807" s="4" t="str">
        <f t="shared" si="272"/>
        <v>Anual</v>
      </c>
      <c r="AM807" s="4" t="s">
        <v>6435</v>
      </c>
      <c r="AN807" s="4" t="str">
        <f t="shared" si="273"/>
        <v>Documentos de registro y caracterización de agentes y grupos de interés</v>
      </c>
      <c r="AO807" s="4" t="s">
        <v>6435</v>
      </c>
      <c r="AP807" s="4" t="str">
        <f t="shared" si="274"/>
        <v>Secretaría de Comunicaciones - Dependencias Conglomerado</v>
      </c>
      <c r="AQ807" s="4" t="s">
        <v>6435</v>
      </c>
      <c r="AR807" s="4" t="str">
        <f t="shared" si="275"/>
        <v>Documentos de mapeo y caracterización de los grupos identificados en el territorio desarrollados por equipo territorial de la Secretaría</v>
      </c>
      <c r="AS807" s="4" t="s">
        <v>6435</v>
      </c>
      <c r="AT807" s="4" t="str">
        <f t="shared" si="276"/>
        <v>NA</v>
      </c>
      <c r="AU807" s="4" t="s">
        <v>6435</v>
      </c>
      <c r="AV807" s="4">
        <f t="shared" si="277"/>
        <v>0</v>
      </c>
      <c r="AW807" s="4" t="s">
        <v>6435</v>
      </c>
      <c r="AX807" s="4" t="str">
        <f t="shared" si="278"/>
        <v>Secretario de Despacho - Subsecretario de Comunicación Estratégico</v>
      </c>
      <c r="AY807" s="4" t="s">
        <v>6435</v>
      </c>
      <c r="AZ807" s="4" t="str">
        <f t="shared" si="279"/>
        <v>Secretario de Despacho - Subsecretario de Comunicación Estratégico</v>
      </c>
      <c r="BA807" s="4" t="s">
        <v>6435</v>
      </c>
      <c r="BB807" s="4" t="str">
        <f t="shared" si="280"/>
        <v xml:space="preserve"> documentos de texto (Word. PDF)</v>
      </c>
      <c r="BC807" s="4" t="s">
        <v>6435</v>
      </c>
      <c r="BD807" s="4" t="str">
        <f t="shared" si="281"/>
        <v xml:space="preserve"> Registros administrativos</v>
      </c>
      <c r="BE807" s="4" t="s">
        <v>6435</v>
      </c>
      <c r="BF807" s="4" t="str">
        <f t="shared" si="282"/>
        <v>Se ajusta de acuerdo con OPP</v>
      </c>
      <c r="BG807" s="4" t="s">
        <v>6437</v>
      </c>
      <c r="BH807" s="4" t="str">
        <f t="shared" si="283"/>
        <v>("5.6.3.1","Instrumentos ejecutados de identificación, creación y fortalecimiento de redes ciudadanas, formales o no formales para el desarrollo de acciones de participación y movilización","Registra los diferentes instrumentos formulados para identificar y fortalecer redes a partir de grupos formales y no formales ","Establecer la formulación y ejecución de los instrumentos que posibiliten la identificación y caracterización de grupos de interés. formales y no formales. para desarrollar procesos de participación. ","Constitución Política - Ley 850 de 2003: Veedurías Ciudadanas
Ley 1757 de 2015. Dicta disposiciones en materia de promoción y protección del derecho a la participación democrática.
Decreto 270 de 2017. Participación de los ciudadanos o grupos de interesados en la elaboración de proyectos específicos de regulación","V1","V1= Instrumentos ","Constante","Anual","Documentos de registro y caracterización de agentes y grupos de interés","Secretaría de Comunicaciones - Dependencias Conglomerado","Documentos de mapeo y caracterización de los grupos identificados en el territorio desarrollados por equipo territorial de la Secretaría</v>
      </c>
      <c r="BI807" s="4" t="str">
        <f t="shared" si="284"/>
        <v>","NA","0","Secretario de Despacho - Subsecretario de Comunicación Estratégico","Secretario de Despacho - Subsecretario de Comunicación Estratégico"," documentos de texto (Word. PDF)"," Registros administrativos","Se ajusta de acuerdo con OPP),</v>
      </c>
      <c r="BJ807" s="4" t="str">
        <f t="shared" si="285"/>
        <v>("5.6.3.1","Instrumentos ejecutados de identificación, creación y fortalecimiento de redes ciudadanas, formales o no formales para el desarrollo de acciones de participación y movilización","Registra los diferentes instrumentos formulados para identificar y fortalecer redes a partir de grupos formales y no formales ","Establecer la formulación y ejecución de los instrumentos que posibiliten la identificación y caracterización de grupos de interés. formales y no formales. para desarrollar procesos de participación. ","Constitución Política - Ley 850 de 2003: Veedurías Ciudadanas
Ley 1757 de 2015. Dicta disposiciones en materia de promoción y protección del derecho a la participación democrática.
Decreto 270 de 2017. Participación de los ciudadanos o grupos de interesados en la elaboración de proyectos específicos de regulación","V1","V1= Instrumentos ","Constante","Anual","Documentos de registro y caracterización de agentes y grupos de interés","Secretaría de Comunicaciones - Dependencias Conglomerado","Documentos de mapeo y caracterización de los grupos identificados en el territorio desarrollados por equipo territorial de la Secretaría","NA","0","Secretario de Despacho - Subsecretario de Comunicación Estratégico","Secretario de Despacho - Subsecretario de Comunicación Estratégico"," documentos de texto (Word. PDF)"," Registros administrativos","Se ajusta de acuerdo con OPP),</v>
      </c>
    </row>
    <row r="808" spans="1:62" x14ac:dyDescent="0.2">
      <c r="A808" s="5" t="s">
        <v>806</v>
      </c>
      <c r="B808" s="6" t="s">
        <v>6416</v>
      </c>
      <c r="C808" s="15" t="s">
        <v>5587</v>
      </c>
      <c r="D808" s="15" t="s">
        <v>5588</v>
      </c>
      <c r="E808" s="15" t="s">
        <v>5589</v>
      </c>
      <c r="F808" s="15" t="s">
        <v>5590</v>
      </c>
      <c r="G808" s="15" t="s">
        <v>5591</v>
      </c>
      <c r="H808" s="15" t="s">
        <v>1390</v>
      </c>
      <c r="I808" s="15" t="s">
        <v>1102</v>
      </c>
      <c r="J808" s="15" t="s">
        <v>5592</v>
      </c>
      <c r="K808" s="15" t="s">
        <v>5569</v>
      </c>
      <c r="L808" s="15" t="s">
        <v>5586</v>
      </c>
      <c r="M808" s="15" t="s">
        <v>842</v>
      </c>
      <c r="N808" s="15"/>
      <c r="O808" s="15" t="s">
        <v>5512</v>
      </c>
      <c r="P808" s="15" t="s">
        <v>5512</v>
      </c>
      <c r="Q808" s="15" t="s">
        <v>5546</v>
      </c>
      <c r="R808" s="15" t="s">
        <v>3040</v>
      </c>
      <c r="S808" s="15" t="s">
        <v>5593</v>
      </c>
      <c r="U808" s="10" t="s">
        <v>6434</v>
      </c>
      <c r="V808" s="4" t="str">
        <f t="shared" si="264"/>
        <v>5.6.3.2</v>
      </c>
      <c r="W808" s="122" t="s">
        <v>6435</v>
      </c>
      <c r="X808" s="4" t="str">
        <f t="shared" si="265"/>
        <v>Gestores de transformación social, agentes sociales y grupos de interés, formales y no formales, identificados y partícipes de las estrategias de movilización</v>
      </c>
      <c r="Y808" s="4" t="s">
        <v>6435</v>
      </c>
      <c r="Z808" s="4" t="str">
        <f t="shared" si="266"/>
        <v>Reporta  la identificación  y caracterización de los gestores de transformación social. agentes sociales y grupos de interés. formales y no formales que son sujeto de la participación activa en las estrategias de movilización</v>
      </c>
      <c r="AA808" s="4" t="s">
        <v>6435</v>
      </c>
      <c r="AB808" s="4" t="str">
        <f t="shared" si="267"/>
        <v>Identificar el incremento o reducción en el nivel participación de agentes sociales y grupos de interés  generado a partir de la aplicación de estrategias de comunicación y movilización</v>
      </c>
      <c r="AC808" s="4" t="s">
        <v>6435</v>
      </c>
      <c r="AD808" s="4" t="str">
        <f t="shared" si="268"/>
        <v xml:space="preserve">Constitución Política - Ley 850 de 2003: Veedurías Ciudadanas
Ley 1757 de 2015. Dicta disposiciones en materia de promoción y protección del derecho a la participación democrática.
Decreto 270 de 2017. Participación de los ciudadanos o grupos de interesados en la elaboración de proyectos específicos de regulación
</v>
      </c>
      <c r="AE808" s="4" t="s">
        <v>6435</v>
      </c>
      <c r="AF808" s="4" t="str">
        <f t="shared" si="269"/>
        <v xml:space="preserve">
(V1*100)/V2</v>
      </c>
      <c r="AG808" s="4" t="s">
        <v>6435</v>
      </c>
      <c r="AH808" s="4" t="str">
        <f t="shared" si="270"/>
        <v xml:space="preserve">V1= Número Agentes sociales y grupos de interés participantes (Sigla: AGICar ) | Denominador: V2= Número total de agentes sociales y grupos de interés en identificados (Sigla: AGITer)  </v>
      </c>
      <c r="AI808" s="4" t="s">
        <v>6435</v>
      </c>
      <c r="AJ808" s="4" t="str">
        <f t="shared" si="271"/>
        <v xml:space="preserve">Creciente </v>
      </c>
      <c r="AK808" s="4" t="s">
        <v>6435</v>
      </c>
      <c r="AL808" s="4" t="str">
        <f t="shared" si="272"/>
        <v xml:space="preserve">Anual </v>
      </c>
      <c r="AM808" s="4" t="s">
        <v>6435</v>
      </c>
      <c r="AN808" s="4" t="str">
        <f t="shared" si="273"/>
        <v>Registro y caracterización de agentes y grupos de interés</v>
      </c>
      <c r="AO808" s="4" t="s">
        <v>6435</v>
      </c>
      <c r="AP808" s="4" t="str">
        <f t="shared" si="274"/>
        <v>Secretaría de Comunicaciones - Dependencias Conglomerado</v>
      </c>
      <c r="AQ808" s="4" t="s">
        <v>6435</v>
      </c>
      <c r="AR808" s="4" t="str">
        <f t="shared" si="275"/>
        <v>Documentos de mapeo y caracterización de los grupos identificados en el territorio desarrollados por equipo territorial de la Secretaría</v>
      </c>
      <c r="AS808" s="4" t="s">
        <v>6435</v>
      </c>
      <c r="AT808" s="4" t="str">
        <f t="shared" si="276"/>
        <v>NA</v>
      </c>
      <c r="AU808" s="4" t="s">
        <v>6435</v>
      </c>
      <c r="AV808" s="4">
        <f t="shared" si="277"/>
        <v>0</v>
      </c>
      <c r="AW808" s="4" t="s">
        <v>6435</v>
      </c>
      <c r="AX808" s="4" t="str">
        <f t="shared" si="278"/>
        <v>Secretario de Despacho - Subsecretario de Comunicación Estratégico</v>
      </c>
      <c r="AY808" s="4" t="s">
        <v>6435</v>
      </c>
      <c r="AZ808" s="4" t="str">
        <f t="shared" si="279"/>
        <v>Secretario de Despacho - Subsecretario de Comunicación Estratégico</v>
      </c>
      <c r="BA808" s="4" t="s">
        <v>6435</v>
      </c>
      <c r="BB808" s="4" t="str">
        <f t="shared" si="280"/>
        <v xml:space="preserve"> documentos de texto (Word. PDF)</v>
      </c>
      <c r="BC808" s="4" t="s">
        <v>6435</v>
      </c>
      <c r="BD808" s="4" t="str">
        <f t="shared" si="281"/>
        <v xml:space="preserve"> Registros administrativos</v>
      </c>
      <c r="BE808" s="4" t="s">
        <v>6435</v>
      </c>
      <c r="BF808" s="4" t="str">
        <f t="shared" si="282"/>
        <v>El nombre del indicador correponde al proyecto. Igualmente el porcentaje no es el identificado inicialmente. La línea base se cambia por NA</v>
      </c>
      <c r="BG808" s="4" t="s">
        <v>6437</v>
      </c>
      <c r="BH808" s="4" t="str">
        <f t="shared" si="283"/>
        <v>("5.6.3.2","Gestores de transformación social, agentes sociales y grupos de interés, formales y no formales, identificados y partícipes de las estrategias de movilización","Reporta  la identificación  y caracterización de los gestores de transformación social. agentes sociales y grupos de interés. formales y no formales que son sujeto de la participación activa en las estrategias de movilización","Identificar el incremento o reducción en el nivel participación de agentes sociales y grupos de interés  generado a partir de la aplicación de estrategias de comunicación y movilización","Constitución Política - Ley 850 de 2003: Veedurías Ciudadanas
Ley 1757 de 2015. Dicta disposiciones en materia de promoción y protección del derecho a la participación democrática.
Decreto 270 de 2017. Participación de los ciudadanos o grupos de interesados en la elaboración de proyectos específicos de regulación
","
(V1*100)/V2","V1= Número Agentes sociales y grupos de interés participantes (Sigla: AGICar ) | Denominador: V2= Número total de agentes sociales y grupos de interés en identificados (Sigla: AGITer)  ","Creciente ","Anual ","Registro y caracterización de agentes y grupos de interés","Secretaría de Comunicaciones - Dependencias Conglomerado","Documentos de mapeo y caracterización de los grupos identificados en el territorio desarrollados por equipo territorial de la Secretaría</v>
      </c>
      <c r="BI808" s="4" t="str">
        <f t="shared" si="284"/>
        <v>","NA","0","Secretario de Despacho - Subsecretario de Comunicación Estratégico","Secretario de Despacho - Subsecretario de Comunicación Estratégico"," documentos de texto (Word. PDF)"," Registros administrativos","El nombre del indicador correponde al proyecto. Igualmente el porcentaje no es el identificado inicialmente. La línea base se cambia por NA),</v>
      </c>
      <c r="BJ808" s="4" t="str">
        <f t="shared" si="285"/>
        <v>("5.6.3.2","Gestores de transformación social, agentes sociales y grupos de interés, formales y no formales, identificados y partícipes de las estrategias de movilización","Reporta  la identificación  y caracterización de los gestores de transformación social. agentes sociales y grupos de interés. formales y no formales que son sujeto de la participación activa en las estrategias de movilización","Identificar el incremento o reducción en el nivel participación de agentes sociales y grupos de interés  generado a partir de la aplicación de estrategias de comunicación y movilización","Constitución Política - Ley 850 de 2003: Veedurías Ciudadanas
Ley 1757 de 2015. Dicta disposiciones en materia de promoción y protección del derecho a la participación democrática.
Decreto 270 de 2017. Participación de los ciudadanos o grupos de interesados en la elaboración de proyectos específicos de regulación
","
(V1*100)/V2","V1= Número Agentes sociales y grupos de interés participantes (Sigla: AGICar ) | Denominador: V2= Número total de agentes sociales y grupos de interés en identificados (Sigla: AGITer)  ","Creciente ","Anual ","Registro y caracterización de agentes y grupos de interés","Secretaría de Comunicaciones - Dependencias Conglomerado","Documentos de mapeo y caracterización de los grupos identificados en el territorio desarrollados por equipo territorial de la Secretaría","NA","0","Secretario de Despacho - Subsecretario de Comunicación Estratégico","Secretario de Despacho - Subsecretario de Comunicación Estratégico"," documentos de texto (Word. PDF)"," Registros administrativos","El nombre del indicador correponde al proyecto. Igualmente el porcentaje no es el identificado inicialmente. La línea base se cambia por NA),</v>
      </c>
    </row>
    <row r="809" spans="1:62" x14ac:dyDescent="0.2">
      <c r="A809" s="5" t="s">
        <v>807</v>
      </c>
      <c r="B809" s="6" t="s">
        <v>6417</v>
      </c>
      <c r="C809" s="15" t="s">
        <v>5594</v>
      </c>
      <c r="D809" s="15" t="s">
        <v>5595</v>
      </c>
      <c r="E809" s="15" t="s">
        <v>5596</v>
      </c>
      <c r="F809" s="15" t="s">
        <v>5590</v>
      </c>
      <c r="G809" s="15" t="s">
        <v>5597</v>
      </c>
      <c r="H809" s="15" t="s">
        <v>1390</v>
      </c>
      <c r="I809" s="15" t="s">
        <v>1102</v>
      </c>
      <c r="J809" s="15" t="s">
        <v>5598</v>
      </c>
      <c r="K809" s="15" t="s">
        <v>5569</v>
      </c>
      <c r="L809" s="15" t="s">
        <v>5586</v>
      </c>
      <c r="M809" s="15" t="s">
        <v>842</v>
      </c>
      <c r="N809" s="15"/>
      <c r="O809" s="15" t="s">
        <v>5512</v>
      </c>
      <c r="P809" s="15" t="s">
        <v>5512</v>
      </c>
      <c r="Q809" s="15" t="s">
        <v>5546</v>
      </c>
      <c r="R809" s="15" t="s">
        <v>3040</v>
      </c>
      <c r="S809" s="15" t="s">
        <v>5547</v>
      </c>
      <c r="U809" s="10" t="s">
        <v>6434</v>
      </c>
      <c r="V809" s="4" t="str">
        <f t="shared" si="264"/>
        <v>5.6.3.3</v>
      </c>
      <c r="W809" s="122" t="s">
        <v>6435</v>
      </c>
      <c r="X809" s="4" t="str">
        <f t="shared" si="265"/>
        <v>Acciones ejecutadas de formación para la promoción de la participación activa de los ciudadanos en los grupos y redes formales y no formales caracterizados</v>
      </c>
      <c r="Y809" s="4" t="s">
        <v>6435</v>
      </c>
      <c r="Z809" s="4" t="str">
        <f t="shared" si="266"/>
        <v>Registra las acciones formuladas y ejecutadas de formación de los grupos y redes formales y no formales identificados y caracterizados orientadas a la promoción de la participación y la movilización en los programas y proyectos de la Administración</v>
      </c>
      <c r="AA809" s="4" t="s">
        <v>6435</v>
      </c>
      <c r="AB809" s="4" t="str">
        <f t="shared" si="267"/>
        <v>Formular las estrategias dirigidas a la formación y fortalecimiento de los grupos y redes sociales para promover la participación y la movilización ciudadana mediante acciones de comunicación</v>
      </c>
      <c r="AC809" s="4" t="s">
        <v>6435</v>
      </c>
      <c r="AD809" s="4" t="str">
        <f t="shared" si="268"/>
        <v>Constitución Política - Ley 1757 de 2015. Dicta disposiciones en materia de promoción y protección del derecho a la participación democrática.</v>
      </c>
      <c r="AE809" s="4" t="s">
        <v>6435</v>
      </c>
      <c r="AF809" s="4" t="str">
        <f t="shared" si="269"/>
        <v xml:space="preserve">
(V1*100)/V2</v>
      </c>
      <c r="AG809" s="4" t="s">
        <v>6435</v>
      </c>
      <c r="AH809" s="4" t="str">
        <f t="shared" si="270"/>
        <v xml:space="preserve">V1= Grupos que participan de acciones de formación (Sigla: GAFFor ) | Denominador: V2= Número total de grupos de interés  y redes caracterizados(Sigla: GIRED )  </v>
      </c>
      <c r="AI809" s="4" t="s">
        <v>6435</v>
      </c>
      <c r="AJ809" s="4" t="str">
        <f t="shared" si="271"/>
        <v xml:space="preserve">Creciente </v>
      </c>
      <c r="AK809" s="4" t="s">
        <v>6435</v>
      </c>
      <c r="AL809" s="4" t="str">
        <f t="shared" si="272"/>
        <v xml:space="preserve">Anual </v>
      </c>
      <c r="AM809" s="4" t="s">
        <v>6435</v>
      </c>
      <c r="AN809" s="4" t="str">
        <f t="shared" si="273"/>
        <v>Documentos de programa para formación y fortalecimiento de redes</v>
      </c>
      <c r="AO809" s="4" t="s">
        <v>6435</v>
      </c>
      <c r="AP809" s="4" t="str">
        <f t="shared" si="274"/>
        <v>Secretaría de Comunicaciones - Dependencias Conglomerado</v>
      </c>
      <c r="AQ809" s="4" t="s">
        <v>6435</v>
      </c>
      <c r="AR809" s="4" t="str">
        <f t="shared" si="275"/>
        <v>Documentos de mapeo y caracterización de los grupos identificados en el territorio desarrollados por equipo territorial de la Secretaría</v>
      </c>
      <c r="AS809" s="4" t="s">
        <v>6435</v>
      </c>
      <c r="AT809" s="4" t="str">
        <f t="shared" si="276"/>
        <v>NA</v>
      </c>
      <c r="AU809" s="4" t="s">
        <v>6435</v>
      </c>
      <c r="AV809" s="4">
        <f t="shared" si="277"/>
        <v>0</v>
      </c>
      <c r="AW809" s="4" t="s">
        <v>6435</v>
      </c>
      <c r="AX809" s="4" t="str">
        <f t="shared" si="278"/>
        <v>Secretario de Despacho - Subsecretario de Comunicación Estratégico</v>
      </c>
      <c r="AY809" s="4" t="s">
        <v>6435</v>
      </c>
      <c r="AZ809" s="4" t="str">
        <f t="shared" si="279"/>
        <v>Secretario de Despacho - Subsecretario de Comunicación Estratégico</v>
      </c>
      <c r="BA809" s="4" t="s">
        <v>6435</v>
      </c>
      <c r="BB809" s="4" t="str">
        <f t="shared" si="280"/>
        <v xml:space="preserve"> documentos de texto (Word. PDF)</v>
      </c>
      <c r="BC809" s="4" t="s">
        <v>6435</v>
      </c>
      <c r="BD809" s="4" t="str">
        <f t="shared" si="281"/>
        <v xml:space="preserve"> Registros administrativos</v>
      </c>
      <c r="BE809" s="4" t="s">
        <v>6435</v>
      </c>
      <c r="BF809" s="4" t="str">
        <f t="shared" si="282"/>
        <v>Se ajusta de acuerdo con OPP</v>
      </c>
      <c r="BG809" s="4" t="s">
        <v>6437</v>
      </c>
      <c r="BH809" s="4" t="str">
        <f t="shared" si="283"/>
        <v>("5.6.3.3","Acciones ejecutadas de formación para la promoción de la participación activa de los ciudadanos en los grupos y redes formales y no formales caracterizados","Registra las acciones formuladas y ejecutadas de formación de los grupos y redes formales y no formales identificados y caracterizados orientadas a la promoción de la participación y la movilización en los programas y proyectos de la Administración","Formular las estrategias dirigidas a la formación y fortalecimiento de los grupos y redes sociales para promover la participación y la movilización ciudadana mediante acciones de comunicación","Constitución Política - Ley 1757 de 2015. Dicta disposiciones en materia de promoción y protección del derecho a la participación democrática.","
(V1*100)/V2","V1= Grupos que participan de acciones de formación (Sigla: GAFFor ) | Denominador: V2= Número total de grupos de interés  y redes caracterizados(Sigla: GIRED )  ","Creciente ","Anual ","Documentos de programa para formación y fortalecimiento de redes","Secretaría de Comunicaciones - Dependencias Conglomerado","Documentos de mapeo y caracterización de los grupos identificados en el territorio desarrollados por equipo territorial de la Secretaría</v>
      </c>
      <c r="BI809" s="4" t="str">
        <f t="shared" si="284"/>
        <v>","NA","0","Secretario de Despacho - Subsecretario de Comunicación Estratégico","Secretario de Despacho - Subsecretario de Comunicación Estratégico"," documentos de texto (Word. PDF)"," Registros administrativos","Se ajusta de acuerdo con OPP),</v>
      </c>
      <c r="BJ809" s="4" t="str">
        <f t="shared" si="285"/>
        <v>("5.6.3.3","Acciones ejecutadas de formación para la promoción de la participación activa de los ciudadanos en los grupos y redes formales y no formales caracterizados","Registra las acciones formuladas y ejecutadas de formación de los grupos y redes formales y no formales identificados y caracterizados orientadas a la promoción de la participación y la movilización en los programas y proyectos de la Administración","Formular las estrategias dirigidas a la formación y fortalecimiento de los grupos y redes sociales para promover la participación y la movilización ciudadana mediante acciones de comunicación","Constitución Política - Ley 1757 de 2015. Dicta disposiciones en materia de promoción y protección del derecho a la participación democrática.","
(V1*100)/V2","V1= Grupos que participan de acciones de formación (Sigla: GAFFor ) | Denominador: V2= Número total de grupos de interés  y redes caracterizados(Sigla: GIRED )  ","Creciente ","Anual ","Documentos de programa para formación y fortalecimiento de redes","Secretaría de Comunicaciones - Dependencias Conglomerado","Documentos de mapeo y caracterización de los grupos identificados en el territorio desarrollados por equipo territorial de la Secretaría","NA","0","Secretario de Despacho - Subsecretario de Comunicación Estratégico","Secretario de Despacho - Subsecretario de Comunicación Estratégico"," documentos de texto (Word. PDF)"," Registros administrativos","Se ajusta de acuerdo con OPP),</v>
      </c>
    </row>
    <row r="810" spans="1:62" x14ac:dyDescent="0.2">
      <c r="A810" s="5" t="s">
        <v>808</v>
      </c>
      <c r="B810" s="6" t="s">
        <v>6418</v>
      </c>
      <c r="C810" s="15" t="s">
        <v>5599</v>
      </c>
      <c r="D810" s="15" t="s">
        <v>5600</v>
      </c>
      <c r="E810" s="15" t="s">
        <v>5601</v>
      </c>
      <c r="F810" s="15" t="s">
        <v>5560</v>
      </c>
      <c r="G810" s="15" t="s">
        <v>5602</v>
      </c>
      <c r="H810" s="15" t="s">
        <v>1390</v>
      </c>
      <c r="I810" s="15" t="s">
        <v>1102</v>
      </c>
      <c r="J810" s="15" t="s">
        <v>5603</v>
      </c>
      <c r="K810" s="15" t="s">
        <v>5569</v>
      </c>
      <c r="L810" s="15" t="s">
        <v>5604</v>
      </c>
      <c r="M810" s="15" t="s">
        <v>842</v>
      </c>
      <c r="N810" s="15"/>
      <c r="O810" s="15" t="s">
        <v>5512</v>
      </c>
      <c r="P810" s="15" t="s">
        <v>5512</v>
      </c>
      <c r="Q810" s="15" t="s">
        <v>5546</v>
      </c>
      <c r="R810" s="15" t="s">
        <v>3040</v>
      </c>
      <c r="S810" s="15" t="s">
        <v>5605</v>
      </c>
      <c r="U810" s="10" t="s">
        <v>6434</v>
      </c>
      <c r="V810" s="4" t="str">
        <f t="shared" si="264"/>
        <v>5.6.3.4</v>
      </c>
      <c r="W810" s="122" t="s">
        <v>6435</v>
      </c>
      <c r="X810" s="4" t="str">
        <f t="shared" si="265"/>
        <v>Dependencias asesoradas en acciones de participación y movilización para sus programas y proyectos mediante gestores de transformación social, agentes sociales y grupos de interés, formales y no formales, en el territorio</v>
      </c>
      <c r="Y810" s="4" t="s">
        <v>6435</v>
      </c>
      <c r="Z810" s="4" t="str">
        <f t="shared" si="266"/>
        <v>Reporta el porcentaje de las dependencias del Conglomerado a las que se les asesora en la formulación de estrategias de comunicación para la movilización aplicadas a sus programas y proyectos</v>
      </c>
      <c r="AA810" s="4" t="s">
        <v>6435</v>
      </c>
      <c r="AB810" s="4" t="str">
        <f t="shared" si="267"/>
        <v>Establecer el porcentaje de dependencias a las cuales se les asesora en el desarrollo de estrategias de comunicación para la movilización aplicables a sus programas y proyectos</v>
      </c>
      <c r="AC810" s="4" t="s">
        <v>6435</v>
      </c>
      <c r="AD810" s="4" t="str">
        <f t="shared" si="268"/>
        <v xml:space="preserve">Constitución Política - Ley 1757 de 2015. Dicta disposiciones en materia de promoción y protección del derecho a la participación democrática.
Decreto 270 de 2017. Participación de los ciudadanos o grupos de interesados en la elaboración de proyectos específicos de regulación
</v>
      </c>
      <c r="AE810" s="4" t="s">
        <v>6435</v>
      </c>
      <c r="AF810" s="4" t="str">
        <f t="shared" si="269"/>
        <v xml:space="preserve">
(V2*100)/V1</v>
      </c>
      <c r="AG810" s="4" t="s">
        <v>6435</v>
      </c>
      <c r="AH810" s="4" t="str">
        <f t="shared" si="270"/>
        <v xml:space="preserve">Numerador: V1=  Número total Dependencias Conglomerado (Sigla: DCPMM) | V2= Número total de Dependencias con programas sujetos a  estrategias movilización (Sigla: DProMov) </v>
      </c>
      <c r="AI810" s="4" t="s">
        <v>6435</v>
      </c>
      <c r="AJ810" s="4" t="str">
        <f t="shared" si="271"/>
        <v xml:space="preserve">Creciente </v>
      </c>
      <c r="AK810" s="4" t="s">
        <v>6435</v>
      </c>
      <c r="AL810" s="4" t="str">
        <f t="shared" si="272"/>
        <v xml:space="preserve">Anual </v>
      </c>
      <c r="AM810" s="4" t="s">
        <v>6435</v>
      </c>
      <c r="AN810" s="4" t="str">
        <f t="shared" si="273"/>
        <v xml:space="preserve">Documentos de formulación de estrategias de movilización orientadas a programas y proyectos del Plan de Desarrollo </v>
      </c>
      <c r="AO810" s="4" t="s">
        <v>6435</v>
      </c>
      <c r="AP810" s="4" t="str">
        <f t="shared" si="274"/>
        <v>Secretaría de Comunicaciones - Dependencias Conglomerado</v>
      </c>
      <c r="AQ810" s="4" t="s">
        <v>6435</v>
      </c>
      <c r="AR810" s="4" t="str">
        <f t="shared" si="275"/>
        <v xml:space="preserve">Documentos de estrategias - informes de ejcución - caracterización programas y proyectos viables de movilización mediante acciones de comunicación - reportes de requerimientos desde las dependencias - reportes de las dependencias </v>
      </c>
      <c r="AS810" s="4" t="s">
        <v>6435</v>
      </c>
      <c r="AT810" s="4" t="str">
        <f t="shared" si="276"/>
        <v>NA</v>
      </c>
      <c r="AU810" s="4" t="s">
        <v>6435</v>
      </c>
      <c r="AV810" s="4">
        <f t="shared" si="277"/>
        <v>0</v>
      </c>
      <c r="AW810" s="4" t="s">
        <v>6435</v>
      </c>
      <c r="AX810" s="4" t="str">
        <f t="shared" si="278"/>
        <v>Secretario de Despacho - Subsecretario de Comunicación Estratégico</v>
      </c>
      <c r="AY810" s="4" t="s">
        <v>6435</v>
      </c>
      <c r="AZ810" s="4" t="str">
        <f t="shared" si="279"/>
        <v>Secretario de Despacho - Subsecretario de Comunicación Estratégico</v>
      </c>
      <c r="BA810" s="4" t="s">
        <v>6435</v>
      </c>
      <c r="BB810" s="4" t="str">
        <f t="shared" si="280"/>
        <v xml:space="preserve"> documentos de texto (Word. PDF)</v>
      </c>
      <c r="BC810" s="4" t="s">
        <v>6435</v>
      </c>
      <c r="BD810" s="4" t="str">
        <f t="shared" si="281"/>
        <v xml:space="preserve"> Registros administrativos</v>
      </c>
      <c r="BE810" s="4" t="s">
        <v>6435</v>
      </c>
      <c r="BF810" s="4" t="str">
        <f t="shared" si="282"/>
        <v>El indicador que se encontraba en la matriz no correspondía a lo formulado por la Secretaría. Se incluye redacción correspondiente y se ajusta la meta correspondiente.</v>
      </c>
      <c r="BG810" s="4" t="s">
        <v>6437</v>
      </c>
      <c r="BH810" s="4" t="str">
        <f t="shared" si="283"/>
        <v xml:space="preserve">("5.6.3.4","Dependencias asesoradas en acciones de participación y movilización para sus programas y proyectos mediante gestores de transformación social, agentes sociales y grupos de interés, formales y no formales, en el territorio","Reporta el porcentaje de las dependencias del Conglomerado a las que se les asesora en la formulación de estrategias de comunicación para la movilización aplicadas a sus programas y proyectos","Establecer el porcentaje de dependencias a las cuales se les asesora en el desarrollo de estrategias de comunicación para la movilización aplicables a sus programas y proyectos","Constitución Política - Ley 1757 de 2015. Dicta disposiciones en materia de promoción y protección del derecho a la participación democrática.
Decreto 270 de 2017. Participación de los ciudadanos o grupos de interesados en la elaboración de proyectos específicos de regulación
","
(V2*100)/V1","Numerador: V1=  Número total Dependencias Conglomerado (Sigla: DCPMM) | V2= Número total de Dependencias con programas sujetos a  estrategias movilización (Sigla: DProMov) ","Creciente ","Anual ","Documentos de formulación de estrategias de movilización orientadas a programas y proyectos del Plan de Desarrollo ","Secretaría de Comunicaciones - Dependencias Conglomerado","Documentos de estrategias - informes de ejcución - caracterización programas y proyectos viables de movilización mediante acciones de comunicación - reportes de requerimientos desde las dependencias - reportes de las dependencias </v>
      </c>
      <c r="BI810" s="4" t="str">
        <f t="shared" si="284"/>
        <v>","NA","0","Secretario de Despacho - Subsecretario de Comunicación Estratégico","Secretario de Despacho - Subsecretario de Comunicación Estratégico"," documentos de texto (Word. PDF)"," Registros administrativos","El indicador que se encontraba en la matriz no correspondía a lo formulado por la Secretaría. Se incluye redacción correspondiente y se ajusta la meta correspondiente.),</v>
      </c>
      <c r="BJ810" s="4" t="str">
        <f t="shared" si="285"/>
        <v>("5.6.3.4","Dependencias asesoradas en acciones de participación y movilización para sus programas y proyectos mediante gestores de transformación social, agentes sociales y grupos de interés, formales y no formales, en el territorio","Reporta el porcentaje de las dependencias del Conglomerado a las que se les asesora en la formulación de estrategias de comunicación para la movilización aplicadas a sus programas y proyectos","Establecer el porcentaje de dependencias a las cuales se les asesora en el desarrollo de estrategias de comunicación para la movilización aplicables a sus programas y proyectos","Constitución Política - Ley 1757 de 2015. Dicta disposiciones en materia de promoción y protección del derecho a la participación democrática.
Decreto 270 de 2017. Participación de los ciudadanos o grupos de interesados en la elaboración de proyectos específicos de regulación
","
(V2*100)/V1","Numerador: V1=  Número total Dependencias Conglomerado (Sigla: DCPMM) | V2= Número total de Dependencias con programas sujetos a  estrategias movilización (Sigla: DProMov) ","Creciente ","Anual ","Documentos de formulación de estrategias de movilización orientadas a programas y proyectos del Plan de Desarrollo ","Secretaría de Comunicaciones - Dependencias Conglomerado","Documentos de estrategias - informes de ejcución - caracterización programas y proyectos viables de movilización mediante acciones de comunicación - reportes de requerimientos desde las dependencias - reportes de las dependencias ","NA","0","Secretario de Despacho - Subsecretario de Comunicación Estratégico","Secretario de Despacho - Subsecretario de Comunicación Estratégico"," documentos de texto (Word. PDF)"," Registros administrativos","El indicador que se encontraba en la matriz no correspondía a lo formulado por la Secretaría. Se incluye redacción correspondiente y se ajusta la meta correspondiente.),</v>
      </c>
    </row>
    <row r="811" spans="1:62" x14ac:dyDescent="0.2">
      <c r="A811" s="5" t="s">
        <v>809</v>
      </c>
      <c r="B811" s="6" t="s">
        <v>6419</v>
      </c>
      <c r="C811" s="14" t="s">
        <v>5606</v>
      </c>
      <c r="D811" s="14" t="s">
        <v>5607</v>
      </c>
      <c r="E811" s="14" t="s">
        <v>5596</v>
      </c>
      <c r="F811" s="14" t="s">
        <v>5560</v>
      </c>
      <c r="G811" s="14" t="s">
        <v>5608</v>
      </c>
      <c r="H811" s="14" t="s">
        <v>1390</v>
      </c>
      <c r="I811" s="14" t="s">
        <v>1102</v>
      </c>
      <c r="J811" s="14" t="s">
        <v>5609</v>
      </c>
      <c r="K811" s="14" t="s">
        <v>5569</v>
      </c>
      <c r="L811" s="14" t="s">
        <v>5610</v>
      </c>
      <c r="M811" s="14" t="s">
        <v>842</v>
      </c>
      <c r="N811" s="14"/>
      <c r="O811" s="14" t="s">
        <v>5512</v>
      </c>
      <c r="P811" s="14" t="s">
        <v>5512</v>
      </c>
      <c r="Q811" s="14" t="s">
        <v>5546</v>
      </c>
      <c r="R811" s="14" t="s">
        <v>3040</v>
      </c>
      <c r="S811" s="14" t="s">
        <v>5611</v>
      </c>
      <c r="U811" s="10" t="s">
        <v>6434</v>
      </c>
      <c r="V811" s="4" t="str">
        <f t="shared" si="264"/>
        <v>5.6.3.5</v>
      </c>
      <c r="W811" s="122" t="s">
        <v>6435</v>
      </c>
      <c r="X811" s="4" t="str">
        <f t="shared" si="265"/>
        <v>Estrategias formuladas de promoción de la participación y movilización para los programas de las dependencias dirigidas a redes y grupos formales y no formales</v>
      </c>
      <c r="Y811" s="4" t="s">
        <v>6435</v>
      </c>
      <c r="Z811" s="4" t="str">
        <f t="shared" si="266"/>
        <v>Reporta la formulación y ejecución de estrategias dirigidas a redes y grupos para promover la  participación y movilización en los programas de las dependencias</v>
      </c>
      <c r="AA811" s="4" t="s">
        <v>6435</v>
      </c>
      <c r="AB811" s="4" t="str">
        <f t="shared" si="267"/>
        <v>Formular y ejecutar las estrategias requeridas por grupos y redes sociales que mediante acciones de comunicación promuevan la participación y la movilización ciudadana en programas de la Administración</v>
      </c>
      <c r="AC811" s="4" t="s">
        <v>6435</v>
      </c>
      <c r="AD811" s="4" t="str">
        <f t="shared" si="268"/>
        <v>Constitución Política - Ley 1757 de 2015. Dicta disposiciones en materia de promoción y protección del derecho a la participación democrática.</v>
      </c>
      <c r="AE811" s="4" t="s">
        <v>6435</v>
      </c>
      <c r="AF811" s="4" t="str">
        <f t="shared" si="269"/>
        <v xml:space="preserve">
(V2*100)/V1</v>
      </c>
      <c r="AG811" s="4" t="s">
        <v>6435</v>
      </c>
      <c r="AH811" s="4" t="str">
        <f t="shared" si="270"/>
        <v xml:space="preserve">V1= Número total de Programas y proyectos Plan de Desarrollo (Sigla: PYPPDM ) |  V2= Número total de Programas y Proyectos viables para estrategias de movilización (Sigla: PYPESTMOV )  </v>
      </c>
      <c r="AI811" s="4" t="s">
        <v>6435</v>
      </c>
      <c r="AJ811" s="4" t="str">
        <f t="shared" si="271"/>
        <v xml:space="preserve">Creciente </v>
      </c>
      <c r="AK811" s="4" t="s">
        <v>6435</v>
      </c>
      <c r="AL811" s="4" t="str">
        <f t="shared" si="272"/>
        <v xml:space="preserve">Anual </v>
      </c>
      <c r="AM811" s="4" t="s">
        <v>6435</v>
      </c>
      <c r="AN811" s="4" t="str">
        <f t="shared" si="273"/>
        <v>Documentos de formulación de estrategias de movilización orientadas a grupos y redes</v>
      </c>
      <c r="AO811" s="4" t="s">
        <v>6435</v>
      </c>
      <c r="AP811" s="4" t="str">
        <f t="shared" si="274"/>
        <v>Secretaría de Comunicaciones - Dependencias Conglomerado</v>
      </c>
      <c r="AQ811" s="4" t="s">
        <v>6435</v>
      </c>
      <c r="AR811" s="4" t="str">
        <f t="shared" si="275"/>
        <v>Documentos de formulación de estrategias. actas de reunión. documentos de aprobación de estrategias desde las dependencias - informes de ejecución de estrategias desde los equipos funcionales y dependencias - monitoreo de ejecución</v>
      </c>
      <c r="AS811" s="4" t="s">
        <v>6435</v>
      </c>
      <c r="AT811" s="4" t="str">
        <f t="shared" si="276"/>
        <v>NA</v>
      </c>
      <c r="AU811" s="4" t="s">
        <v>6435</v>
      </c>
      <c r="AV811" s="4">
        <f t="shared" si="277"/>
        <v>0</v>
      </c>
      <c r="AW811" s="4" t="s">
        <v>6435</v>
      </c>
      <c r="AX811" s="4" t="str">
        <f t="shared" si="278"/>
        <v>Secretario de Despacho - Subsecretario de Comunicación Estratégico</v>
      </c>
      <c r="AY811" s="4" t="s">
        <v>6435</v>
      </c>
      <c r="AZ811" s="4" t="str">
        <f t="shared" si="279"/>
        <v>Secretario de Despacho - Subsecretario de Comunicación Estratégico</v>
      </c>
      <c r="BA811" s="4" t="s">
        <v>6435</v>
      </c>
      <c r="BB811" s="4" t="str">
        <f t="shared" si="280"/>
        <v xml:space="preserve"> documentos de texto (Word. PDF)</v>
      </c>
      <c r="BC811" s="4" t="s">
        <v>6435</v>
      </c>
      <c r="BD811" s="4" t="str">
        <f t="shared" si="281"/>
        <v xml:space="preserve"> Registros administrativos</v>
      </c>
      <c r="BE811" s="4" t="s">
        <v>6435</v>
      </c>
      <c r="BF811" s="4" t="str">
        <f t="shared" si="282"/>
        <v>Se ajusta la redacción de acuerdo con OPP</v>
      </c>
      <c r="BG811" s="4" t="s">
        <v>6437</v>
      </c>
      <c r="BH811" s="4" t="str">
        <f t="shared" si="283"/>
        <v>("5.6.3.5","Estrategias formuladas de promoción de la participación y movilización para los programas de las dependencias dirigidas a redes y grupos formales y no formales","Reporta la formulación y ejecución de estrategias dirigidas a redes y grupos para promover la  participación y movilización en los programas de las dependencias","Formular y ejecutar las estrategias requeridas por grupos y redes sociales que mediante acciones de comunicación promuevan la participación y la movilización ciudadana en programas de la Administración","Constitución Política - Ley 1757 de 2015. Dicta disposiciones en materia de promoción y protección del derecho a la participación democrática.","
(V2*100)/V1","V1= Número total de Programas y proyectos Plan de Desarrollo (Sigla: PYPPDM ) |  V2= Número total de Programas y Proyectos viables para estrategias de movilización (Sigla: PYPESTMOV )  ","Creciente ","Anual ","Documentos de formulación de estrategias de movilización orientadas a grupos y redes","Secretaría de Comunicaciones - Dependencias Conglomerado","Documentos de formulación de estrategias. actas de reunión. documentos de aprobación de estrategias desde las dependencias - informes de ejecución de estrategias desde los equipos funcionales y dependencias - monitoreo de ejecución</v>
      </c>
      <c r="BI811" s="4" t="str">
        <f t="shared" si="284"/>
        <v>","NA","0","Secretario de Despacho - Subsecretario de Comunicación Estratégico","Secretario de Despacho - Subsecretario de Comunicación Estratégico"," documentos de texto (Word. PDF)"," Registros administrativos","Se ajusta la redacción de acuerdo con OPP),</v>
      </c>
      <c r="BJ811" s="4" t="str">
        <f t="shared" si="285"/>
        <v>("5.6.3.5","Estrategias formuladas de promoción de la participación y movilización para los programas de las dependencias dirigidas a redes y grupos formales y no formales","Reporta la formulación y ejecución de estrategias dirigidas a redes y grupos para promover la  participación y movilización en los programas de las dependencias","Formular y ejecutar las estrategias requeridas por grupos y redes sociales que mediante acciones de comunicación promuevan la participación y la movilización ciudadana en programas de la Administración","Constitución Política - Ley 1757 de 2015. Dicta disposiciones en materia de promoción y protección del derecho a la participación democrática.","
(V2*100)/V1","V1= Número total de Programas y proyectos Plan de Desarrollo (Sigla: PYPPDM ) |  V2= Número total de Programas y Proyectos viables para estrategias de movilización (Sigla: PYPESTMOV )  ","Creciente ","Anual ","Documentos de formulación de estrategias de movilización orientadas a grupos y redes","Secretaría de Comunicaciones - Dependencias Conglomerado","Documentos de formulación de estrategias. actas de reunión. documentos de aprobación de estrategias desde las dependencias - informes de ejecución de estrategias desde los equipos funcionales y dependencias - monitoreo de ejecución","NA","0","Secretario de Despacho - Subsecretario de Comunicación Estratégico","Secretario de Despacho - Subsecretario de Comunicación Estratégico"," documentos de texto (Word. PDF)"," Registros administrativos","Se ajusta la redacción de acuerdo con OPP),</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2020-09-15T16:19:56Z</dcterms:created>
  <dcterms:modified xsi:type="dcterms:W3CDTF">2020-09-15T22:55:29Z</dcterms:modified>
</cp:coreProperties>
</file>