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juliocesarmendoza/Desktop/pipApp/Backend-pi/src/public/uploads/"/>
    </mc:Choice>
  </mc:AlternateContent>
  <xr:revisionPtr revIDLastSave="0" documentId="13_ncr:1_{F89E06E5-7BF0-1E4F-AEDF-2A4ED11C55BF}" xr6:coauthVersionLast="47" xr6:coauthVersionMax="47" xr10:uidLastSave="{00000000-0000-0000-0000-000000000000}"/>
  <bookViews>
    <workbookView xWindow="0" yWindow="500" windowWidth="51200" windowHeight="27060" activeTab="1" xr2:uid="{00000000-000D-0000-FFFF-FFFF00000000}"/>
  </bookViews>
  <sheets>
    <sheet name="Plan Indicativo" sheetId="1" r:id="rId1"/>
    <sheet name="Obra Física" sheetId="6" r:id="rId2"/>
    <sheet name="Fondo MCV" sheetId="3" r:id="rId3"/>
    <sheet name="Geo" sheetId="4" r:id="rId4"/>
    <sheet name="Plan de Acción" sheetId="5" r:id="rId5"/>
    <sheet name="Hoja2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8" i="1"/>
  <c r="G8" i="1"/>
</calcChain>
</file>

<file path=xl/sharedStrings.xml><?xml version="1.0" encoding="utf-8"?>
<sst xmlns="http://schemas.openxmlformats.org/spreadsheetml/2006/main" count="1483" uniqueCount="683">
  <si>
    <t>DEPARTAMENTO ADMINISTRATIVO DE PLANEACIÓN</t>
  </si>
  <si>
    <t xml:space="preserve">DEPENDENCIA </t>
  </si>
  <si>
    <t>Pascual Bravo</t>
  </si>
  <si>
    <t>Cultura Ciudadana</t>
  </si>
  <si>
    <t>Movilidad</t>
  </si>
  <si>
    <t>Biblioteca Pública Piloto</t>
  </si>
  <si>
    <t>Desarrollo Económico</t>
  </si>
  <si>
    <t>Gerencia del Centro</t>
  </si>
  <si>
    <t xml:space="preserve">Colegio Mayor </t>
  </si>
  <si>
    <t>Secretaría de Gobierno</t>
  </si>
  <si>
    <t>INDER</t>
  </si>
  <si>
    <t>Gerencia de Corregimientos</t>
  </si>
  <si>
    <t>Infraestructura</t>
  </si>
  <si>
    <t>Departamento Administrativo  de Gestión de Riesgo de Desastres</t>
  </si>
  <si>
    <t>Evaluación y Control</t>
  </si>
  <si>
    <t>Medio Ambiente</t>
  </si>
  <si>
    <t>Participación Ciudadana</t>
  </si>
  <si>
    <t>Salud</t>
  </si>
  <si>
    <t>Sapiencia</t>
  </si>
  <si>
    <t>Secretaría General</t>
  </si>
  <si>
    <t xml:space="preserve">ITM </t>
  </si>
  <si>
    <t>Seguridad</t>
  </si>
  <si>
    <t>Comunicaciones</t>
  </si>
  <si>
    <t>Juventud</t>
  </si>
  <si>
    <t>Gestión y Control Territorial</t>
  </si>
  <si>
    <t>NOMBRE</t>
  </si>
  <si>
    <t>CORREO</t>
  </si>
  <si>
    <t xml:space="preserve"> Jhon Fredy Bermudez Alvarez</t>
  </si>
  <si>
    <t>planeacion3@pascualbravo.edu.co</t>
  </si>
  <si>
    <t>Diana Maria Velasquez</t>
  </si>
  <si>
    <t>dianam.velasquez@medellin.gov.co</t>
  </si>
  <si>
    <t>Manuela Cruz Muñoz/Virginia Echavarria Adarve/Vladimir Alejandro Bedoya Tejada</t>
  </si>
  <si>
    <t>manuela.cruz@medellin.gov.co;virginia.echavarria@medellin.gov.co;vladimir.bedoya@medellin.gov.co</t>
  </si>
  <si>
    <t>Nora Elena Vasquez Valencia /Ana María Hernández Quiros</t>
  </si>
  <si>
    <t>gestionproyectosplaneacion@bibliotecapiloto.gov.co;subdir.planeacion@bibliotecapiloto.gov.co</t>
  </si>
  <si>
    <t>Sandra Ines Monsalve/William Zapata</t>
  </si>
  <si>
    <t>sandrai.monsalve@medellin.gov.co;williamg.zapata@medellin.gov.co</t>
  </si>
  <si>
    <t>Luz Mary Ramírez Montoya</t>
  </si>
  <si>
    <t>planeacion@colmayor.edu.co</t>
  </si>
  <si>
    <t>Sebastian Palacio García</t>
  </si>
  <si>
    <t>sebastian.palacio@medellin.gov.co</t>
  </si>
  <si>
    <t>Jenifer Mendoza Ramírez</t>
  </si>
  <si>
    <t>jenifer.mendoza@inder.gov.co</t>
  </si>
  <si>
    <t xml:space="preserve">Geny Catalina Vasquez Espinosa </t>
  </si>
  <si>
    <t>geny.vasquez@medellin.gov.co</t>
  </si>
  <si>
    <t>Fernando Alberto Restrepo Uribe</t>
  </si>
  <si>
    <t>fernandoa.restrepo@medellin.gov.co</t>
  </si>
  <si>
    <t>Karen Ríos Martínez</t>
  </si>
  <si>
    <t>karen.rios@medellin.gov.co</t>
  </si>
  <si>
    <t>Diana Jiménez Cuervo</t>
  </si>
  <si>
    <t>dianag.jimenez@medellin.gov.co</t>
  </si>
  <si>
    <t>Manuel Antonio Cárdenas Gómez</t>
  </si>
  <si>
    <t>manuel.cardenas@medellin.gov.co</t>
  </si>
  <si>
    <t>Isabel Cristina Cadavid Álvarez</t>
  </si>
  <si>
    <t>isabelc.cadavid@medellin.gov.co</t>
  </si>
  <si>
    <t>Liliana María Valencia</t>
  </si>
  <si>
    <t>liliana.valencia@medellin.gov.co</t>
  </si>
  <si>
    <t>Angela María Jaramillo Mejía</t>
  </si>
  <si>
    <t>angela.jaramillo@medellin.gov.co</t>
  </si>
  <si>
    <t>Nalliby Giraldo Rua</t>
  </si>
  <si>
    <t>nalliby.giraldo@sapiencia.gov.co</t>
  </si>
  <si>
    <t>Mónica Isabel Gómez Montoya</t>
  </si>
  <si>
    <t>monica.gomez@medellin.gov.co</t>
  </si>
  <si>
    <t>Eliana Orrego Montoya</t>
  </si>
  <si>
    <t>elianaorrego@itm.edu.co</t>
  </si>
  <si>
    <t>Deiby Johanny Atehortúa Agudelo</t>
  </si>
  <si>
    <t>deiby.atehortua@medellin.gov.co</t>
  </si>
  <si>
    <t>Andrea Arcila Villegas -María Fernanda Moncada Rave</t>
  </si>
  <si>
    <t>andrea.arcila@medellin.gov.co;mafemoncadar@gmail.com;mariaf.moncada@medellin.gov.co</t>
  </si>
  <si>
    <t>Santiago Jiménez Londoño</t>
  </si>
  <si>
    <t>sjimenezlon@gmail.com</t>
  </si>
  <si>
    <t xml:space="preserve">Yesid Batista Gómez/Ledy Johana García Duque </t>
  </si>
  <si>
    <t>yesid.batista@medellin.gov.co;ledy.garcia@medellin.gov.co</t>
  </si>
  <si>
    <t>Secretaría de las Mujeres</t>
  </si>
  <si>
    <t>Secretaría de Educación</t>
  </si>
  <si>
    <t>Departamento Administrativo de Planeación</t>
  </si>
  <si>
    <t>Berenice Largo Ramírez</t>
  </si>
  <si>
    <t>berenice.largo@medellin.gov.co</t>
  </si>
  <si>
    <t>Secretaría de Hacienda</t>
  </si>
  <si>
    <t>Rodrigo Toro;Veronica Bechara;Mary yaneth Sanchez</t>
  </si>
  <si>
    <t>rodrigo.toro@medellin.gov.co;veronica.bechara@medellin.gov.co;mary.sanchez@medellin.gov.co</t>
  </si>
  <si>
    <t>Gestión Humana y Servicio a la Ciudadanía</t>
  </si>
  <si>
    <t>ISVIMED</t>
  </si>
  <si>
    <t>Museo Casa de la Memoria</t>
  </si>
  <si>
    <t>FONVALMED</t>
  </si>
  <si>
    <t xml:space="preserve">Fabio Alejandro Macias </t>
  </si>
  <si>
    <t>fabio.macias@fonvalmed.gov.co</t>
  </si>
  <si>
    <t>Secretaría de Inclusión</t>
  </si>
  <si>
    <t>Secretaría Privada</t>
  </si>
  <si>
    <t>Katherin Cristina Hormaza Calvache</t>
  </si>
  <si>
    <t>katherin.hormaza@medellin.gov.co</t>
  </si>
  <si>
    <t>Claudia Susana Herrera Arenas</t>
  </si>
  <si>
    <t>claudia.herrera@medellin.gov.co</t>
  </si>
  <si>
    <t>Carolina Sanchez Rave</t>
  </si>
  <si>
    <t>anacaritosr@gmail.com</t>
  </si>
  <si>
    <t>Secretaría Innovación Digital</t>
  </si>
  <si>
    <t>Luisa Fernanda Ramírez Velez - Ana María Valencia Caceres</t>
  </si>
  <si>
    <t>luisa.ramirez@medellin.gov.co; ana.valenciac@medellin.gov.co</t>
  </si>
  <si>
    <t>Julian Henao Zapata</t>
  </si>
  <si>
    <t>¡ulian.henao@isvimed.gov.co</t>
  </si>
  <si>
    <t>Johan Steven Londoño Tamayo</t>
  </si>
  <si>
    <t>jolota15@gmail.com; johan.londono@medellin.gov.co</t>
  </si>
  <si>
    <t>Carlos Ignacio Bernal Yong</t>
  </si>
  <si>
    <t>carlos.bernal@museocasadelamemoria.gov.co</t>
  </si>
  <si>
    <t>Subdireccion Palneacion Territorial: Luisa Margarita Estrada, Astrid Gonzalez, Andres Martínez Parra, Subdireccion Planeacion Soical y Economica: María Lizeth Corrales Agudelo,  
Subdireccion de Prospectiva, Informacion y Evaluacion Estartegica:  Isabel Cristina Grajales</t>
  </si>
  <si>
    <t>luisa.estrada@medellin.gov.co; isabel.grajales@medellin.gov.co
maria.corrales@medellin.gov.co
astrid.gonzale@medellin.gov.co andres.martinez@medellin.gov.co</t>
  </si>
  <si>
    <t>Gerencia de Diversidad Sexual</t>
  </si>
  <si>
    <t xml:space="preserve">
Liliana María Ramírez Jaramillo
- Paola Moncada Villa</t>
  </si>
  <si>
    <t xml:space="preserve">lilianam.ramirez@medellin.gov.co; paola.moncada@medellin.gov.co </t>
  </si>
  <si>
    <t>SUBDIRECCIÓN DE PROSPECTIVA, INFORMACIÓN Y EVALUACIÓN ESTRATEGICA</t>
  </si>
  <si>
    <t>ENLACES 2021</t>
  </si>
  <si>
    <t>DEPENDENCIA</t>
  </si>
  <si>
    <t>NOMBRE COMPLETO</t>
  </si>
  <si>
    <t>MODELO DE DATOS</t>
  </si>
  <si>
    <t>TELEFONO</t>
  </si>
  <si>
    <t>Celular</t>
  </si>
  <si>
    <t>Oficina</t>
  </si>
  <si>
    <t>Institucional</t>
  </si>
  <si>
    <t>Privado</t>
  </si>
  <si>
    <t>CARGO</t>
  </si>
  <si>
    <t>CORREO ELECTRÓNICO</t>
  </si>
  <si>
    <t>APP</t>
  </si>
  <si>
    <t>Colegio Mayor</t>
  </si>
  <si>
    <t>DAGRD</t>
  </si>
  <si>
    <t>DAP</t>
  </si>
  <si>
    <t>EPM</t>
  </si>
  <si>
    <t>ITM</t>
  </si>
  <si>
    <t>lSVIMED</t>
  </si>
  <si>
    <t>Metroparques</t>
  </si>
  <si>
    <t>SAPIENCIA</t>
  </si>
  <si>
    <t>Secretaría de Comunicaciones</t>
  </si>
  <si>
    <t>Secretaría de Cultura</t>
  </si>
  <si>
    <t>Secretaría de Desarrollo Económico</t>
  </si>
  <si>
    <t xml:space="preserve">Secretaría de Educación </t>
  </si>
  <si>
    <t>Secretaría de Evaluación y Control</t>
  </si>
  <si>
    <t>Secretaría de Gestión Humana</t>
  </si>
  <si>
    <t>Secretaría de Gestión y Control Territorial</t>
  </si>
  <si>
    <t>Secretaría de Inclusión Social, Familia y DDHH</t>
  </si>
  <si>
    <t>Secretaría de Infraestructura Física</t>
  </si>
  <si>
    <t>Secretaría de la Juventud</t>
  </si>
  <si>
    <t>Secretaría de Medio Ambiente</t>
  </si>
  <si>
    <t>Secretaría de Movilidad</t>
  </si>
  <si>
    <t>Secretaría de Participación Ciudadana</t>
  </si>
  <si>
    <t>Secretaría de Salud</t>
  </si>
  <si>
    <t>Secretaría de Seguridad y Convivencia</t>
  </si>
  <si>
    <t>Secretaría de Suministros y Servicios</t>
  </si>
  <si>
    <t>Secretaria de Innovación Digital</t>
  </si>
  <si>
    <t>Secretaria de la No violencia</t>
  </si>
  <si>
    <t>Nathalia Gallego Mejía</t>
  </si>
  <si>
    <t>Nora Elena Vasquez Valencia</t>
  </si>
  <si>
    <t>Ana María Hernandez Quiroz</t>
  </si>
  <si>
    <t>Ruben Dario Osorio Jimenez</t>
  </si>
  <si>
    <t>Ana Maria Ortiz Aguilar</t>
  </si>
  <si>
    <t>Andres Martinez Parra</t>
  </si>
  <si>
    <t>Maria Lizeth Corrales Agudelo</t>
  </si>
  <si>
    <t>Astrid Maria Gonzalez Garces</t>
  </si>
  <si>
    <t>Jairo Andres Hincapie Serna</t>
  </si>
  <si>
    <t>Girlesa Alexi Mejia Mejia</t>
  </si>
  <si>
    <t>GLORIA LUCIA MUNOZ URIBE</t>
  </si>
  <si>
    <t>Fabio Alejandro Macias Restrepo</t>
  </si>
  <si>
    <t>John Mario Saldarriaga Gallego</t>
  </si>
  <si>
    <t>Geny Catalina Vasquez Espinosa</t>
  </si>
  <si>
    <t>Sirley Omara Lozano Díaz</t>
  </si>
  <si>
    <t>Gabriel Ignacio Peña</t>
  </si>
  <si>
    <t>Maria Isabel Escobar Velasco</t>
  </si>
  <si>
    <t>Erica Naslin García Flórez</t>
  </si>
  <si>
    <t>Javier Valdes</t>
  </si>
  <si>
    <t>Johana Toro</t>
  </si>
  <si>
    <t>Maria Eugenia Gonzalez Henao</t>
  </si>
  <si>
    <t>Sandra Milena Aristizábal Muñoz</t>
  </si>
  <si>
    <t>Viviana Maria Gaviria Rivera</t>
  </si>
  <si>
    <t>Nalliby Giraldo Rúa</t>
  </si>
  <si>
    <t>María Fernanda Moncada Rave</t>
  </si>
  <si>
    <t>Andres Ochoa</t>
  </si>
  <si>
    <t xml:space="preserve">Juliana Porras Ledesma </t>
  </si>
  <si>
    <t>Walter Mauricio Montaño Arias</t>
  </si>
  <si>
    <t>Santiago Alejandro Cristancho Rodriguez</t>
  </si>
  <si>
    <t>Juan Camilo Ochoa Pabón</t>
  </si>
  <si>
    <t>Diana Cristina Escobar Gonzalez</t>
  </si>
  <si>
    <t>Johan Steven Londoño</t>
  </si>
  <si>
    <t>Diana Gisela Jimenez Cuervo</t>
  </si>
  <si>
    <t>Daniel Castrillon Montoya</t>
  </si>
  <si>
    <t>Carlos Julio Calle Martinez</t>
  </si>
  <si>
    <t>Sandra Julieth Muñoz Mejia</t>
  </si>
  <si>
    <t>Andrea Arcila Villegas</t>
  </si>
  <si>
    <t>Leidy Yohana Garcia Salazar</t>
  </si>
  <si>
    <t>Paola Andrea Diaz Restrepo</t>
  </si>
  <si>
    <t>Nancy Patricia Urrea Garcia</t>
  </si>
  <si>
    <t>Olga Lucia Suarez Moreno</t>
  </si>
  <si>
    <t>Natalia Serna Piedrahita</t>
  </si>
  <si>
    <t>Alejandra Yepes Durango</t>
  </si>
  <si>
    <t>Luz Marleny Alzate Franco</t>
  </si>
  <si>
    <t>Gabriel Jaime Escudero Montoya</t>
  </si>
  <si>
    <t>Virginia Echavarria Adarve</t>
  </si>
  <si>
    <t>Diana Patricia Echeverri Salazar</t>
  </si>
  <si>
    <t>Deiby  Johanny Atehortúa Agudelo</t>
  </si>
  <si>
    <t>Natalia Cardenas Hoyos</t>
  </si>
  <si>
    <t>Juan Gonzalo Correa Restrepo</t>
  </si>
  <si>
    <t>Margarita Maria Ramirez Madrid_x000D_</t>
  </si>
  <si>
    <t>Libia eugenia alzate zapata</t>
  </si>
  <si>
    <t>Luisa Fernanda Gracia Uribe</t>
  </si>
  <si>
    <t>Luisa Fernanda Ramirez</t>
  </si>
  <si>
    <t>Germán Ignacio Casas Arango</t>
  </si>
  <si>
    <t>nathalia.gallego@app.gov.co</t>
  </si>
  <si>
    <t>gestionproyectos.planeacion@bibliotecapiloto.gov.co</t>
  </si>
  <si>
    <t>subdir.planeacion@bibliotecapiloto.gov.co</t>
  </si>
  <si>
    <t>viceacademica@colmayor.edu.co</t>
  </si>
  <si>
    <t>anam.ortiz@medellin.gov.co</t>
  </si>
  <si>
    <t>andres.martinez@medellin.gov.co</t>
  </si>
  <si>
    <t>maria.corrales@medellin.gov.co</t>
  </si>
  <si>
    <t>astridm.gonzalez@medellin.gov.co</t>
  </si>
  <si>
    <t>jairo.hincapie@medellin.gov.co</t>
  </si>
  <si>
    <t>girlesa.mejia@medellin.gov.co</t>
  </si>
  <si>
    <t>gloria.munoz@epm.com.co</t>
  </si>
  <si>
    <t>john.saldarriaga@fonvalmed.gov.co</t>
  </si>
  <si>
    <t>sirley.lozano@medellin.gov.co</t>
  </si>
  <si>
    <t>gabriel.pena@inder.gov.co</t>
  </si>
  <si>
    <t xml:space="preserve"> gabriel1974pena@gmail.com</t>
  </si>
  <si>
    <t>maria.escobar@inder.gov.co</t>
  </si>
  <si>
    <t>erikagarcia@itm.edu.co</t>
  </si>
  <si>
    <t>julian.henao@isvimed.gov.co</t>
  </si>
  <si>
    <t>javier.valdes@isvimed.gov.co</t>
  </si>
  <si>
    <t>johana.toro@isvimed.gov.co</t>
  </si>
  <si>
    <t>maria.gonzalez@metroparques.gov.co</t>
  </si>
  <si>
    <t>sandra.aristizabal@museocasadelamemoria.gov.co</t>
  </si>
  <si>
    <t>planeacion2@pascualbravo.edu.co</t>
  </si>
  <si>
    <t>mariaf.moncada@medellin.gov.co</t>
  </si>
  <si>
    <t>andres.ochoa@medellin.gov.co</t>
  </si>
  <si>
    <t>walter.montano@medellin.gov.co</t>
  </si>
  <si>
    <t>santiago.cristancho@medellin.gov.co</t>
  </si>
  <si>
    <t>juanc.ochoa@medellin.gov.co</t>
  </si>
  <si>
    <t>diana.escobar@medellin.gov.co</t>
  </si>
  <si>
    <t>johan.londono@medellin.gov.co</t>
  </si>
  <si>
    <t>daniel.castrillonm@medellin.gov.co</t>
  </si>
  <si>
    <t>carlos.calle@medellin.gov.co</t>
  </si>
  <si>
    <t>sandra.munoz@medellin.gov.co</t>
  </si>
  <si>
    <t>andrea.arcila@medellin.gov.co</t>
  </si>
  <si>
    <t>leidy.garcia@medellin.gov.co</t>
  </si>
  <si>
    <t>paola.diaz@medellin.gov.co</t>
  </si>
  <si>
    <t>nancy.urrea@medellin.gov.co</t>
  </si>
  <si>
    <t>olga.suarez@medellin.gov.co</t>
  </si>
  <si>
    <t>natalia.serna@medellin.gov.co</t>
  </si>
  <si>
    <t>alejayepes07@gmail.com</t>
  </si>
  <si>
    <t>luzmar.alzate@medellin.gov.co</t>
  </si>
  <si>
    <t>gabriel.escudero@medellin.gov.co</t>
  </si>
  <si>
    <t>virginia.echavarria@medellin.gov.co</t>
  </si>
  <si>
    <t>diana.echeverri@medellin.gov.co</t>
  </si>
  <si>
    <t>natalia.cardenas@medellin.gov.co</t>
  </si>
  <si>
    <t>juan.correa@medellin.gov.co</t>
  </si>
  <si>
    <t>margaritam.ramirez@medellin.gov.co</t>
  </si>
  <si>
    <t>libia.alzate@medellin.gov.co</t>
  </si>
  <si>
    <t>luisa.gracia@medellin.gov.co</t>
  </si>
  <si>
    <t>luisa.ramirez@medellin.gov.co</t>
  </si>
  <si>
    <t>germanic01@gmail.com</t>
  </si>
  <si>
    <t>juliana.porras@medellin.gov.co</t>
  </si>
  <si>
    <t>julipoled@msn.com</t>
  </si>
  <si>
    <t>alejandra.yepes8816@medellingov.co</t>
  </si>
  <si>
    <t>CODIGO DEPENDENCIA</t>
  </si>
  <si>
    <t>NOMBRE DEPENDENCIA</t>
  </si>
  <si>
    <t>NOMBRE ENLACE</t>
  </si>
  <si>
    <t>INSTRUMENTO DE SEGUIMIENTO</t>
  </si>
  <si>
    <t>NOMBRE PROYECTO</t>
  </si>
  <si>
    <t>Oslber Mauricio Ortiz Hernandez</t>
  </si>
  <si>
    <t>Profesional Universitario</t>
  </si>
  <si>
    <t>oslber.ortiz@medellin.gov.co</t>
  </si>
  <si>
    <t>514 8387</t>
  </si>
  <si>
    <t>304 293 9169</t>
  </si>
  <si>
    <t>FMCV</t>
  </si>
  <si>
    <t>1.1 PROYECTO MOVA</t>
  </si>
  <si>
    <t>Secretaría de Cultura Ciudadana</t>
  </si>
  <si>
    <t>Paola Andrea Vélez Patiño</t>
  </si>
  <si>
    <t>Contratista</t>
  </si>
  <si>
    <t>paola.velezp@medellin.gov.co</t>
  </si>
  <si>
    <t>385 5555 Ext 5108</t>
  </si>
  <si>
    <t>314 833 4484</t>
  </si>
  <si>
    <t>1.2 PROYECTO CASAS DE MUSICA</t>
  </si>
  <si>
    <t>Melissa Galeano</t>
  </si>
  <si>
    <t>melissa.galeano@sapiencia.gov.co</t>
  </si>
  <si>
    <t/>
  </si>
  <si>
    <t>1.3 PROYECTO @MEDELLIN Y CIUDADELAS</t>
  </si>
  <si>
    <t>Nelson Gonzalez</t>
  </si>
  <si>
    <t>nelson.gonzalez@sapiencia.gov.co</t>
  </si>
  <si>
    <t>Jose Alveiro Giraldo</t>
  </si>
  <si>
    <t>Subdirector Administrativo y Financiero a la Gestion</t>
  </si>
  <si>
    <t>alveiro.giraldo@sapiencia.go.co</t>
  </si>
  <si>
    <t>Deivis Carrillo Cantillo</t>
  </si>
  <si>
    <t>deivis.carrillo@sapiencia.gov.co</t>
  </si>
  <si>
    <t>312 663 9890</t>
  </si>
  <si>
    <t>1.4 PROYECTO @MEDELLIN Y CIUDADELAS</t>
  </si>
  <si>
    <t>Darlyn Alejandra Gonzalez Ramirez</t>
  </si>
  <si>
    <t>Darlyn.gonzalez@medellin.gov.co</t>
  </si>
  <si>
    <t>321 886 1269</t>
  </si>
  <si>
    <t>1.4 PROYECTO CIUDADELAS UNIVERSITARIAS</t>
  </si>
  <si>
    <t>Walther Molina Guzman</t>
  </si>
  <si>
    <t>walther.molina@medellin.gov.co</t>
  </si>
  <si>
    <t>Tomas White Castillo</t>
  </si>
  <si>
    <t>Líder de Proyecto</t>
  </si>
  <si>
    <t>tomas.white@medellin.gov.co</t>
  </si>
  <si>
    <t>4304310 Ext. 134</t>
  </si>
  <si>
    <t>3008326321</t>
  </si>
  <si>
    <t>1.5 PROYECTO FONTIC</t>
  </si>
  <si>
    <t>Jhon Fredy Zuluaga Pineda</t>
  </si>
  <si>
    <t>Líder de Programa</t>
  </si>
  <si>
    <t>fredy.zuluaga@medellin.gov.co</t>
  </si>
  <si>
    <t>Martha Patricia Rojo Noreña</t>
  </si>
  <si>
    <t>martha.rojo@medellin.gov.co</t>
  </si>
  <si>
    <t>88 13</t>
  </si>
  <si>
    <t>311 318 7071</t>
  </si>
  <si>
    <t>2.1 PROYECTO PLAN 500</t>
  </si>
  <si>
    <t>Juan Fernando Toro Rios</t>
  </si>
  <si>
    <t>juan.toro@medellin.gov.co</t>
  </si>
  <si>
    <t>Jhoana Gomez Arango</t>
  </si>
  <si>
    <t>Director Técnico</t>
  </si>
  <si>
    <t>jhoana.gomez@medellin.gov.co</t>
  </si>
  <si>
    <t>Jhoanagomezarango@gmail.com</t>
  </si>
  <si>
    <t>316 275 6701</t>
  </si>
  <si>
    <t>3.1 PARQUES DEL RÍO MEDELLÍN</t>
  </si>
  <si>
    <t>Julian Montoya Correa</t>
  </si>
  <si>
    <t>julian.montoya@medellin.gov.co</t>
  </si>
  <si>
    <t>301 793 8030</t>
  </si>
  <si>
    <t>3.2.1 SUBPROYECTO METROCABLE PICAHO</t>
  </si>
  <si>
    <t>Felipe Ramirez Vargas</t>
  </si>
  <si>
    <t>felipe.ramirez@medellin.gov.co</t>
  </si>
  <si>
    <t>feramirezva@unal.edu.co</t>
  </si>
  <si>
    <t>Rosa Elena Buitrago Bohorquez</t>
  </si>
  <si>
    <t>rosa.buitrago@medellin.gov.co</t>
  </si>
  <si>
    <t>3.2.3 SUBPROYECTO TPM</t>
  </si>
  <si>
    <t>Zaida Rocio Gomez Hernandez</t>
  </si>
  <si>
    <t>zaida.gomez@medellin.gov.co</t>
  </si>
  <si>
    <t>385 5555 Ext 4347 - 445 77 53- 385 7735; 7871</t>
  </si>
  <si>
    <t>310 499 7824</t>
  </si>
  <si>
    <t>Lina Maria Mejia Acevedo</t>
  </si>
  <si>
    <t>Profesional Especializada</t>
  </si>
  <si>
    <t>lina.mejia@medellin.gov.co</t>
  </si>
  <si>
    <t>318 574 4445</t>
  </si>
  <si>
    <t>Darwin Correa Castrillon</t>
  </si>
  <si>
    <t>darwin.correa@medellin.gov.co</t>
  </si>
  <si>
    <t>darwincorrea91@gmail.com</t>
  </si>
  <si>
    <t>313 583 2472</t>
  </si>
  <si>
    <t>3.3 JARDIN CIRCUNVALAR</t>
  </si>
  <si>
    <t>Doris Valencia Jaramillo</t>
  </si>
  <si>
    <t>Trabajador Oficial</t>
  </si>
  <si>
    <t>doris.valencia@medellin.gov.co</t>
  </si>
  <si>
    <t>3855065+5065</t>
  </si>
  <si>
    <t>316 425 90202</t>
  </si>
  <si>
    <t>3.4 INTERVENCION INTEGRAL DEL CENTRO</t>
  </si>
  <si>
    <t>Secretaría de Inclusión Social, Familia y Derechos Humanos</t>
  </si>
  <si>
    <t>Willington Fernando Lujan Muriel</t>
  </si>
  <si>
    <t>Profesional Especializado</t>
  </si>
  <si>
    <t>willington.lujan@medellin.gov.co</t>
  </si>
  <si>
    <t>3855555 Ext 1116</t>
  </si>
  <si>
    <t>4.1 SISTEMA DE PROTECCIÓN A LA VIDA</t>
  </si>
  <si>
    <t>Adis Cristina Villera Monterrosa</t>
  </si>
  <si>
    <t>adis.villera@medellin.gov.co</t>
  </si>
  <si>
    <t>320 725 2013</t>
  </si>
  <si>
    <t>Carolina Londoño Martinez</t>
  </si>
  <si>
    <t>carolinal.martinez@medellin.gov.co</t>
  </si>
  <si>
    <t>314 596 1896</t>
  </si>
  <si>
    <t>Pedro Jesús Portillo Andrade</t>
  </si>
  <si>
    <t>pedro.portillo@medellin.gov.co</t>
  </si>
  <si>
    <t>312 307 8134</t>
  </si>
  <si>
    <t>4.2 PROYECTO HOSPITAL GENERAL DEL NORTE</t>
  </si>
  <si>
    <t>385 1181</t>
  </si>
  <si>
    <t>300 487 4382</t>
  </si>
  <si>
    <t>GEO</t>
  </si>
  <si>
    <t>Andres Felipe Ochoa Valencia</t>
  </si>
  <si>
    <t>300 636 4847</t>
  </si>
  <si>
    <t>Monica Maria Parra Grisales</t>
  </si>
  <si>
    <t>Asesora</t>
  </si>
  <si>
    <t>monicam.parra@medellin.gov.co</t>
  </si>
  <si>
    <t>3855555+6782</t>
  </si>
  <si>
    <t>Dora Elena Gonzalez Osorio</t>
  </si>
  <si>
    <t>dora.gonzalez@medellin.gov.co</t>
  </si>
  <si>
    <t>385 6427</t>
  </si>
  <si>
    <t>314 832 7972</t>
  </si>
  <si>
    <t>3855555+5553</t>
  </si>
  <si>
    <t>Gladys Elena Vergara Osorio</t>
  </si>
  <si>
    <t>gladys.vergara@medellin.gov.co</t>
  </si>
  <si>
    <t>385 6493</t>
  </si>
  <si>
    <t>Margarita Maria Ramirez Madrid</t>
  </si>
  <si>
    <t>3855555+4021</t>
  </si>
  <si>
    <t>300 807 5159</t>
  </si>
  <si>
    <t>Secretaría de Gestión Humana y Servicio a la Ciudadanía</t>
  </si>
  <si>
    <t>Ledy Johana Garcia Duque</t>
  </si>
  <si>
    <t>ledy.garcia@medellin.gov.co;</t>
  </si>
  <si>
    <t>310 532 7156</t>
  </si>
  <si>
    <t>385 5716</t>
  </si>
  <si>
    <t>319 718 8435</t>
  </si>
  <si>
    <t>Angélica Paola Rios Martinez</t>
  </si>
  <si>
    <t>angelica.rios@medellin.gov.co</t>
  </si>
  <si>
    <t>301 654 7270</t>
  </si>
  <si>
    <t>316 444 7339</t>
  </si>
  <si>
    <t>385 5251</t>
  </si>
  <si>
    <t>310 529 4041</t>
  </si>
  <si>
    <t>Walter Mauricio Montaño Arias;</t>
  </si>
  <si>
    <t>walter.montano@medellin.gov.co;</t>
  </si>
  <si>
    <t>320 681 4760</t>
  </si>
  <si>
    <t>Unidad Administrativa Especial Buen Comienzo</t>
  </si>
  <si>
    <t>Catalina Maria Serna Sanchez</t>
  </si>
  <si>
    <t>catalina.serna@medellin.gov.co</t>
  </si>
  <si>
    <t>Liliana Marcela Valencia Valderrama</t>
  </si>
  <si>
    <t>385 6999</t>
  </si>
  <si>
    <t>300 236 4181</t>
  </si>
  <si>
    <t>Victor Raul Eduardo Velasquez</t>
  </si>
  <si>
    <t>victor.velasquez@medellin.gov.co</t>
  </si>
  <si>
    <t>385 5468</t>
  </si>
  <si>
    <t>300 296 1005</t>
  </si>
  <si>
    <t>Berenice Largo</t>
  </si>
  <si>
    <t>3855555+7463</t>
  </si>
  <si>
    <t>385 5461</t>
  </si>
  <si>
    <t>300 436 8353</t>
  </si>
  <si>
    <t>alejandra.yepes8816@medellingovco.onmicrosoft.com</t>
  </si>
  <si>
    <t>314 877 6645</t>
  </si>
  <si>
    <t>Secretaría de la No-Violencia</t>
  </si>
  <si>
    <t>300 731 2877</t>
  </si>
  <si>
    <t>Secretaría de Gobierno y Gestión del Gabinete</t>
  </si>
  <si>
    <t>385 5196</t>
  </si>
  <si>
    <t>311 337 9443</t>
  </si>
  <si>
    <t>385 6742</t>
  </si>
  <si>
    <t>300 786 9050</t>
  </si>
  <si>
    <t>Departamento Administrativo de Gestión del Riesgo de Desastres</t>
  </si>
  <si>
    <t>Ana Maria Hoyos</t>
  </si>
  <si>
    <t>ana.hoyos@medellin.gov.co</t>
  </si>
  <si>
    <t>Jader Elias Ricardo Florez</t>
  </si>
  <si>
    <t>jader.florez@medellin.gov.co</t>
  </si>
  <si>
    <t>Diana María Agudelo Rueda</t>
  </si>
  <si>
    <t>dianam.agudelo@medellin.gov.co</t>
  </si>
  <si>
    <t>3855555+4087</t>
  </si>
  <si>
    <t>3855555+7473</t>
  </si>
  <si>
    <t>304 553 4621</t>
  </si>
  <si>
    <t>Secretaría de Innovación Digital</t>
  </si>
  <si>
    <t>Luisa Fernanda Ramirez Velez</t>
  </si>
  <si>
    <t>385 2856</t>
  </si>
  <si>
    <t>318 533 0214</t>
  </si>
  <si>
    <t>DAP - Planeación Territorial y Estratégica de Ciudad</t>
  </si>
  <si>
    <t>385 4363</t>
  </si>
  <si>
    <t>311 310 0776</t>
  </si>
  <si>
    <t>DAP - Unidad de Articulación Regional</t>
  </si>
  <si>
    <t>385 4818</t>
  </si>
  <si>
    <t>304 382 0284</t>
  </si>
  <si>
    <t>DAP - Planeación Social y Económica</t>
  </si>
  <si>
    <t>Técnico Administrativo</t>
  </si>
  <si>
    <t>3855555+6250</t>
  </si>
  <si>
    <t>310 533 5597</t>
  </si>
  <si>
    <t>DAP - Unidad Administrativa</t>
  </si>
  <si>
    <t>385 5854</t>
  </si>
  <si>
    <t>319 469 4771</t>
  </si>
  <si>
    <t>DAP - Prospectiva, Información y Evaluación Estratégica</t>
  </si>
  <si>
    <t>Jhon Fredy Lopez Ossa</t>
  </si>
  <si>
    <t>john.lopez@medellin.gov.co</t>
  </si>
  <si>
    <t>3855555+5258</t>
  </si>
  <si>
    <t>Mauricio Llano</t>
  </si>
  <si>
    <t>mauricio.llano@medellin.gov.co</t>
  </si>
  <si>
    <t>claudiasusana04@gmail.com</t>
  </si>
  <si>
    <t>385 6849</t>
  </si>
  <si>
    <t>311 353 4007</t>
  </si>
  <si>
    <t>sirley.lozano.diaz@gmail.com</t>
  </si>
  <si>
    <t>312 794 3470</t>
  </si>
  <si>
    <t>Ana Isabel Usuga</t>
  </si>
  <si>
    <t>ana.usuga@medellin.gov.co</t>
  </si>
  <si>
    <t>304 373 5704</t>
  </si>
  <si>
    <t>460 0591 ext 506</t>
  </si>
  <si>
    <t>300 218 2331</t>
  </si>
  <si>
    <t>Colegio Mayor de Antioquia</t>
  </si>
  <si>
    <t>Luz Mary Ramirez Montoya</t>
  </si>
  <si>
    <t>Líder de Planeación</t>
  </si>
  <si>
    <t>444 5611 Ext. 109</t>
  </si>
  <si>
    <t>312 813 7907</t>
  </si>
  <si>
    <t>Julio Cesar Ospina Giraldo</t>
  </si>
  <si>
    <t>julio.ospina@inder.gov.co</t>
  </si>
  <si>
    <t>369 9000, ext 152</t>
  </si>
  <si>
    <t>Analista de Planeación</t>
  </si>
  <si>
    <t>369 9000 ext. 173-174.</t>
  </si>
  <si>
    <t>300 486 7125</t>
  </si>
  <si>
    <t>Hernán Darío Osorio Pulgarin</t>
  </si>
  <si>
    <t>hernanosorio@itm.edu.co</t>
  </si>
  <si>
    <t>440 5100 ext 53 51</t>
  </si>
  <si>
    <t>311 769 7039</t>
  </si>
  <si>
    <t>Telemedellín</t>
  </si>
  <si>
    <t>Andres Julian Pulgarin</t>
  </si>
  <si>
    <t>Coordinador de Calidad</t>
  </si>
  <si>
    <t>andres.pulgarin@telemedellin.tv</t>
  </si>
  <si>
    <t>448 9590 Ext. 218</t>
  </si>
  <si>
    <t>317 384 3127</t>
  </si>
  <si>
    <t>Fredy Bermudez</t>
  </si>
  <si>
    <t>jf.bermudez@pascualbravo.edu.co</t>
  </si>
  <si>
    <t>448 0520 ext. 1159</t>
  </si>
  <si>
    <t>314 763 3184</t>
  </si>
  <si>
    <t>Fondo de Valorización de Medellin - FONVALMED</t>
  </si>
  <si>
    <t>Coordinador</t>
  </si>
  <si>
    <t>557 0246</t>
  </si>
  <si>
    <t>300 631 1510</t>
  </si>
  <si>
    <t>430 4310 ext. 134</t>
  </si>
  <si>
    <t>311 602 2548</t>
  </si>
  <si>
    <t>Javier Alonso Valdes Barcha</t>
  </si>
  <si>
    <t xml:space="preserve"> javier.valdes@isvimed.gov.co;</t>
  </si>
  <si>
    <t>430 43 10 ext. 134</t>
  </si>
  <si>
    <t>Johana Maria Toro Torres</t>
  </si>
  <si>
    <t xml:space="preserve"> johana.toro@isvimed.gov.co</t>
  </si>
  <si>
    <t>313 772 2177</t>
  </si>
  <si>
    <t>Daniela Benavidez Carvalo</t>
  </si>
  <si>
    <t>Profesional - Apoyo Planeación Estratégica</t>
  </si>
  <si>
    <t>daniela.benavidez@sapiencia.gov.co</t>
  </si>
  <si>
    <t>444 7947 ext 120</t>
  </si>
  <si>
    <t>318 260 7877</t>
  </si>
  <si>
    <t>Planeación Estratégica</t>
  </si>
  <si>
    <t>314 770 7698</t>
  </si>
  <si>
    <t>Aura Aleida Jaramillo Valencia</t>
  </si>
  <si>
    <t>aleida.jaramillo@museocasadelamemoria.gov.co</t>
  </si>
  <si>
    <t>520 2020 Ext. 120</t>
  </si>
  <si>
    <t>314 679 1616</t>
  </si>
  <si>
    <t>Agencia para la Gestión del Paisaje, el Patrimonio y APP</t>
  </si>
  <si>
    <t>Nathalia Gallego Mejia</t>
  </si>
  <si>
    <t>4481740 - 0</t>
  </si>
  <si>
    <t>300 821 6005</t>
  </si>
  <si>
    <t>Tema</t>
  </si>
  <si>
    <t>Plan de Acción</t>
  </si>
  <si>
    <t>Lider de Proyecto</t>
  </si>
  <si>
    <t>385 5553</t>
  </si>
  <si>
    <t>Secretaría Hacienda</t>
  </si>
  <si>
    <t>3855555 Ext 1800</t>
  </si>
  <si>
    <t>385 4021</t>
  </si>
  <si>
    <t>385 5298</t>
  </si>
  <si>
    <t>Contratista - Profesional</t>
  </si>
  <si>
    <t>Secretaría Suministros y Servicios</t>
  </si>
  <si>
    <t>Gustavo Alonso Deossa Lastra</t>
  </si>
  <si>
    <t>Lider de Programa</t>
  </si>
  <si>
    <t>gustavo.deossa@medellin.gov.co</t>
  </si>
  <si>
    <t>3855555 Ext 9494</t>
  </si>
  <si>
    <t>Secretaría Educación</t>
  </si>
  <si>
    <t>Contratista - Coordinador</t>
  </si>
  <si>
    <t>3855555 Ext 8919</t>
  </si>
  <si>
    <t>Henry Alberto Ospina Ochoa</t>
  </si>
  <si>
    <t>henry.ospina@medellin.gov.co</t>
  </si>
  <si>
    <t>311 6179338</t>
  </si>
  <si>
    <t>Luis Augusto Hurtado Carvajal</t>
  </si>
  <si>
    <t>luis.hurtadoc@medellin.gov.co</t>
  </si>
  <si>
    <t>Sin dato</t>
  </si>
  <si>
    <t>alejandra.yepes@medellin.gov.co</t>
  </si>
  <si>
    <t>514 83 39</t>
  </si>
  <si>
    <t>Secretaría de La No-Violencia</t>
  </si>
  <si>
    <t>Luis Aurelio Ospina Garzon</t>
  </si>
  <si>
    <t>luis.ospinag@medellin.gov.co</t>
  </si>
  <si>
    <t>Andrea.arcila@medellin.gov.co</t>
  </si>
  <si>
    <t>Julián Orrego Castañeda</t>
  </si>
  <si>
    <t>Sin información</t>
  </si>
  <si>
    <t xml:space="preserve"> Julian.orrego@medellin.gov.co</t>
  </si>
  <si>
    <t>3855555 Ext  4353</t>
  </si>
  <si>
    <t>3855555 Ext 4060</t>
  </si>
  <si>
    <t>300 7869050</t>
  </si>
  <si>
    <t>3855555 Ext 7248</t>
  </si>
  <si>
    <t>Ana María Ortiz Aguilar</t>
  </si>
  <si>
    <t>322 3080500</t>
  </si>
  <si>
    <t>Diana Cristina Sanchez Gómez</t>
  </si>
  <si>
    <t>diana.sanchez@medellin.gov.co</t>
  </si>
  <si>
    <t>385 65 48</t>
  </si>
  <si>
    <t>385 5555 Ext 4075</t>
  </si>
  <si>
    <t>Vladimir Alejandro Bedoya Tejada</t>
  </si>
  <si>
    <t>vladimir.bedoya@medellin.gov.co</t>
  </si>
  <si>
    <t>3855555 Ext 7930</t>
  </si>
  <si>
    <t>Gerencia de corregimientos</t>
  </si>
  <si>
    <t>Departamento Administrativo de Planeación Municipal</t>
  </si>
  <si>
    <t>385 55 55 Ext 5507</t>
  </si>
  <si>
    <t>Martha Isabel Tamayo Velez</t>
  </si>
  <si>
    <t>martha.tamayov@medellin.gov.co</t>
  </si>
  <si>
    <t>3855555 Ext 7606</t>
  </si>
  <si>
    <t>385 5555 Ext6250</t>
  </si>
  <si>
    <t>Luis Fernando Mesa Agudelo</t>
  </si>
  <si>
    <t>luisf.mesaa@medellin.gov.co</t>
  </si>
  <si>
    <t>Adriana Zafra Kiasúa</t>
  </si>
  <si>
    <t>460 05 91 ext 506</t>
  </si>
  <si>
    <t>314 682 72 74</t>
  </si>
  <si>
    <t>Jackeline Cuello</t>
  </si>
  <si>
    <t>jackeline.cuello@colmayor.edu.co</t>
  </si>
  <si>
    <t>Jefe de Planeación</t>
  </si>
  <si>
    <t>Victor Rico</t>
  </si>
  <si>
    <t>victor.rico@telemedellin.tv</t>
  </si>
  <si>
    <t>448 95 90 Ext.209</t>
  </si>
  <si>
    <t>Luis Jose Lopez Arroyave</t>
  </si>
  <si>
    <t>luis.lopeza@pascualbravo.edu.co</t>
  </si>
  <si>
    <t>Fondo de Valorización de Medellin - FONVAL</t>
  </si>
  <si>
    <t>David Santiago Huertas Castaño</t>
  </si>
  <si>
    <t>david.huertas@fonvalmed.gov.co</t>
  </si>
  <si>
    <t>520 2020 Ext. 110</t>
  </si>
  <si>
    <t>Agencia para la Gestión del Paisaje, el Patrimonio y  APP</t>
  </si>
  <si>
    <t>Natalia Gallego Mejia</t>
  </si>
  <si>
    <t>Secretaría  de Seguridad</t>
  </si>
  <si>
    <t xml:space="preserve">Catalina Andrea Cardona Cardona
</t>
  </si>
  <si>
    <t xml:space="preserve">Contratista
</t>
  </si>
  <si>
    <t xml:space="preserve">catalina.cardona@medellin.gov.co 
</t>
  </si>
  <si>
    <t xml:space="preserve">
Wilson De Jesus Garcia Cano</t>
  </si>
  <si>
    <t xml:space="preserve">
Profesional universitario</t>
  </si>
  <si>
    <t xml:space="preserve">
wilson.garciac@medellin.gov.co</t>
  </si>
  <si>
    <t>Secretaría de Desarrollo Economico</t>
  </si>
  <si>
    <t xml:space="preserve">Juan Camilo Ochoa Pabón
</t>
  </si>
  <si>
    <t xml:space="preserve">juanc.ochoa@medellin.gov.co; juan.ochoa@medellindigital.gov.co; 
 </t>
  </si>
  <si>
    <t xml:space="preserve">
Jhon Fredy Zuluaga Pineda
</t>
  </si>
  <si>
    <t xml:space="preserve">
Lider de programa</t>
  </si>
  <si>
    <t xml:space="preserve">fredy.zuluaga@medellin.gov.co
 </t>
  </si>
  <si>
    <t xml:space="preserve">
4036</t>
  </si>
  <si>
    <t>diana.escobar@medellin.gov.co ;</t>
  </si>
  <si>
    <t xml:space="preserve">Secretaría de Infraestructura Física </t>
  </si>
  <si>
    <t xml:space="preserve">Manuela Alvarez Cardona
</t>
  </si>
  <si>
    <t>manuela.alvarez@medellin.gov.co</t>
  </si>
  <si>
    <t xml:space="preserve">3113823870
</t>
  </si>
  <si>
    <t xml:space="preserve">
Fernando Alberto Restrepo Aguirre</t>
  </si>
  <si>
    <t xml:space="preserve">
Lider de proyecto</t>
  </si>
  <si>
    <t xml:space="preserve">fernandoa.restrepo@medellin.gov.co;  </t>
  </si>
  <si>
    <t xml:space="preserve">
7495</t>
  </si>
  <si>
    <t xml:space="preserve">Secretaría de Movilidad </t>
  </si>
  <si>
    <t>Profesional universitario</t>
  </si>
  <si>
    <t>Secretaría de Inclusión Social y Familia</t>
  </si>
  <si>
    <t xml:space="preserve">Juan Jairo Monsalve Correa
</t>
  </si>
  <si>
    <t xml:space="preserve">Profesional universitario
</t>
  </si>
  <si>
    <t xml:space="preserve">juan.monsalve@medellin.gov.co </t>
  </si>
  <si>
    <t xml:space="preserve">5292
</t>
  </si>
  <si>
    <t xml:space="preserve">Diana Patricia Salazar Echeverri </t>
  </si>
  <si>
    <t xml:space="preserve">
Contratista</t>
  </si>
  <si>
    <t xml:space="preserve">
diana.echeverri@medellin.gov.co</t>
  </si>
  <si>
    <t xml:space="preserve">Secretaría Medio Ambiente </t>
  </si>
  <si>
    <t xml:space="preserve">Cesar Augusto Carmona Ramirez </t>
  </si>
  <si>
    <t>cesar.carmona@medellin.gov.co</t>
  </si>
  <si>
    <t xml:space="preserve">Secretaría de Salud </t>
  </si>
  <si>
    <t xml:space="preserve">Ferney Yohan Obando Carmona
</t>
  </si>
  <si>
    <t>ferney.obando@medellin.gov.co</t>
  </si>
  <si>
    <t xml:space="preserve">Maria Alicia Velez Alzate
</t>
  </si>
  <si>
    <t xml:space="preserve">Director técnico
</t>
  </si>
  <si>
    <t>maria.veleza@medellin.gov.co</t>
  </si>
  <si>
    <t xml:space="preserve">5406
</t>
  </si>
  <si>
    <t xml:space="preserve">
Zaida Duran Zuluaga</t>
  </si>
  <si>
    <t>zaida.duran@medellin.gov.co</t>
  </si>
  <si>
    <t xml:space="preserve">
4250</t>
  </si>
  <si>
    <t>Departamento Administrativo de Gestion del Riesgo de Desastres Dagrd</t>
  </si>
  <si>
    <t xml:space="preserve">Ana Maria Hoyos Franco
</t>
  </si>
  <si>
    <t xml:space="preserve">Lider de programa
</t>
  </si>
  <si>
    <t xml:space="preserve">ana.hoyos@medellin.gov.co  ; </t>
  </si>
  <si>
    <t xml:space="preserve">7248
</t>
  </si>
  <si>
    <t xml:space="preserve">
Jaime Enrique Herrera Chico</t>
  </si>
  <si>
    <t xml:space="preserve">
profesional universitario</t>
  </si>
  <si>
    <t xml:space="preserve">jaime.herrera@medellin.gov.co </t>
  </si>
  <si>
    <t xml:space="preserve">
7568</t>
  </si>
  <si>
    <t>Ana Isabel Usuga Yepes</t>
  </si>
  <si>
    <t>Lider de proyecto</t>
  </si>
  <si>
    <t>Gerencia de Proyectos Estratégicos</t>
  </si>
  <si>
    <t>Ana Maria Barrios Guerrero</t>
  </si>
  <si>
    <t>ana.barrios@medellin.gov.co</t>
  </si>
  <si>
    <t>Gerencia de Movilidad Humana</t>
  </si>
  <si>
    <t>Juan Manuel Holguin Cardenas</t>
  </si>
  <si>
    <t>juanm.holguin@medellin.gov.co</t>
  </si>
  <si>
    <t xml:space="preserve">Guiller Alexis Alvarez Moreno
</t>
  </si>
  <si>
    <t xml:space="preserve">Lider De Proyecto
</t>
  </si>
  <si>
    <t xml:space="preserve">guiller.alvarez@isvimed.gov.co ; </t>
  </si>
  <si>
    <t xml:space="preserve">4304310
</t>
  </si>
  <si>
    <t xml:space="preserve">
Julián Henao Zapata </t>
  </si>
  <si>
    <t xml:space="preserve">
Profesional especializado</t>
  </si>
  <si>
    <t xml:space="preserve">
4304310  Ext: 135</t>
  </si>
  <si>
    <t xml:space="preserve">Inder </t>
  </si>
  <si>
    <t>Jorge Eliecer Rondón Sánchez</t>
  </si>
  <si>
    <t>jorge.rondon@inder.gov.co</t>
  </si>
  <si>
    <t>369 9000 Ext. 360</t>
  </si>
  <si>
    <t>Julio Jimenez</t>
  </si>
  <si>
    <t xml:space="preserve">julio.jimenez@inder.gov.co ; </t>
  </si>
  <si>
    <t>Joan Manuel Durango </t>
  </si>
  <si>
    <t>joandurango@itm.edu.co</t>
  </si>
  <si>
    <t>Juan Franco Arboleda</t>
  </si>
  <si>
    <t>Arquitecto Líder</t>
  </si>
  <si>
    <t>infraestructura@colmayor.edu.co</t>
  </si>
  <si>
    <t>444 56 11 Ext: 197</t>
  </si>
  <si>
    <t xml:space="preserve">Luis Fernando Espinosa Alzate
</t>
  </si>
  <si>
    <t xml:space="preserve">fespinosa@pascualbravo.edu.co; 
</t>
  </si>
  <si>
    <t xml:space="preserve">
Sergio Arturo Velasquez Urquijo</t>
  </si>
  <si>
    <t xml:space="preserve">
sergio.velasquez@pascualbravo.edu.co
</t>
  </si>
  <si>
    <t xml:space="preserve">449 05 20 Ext 1040
</t>
  </si>
  <si>
    <t>Ana Lucia Ramirez Patiño</t>
  </si>
  <si>
    <t>ana.ramirez@sapiencia.gov.co</t>
  </si>
  <si>
    <t>Agencia para la Gestion del Paisaje, el Patrimonio y  las Alianzas Publico Privadas APP</t>
  </si>
  <si>
    <t>Nathalia Gallego</t>
  </si>
  <si>
    <t>Contratista </t>
  </si>
  <si>
    <t>448 17 40 Ext 116</t>
  </si>
  <si>
    <t>Fondo de Valorización de Municipio de Medellin Fonvalmed</t>
  </si>
  <si>
    <t>David Santiago Huertas Castano</t>
  </si>
  <si>
    <t>557 02 54</t>
  </si>
  <si>
    <t>Secretaría de gestión y control territorial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</si>
</sst>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.5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0"/>
      <color rgb="FF262626"/>
      <name val="Tahoma"/>
      <family val="2"/>
    </font>
    <font>
      <b/>
      <sz val="11"/>
      <color rgb="FFFF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rgb="FF59595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BDC8D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DC8D7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9" fillId="0" borderId="0"/>
    <xf numFmtId="0" fontId="9" fillId="0" borderId="0"/>
  </cellStyleXfs>
  <cellXfs count="105">
    <xf numFmtId="0" fontId="0" fillId="0" borderId="0" xfId="0"/>
    <xf numFmtId="0" fontId="0" fillId="0" borderId="7" xfId="0" applyBorder="1"/>
    <xf numFmtId="0" fontId="0" fillId="0" borderId="5" xfId="0" applyBorder="1" applyAlignment="1">
      <alignment wrapText="1"/>
    </xf>
    <xf numFmtId="0" fontId="1" fillId="0" borderId="0" xfId="0" applyFont="1"/>
    <xf numFmtId="0" fontId="6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5" fillId="3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 wrapText="1"/>
    </xf>
    <xf numFmtId="0" fontId="4" fillId="0" borderId="8" xfId="0" applyFont="1" applyBorder="1"/>
    <xf numFmtId="0" fontId="7" fillId="0" borderId="8" xfId="0" applyFont="1" applyBorder="1" applyAlignment="1">
      <alignment vertical="center" wrapText="1"/>
    </xf>
    <xf numFmtId="0" fontId="8" fillId="0" borderId="8" xfId="0" applyFont="1" applyBorder="1"/>
    <xf numFmtId="0" fontId="3" fillId="0" borderId="8" xfId="1" applyBorder="1"/>
    <xf numFmtId="0" fontId="3" fillId="0" borderId="8" xfId="1" applyBorder="1" applyAlignment="1">
      <alignment vertical="center"/>
    </xf>
    <xf numFmtId="0" fontId="3" fillId="0" borderId="8" xfId="1" applyBorder="1" applyAlignment="1">
      <alignment horizontal="center" vertical="center" wrapText="1"/>
    </xf>
    <xf numFmtId="0" fontId="3" fillId="0" borderId="8" xfId="1" applyBorder="1" applyAlignment="1">
      <alignment vertical="center" wrapText="1"/>
    </xf>
    <xf numFmtId="0" fontId="3" fillId="0" borderId="8" xfId="1" applyBorder="1" applyAlignment="1">
      <alignment wrapText="1"/>
    </xf>
    <xf numFmtId="0" fontId="0" fillId="0" borderId="8" xfId="0" applyBorder="1"/>
    <xf numFmtId="0" fontId="2" fillId="4" borderId="1" xfId="0" applyFont="1" applyFill="1" applyBorder="1" applyAlignment="1">
      <alignment horizontal="centerContinuous" vertical="center"/>
    </xf>
    <xf numFmtId="0" fontId="2" fillId="4" borderId="2" xfId="0" applyFont="1" applyFill="1" applyBorder="1" applyAlignment="1">
      <alignment horizontal="centerContinuous" vertical="center"/>
    </xf>
    <xf numFmtId="0" fontId="2" fillId="4" borderId="3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 vertical="center"/>
    </xf>
    <xf numFmtId="0" fontId="1" fillId="5" borderId="8" xfId="0" applyFont="1" applyFill="1" applyBorder="1" applyAlignment="1">
      <alignment horizontal="center" vertical="center"/>
    </xf>
    <xf numFmtId="0" fontId="0" fillId="0" borderId="14" xfId="0" applyBorder="1"/>
    <xf numFmtId="0" fontId="2" fillId="4" borderId="2" xfId="0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 vertical="center" wrapText="1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Alignment="1">
      <alignment horizontal="right"/>
    </xf>
    <xf numFmtId="0" fontId="1" fillId="5" borderId="10" xfId="0" applyFont="1" applyFill="1" applyBorder="1" applyAlignment="1">
      <alignment horizontal="right" vertical="center" wrapText="1"/>
    </xf>
    <xf numFmtId="0" fontId="1" fillId="5" borderId="7" xfId="0" applyFont="1" applyFill="1" applyBorder="1" applyAlignment="1">
      <alignment horizontal="right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Continuous" vertical="center"/>
    </xf>
    <xf numFmtId="0" fontId="2" fillId="4" borderId="15" xfId="0" applyFont="1" applyFill="1" applyBorder="1" applyAlignment="1">
      <alignment horizontal="centerContinuous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0" fillId="0" borderId="8" xfId="2" applyFont="1" applyBorder="1" applyAlignment="1">
      <alignment horizontal="center" vertical="center" wrapText="1"/>
    </xf>
    <xf numFmtId="0" fontId="10" fillId="0" borderId="8" xfId="2" applyFont="1" applyBorder="1" applyAlignment="1">
      <alignment vertical="center" wrapText="1"/>
    </xf>
    <xf numFmtId="0" fontId="3" fillId="0" borderId="8" xfId="1" applyFill="1" applyBorder="1" applyAlignment="1">
      <alignment vertical="center" wrapText="1"/>
    </xf>
    <xf numFmtId="0" fontId="10" fillId="0" borderId="8" xfId="3" applyFont="1" applyBorder="1" applyAlignment="1">
      <alignment vertical="center" wrapText="1"/>
    </xf>
    <xf numFmtId="0" fontId="11" fillId="6" borderId="1" xfId="0" applyFont="1" applyFill="1" applyBorder="1" applyAlignment="1">
      <alignment horizontal="centerContinuous" vertical="center"/>
    </xf>
    <xf numFmtId="0" fontId="11" fillId="6" borderId="2" xfId="0" applyFont="1" applyFill="1" applyBorder="1" applyAlignment="1">
      <alignment horizontal="centerContinuous" vertical="center"/>
    </xf>
    <xf numFmtId="0" fontId="11" fillId="6" borderId="3" xfId="0" applyFont="1" applyFill="1" applyBorder="1" applyAlignment="1">
      <alignment horizontal="centerContinuous" vertical="center"/>
    </xf>
    <xf numFmtId="0" fontId="11" fillId="6" borderId="0" xfId="0" applyFont="1" applyFill="1" applyAlignment="1">
      <alignment horizontal="centerContinuous" vertical="center"/>
    </xf>
    <xf numFmtId="0" fontId="11" fillId="6" borderId="15" xfId="0" applyFont="1" applyFill="1" applyBorder="1" applyAlignment="1">
      <alignment horizontal="centerContinuous" vertical="center"/>
    </xf>
    <xf numFmtId="0" fontId="13" fillId="8" borderId="11" xfId="0" applyFont="1" applyFill="1" applyBorder="1" applyAlignment="1">
      <alignment vertical="center"/>
    </xf>
    <xf numFmtId="0" fontId="0" fillId="0" borderId="0" xfId="0" applyAlignment="1"/>
    <xf numFmtId="0" fontId="12" fillId="7" borderId="9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2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11" xfId="0" applyFont="1" applyBorder="1" applyAlignment="1">
      <alignment horizontal="center" vertical="center"/>
    </xf>
    <xf numFmtId="0" fontId="14" fillId="8" borderId="11" xfId="0" applyFont="1" applyFill="1" applyBorder="1" applyAlignment="1">
      <alignment horizontal="left" vertical="center"/>
    </xf>
    <xf numFmtId="0" fontId="3" fillId="8" borderId="11" xfId="1" applyFill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8" borderId="11" xfId="0" applyFont="1" applyFill="1" applyBorder="1" applyAlignment="1">
      <alignment horizontal="left" vertical="center"/>
    </xf>
    <xf numFmtId="0" fontId="6" fillId="8" borderId="11" xfId="0" applyFont="1" applyFill="1" applyBorder="1" applyAlignment="1">
      <alignment vertical="center"/>
    </xf>
    <xf numFmtId="0" fontId="15" fillId="8" borderId="11" xfId="0" applyFont="1" applyFill="1" applyBorder="1" applyAlignment="1">
      <alignment horizontal="left" vertical="center"/>
    </xf>
    <xf numFmtId="0" fontId="3" fillId="0" borderId="11" xfId="1" applyBorder="1" applyAlignment="1">
      <alignment vertical="center"/>
    </xf>
    <xf numFmtId="0" fontId="16" fillId="0" borderId="0" xfId="0" applyFont="1" applyAlignment="1"/>
    <xf numFmtId="0" fontId="13" fillId="0" borderId="12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2" fillId="7" borderId="12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7" borderId="5" xfId="0" applyFont="1" applyFill="1" applyBorder="1" applyAlignment="1">
      <alignment horizontal="center" vertical="center"/>
    </xf>
    <xf numFmtId="0" fontId="13" fillId="0" borderId="12" xfId="0" applyFont="1" applyBorder="1" applyAlignment="1"/>
    <xf numFmtId="0" fontId="13" fillId="0" borderId="11" xfId="0" applyFont="1" applyBorder="1" applyAlignment="1"/>
    <xf numFmtId="0" fontId="3" fillId="0" borderId="11" xfId="1" applyBorder="1" applyAlignment="1"/>
    <xf numFmtId="0" fontId="1" fillId="5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horizontal="right"/>
    </xf>
    <xf numFmtId="0" fontId="1" fillId="5" borderId="1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8" borderId="8" xfId="1" applyFill="1" applyBorder="1" applyAlignment="1" applyProtection="1">
      <alignment horizontal="left" vertical="center"/>
    </xf>
    <xf numFmtId="0" fontId="0" fillId="0" borderId="8" xfId="0" applyBorder="1" applyAlignment="1"/>
    <xf numFmtId="0" fontId="3" fillId="0" borderId="8" xfId="1" applyFill="1" applyBorder="1" applyAlignment="1" applyProtection="1">
      <alignment horizontal="left" vertical="center"/>
    </xf>
    <xf numFmtId="0" fontId="18" fillId="0" borderId="8" xfId="1" applyFont="1" applyFill="1" applyBorder="1" applyAlignment="1" applyProtection="1">
      <alignment horizontal="left" vertical="center"/>
    </xf>
    <xf numFmtId="0" fontId="1" fillId="0" borderId="0" xfId="0" applyFont="1" applyAlignment="1"/>
  </cellXfs>
  <cellStyles count="4">
    <cellStyle name="Hipervínculo" xfId="1" builtinId="8"/>
    <cellStyle name="Normal" xfId="0" builtinId="0"/>
    <cellStyle name="Normal_FMCV" xfId="2" xr:uid="{70B65402-BFD9-814C-A3A4-32A5C50927E1}"/>
    <cellStyle name="Normal_GEO" xfId="3" xr:uid="{FA80AEEF-7489-C946-8015-E9EF0CA1D2F6}"/>
  </cellStyles>
  <dxfs count="0"/>
  <tableStyles count="0" defaultTableStyle="TableStyleMedium2" defaultPivotStyle="PivotStyleLight16"/>
  <colors>
    <mruColors>
      <color rgb="FFBDC8D7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/PD_Plan%20Indicativo/Varios/Enlaces%20PLAN%20INDICATIVO%2002072021_2020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acesPI_2021 Actualizado"/>
      <sheetName val="EnlacesPI_2020"/>
      <sheetName val="gabinete_"/>
      <sheetName val="gabinete"/>
      <sheetName val="Hoja3"/>
      <sheetName val="Hoja2"/>
      <sheetName val="Enlaces_2020_Actual"/>
    </sheetNames>
    <sheetDataSet>
      <sheetData sheetId="0">
        <row r="1">
          <cell r="E1" t="str">
            <v>Nombre Enlace PD</v>
          </cell>
          <cell r="F1" t="str">
            <v>Correo</v>
          </cell>
          <cell r="G1" t="str">
            <v>Telefono</v>
          </cell>
          <cell r="H1" t="str">
            <v>Celular</v>
          </cell>
        </row>
        <row r="3">
          <cell r="E3" t="str">
            <v>Nathalia Gallego Mejía</v>
          </cell>
          <cell r="F3" t="str">
            <v>nathalia.gallego@app.gov.co</v>
          </cell>
          <cell r="G3" t="str">
            <v>4481740 - 3008216005</v>
          </cell>
          <cell r="H3">
            <v>3008216005</v>
          </cell>
        </row>
        <row r="4">
          <cell r="E4" t="str">
            <v>Nora Elena Vasquez Valencia</v>
          </cell>
          <cell r="F4" t="str">
            <v>gestionproyectos.planeacion@bibliotecapiloto.gov.co</v>
          </cell>
          <cell r="G4" t="str">
            <v>460 0591 ext 506</v>
          </cell>
          <cell r="H4" t="str">
            <v>300 218 23 31</v>
          </cell>
        </row>
        <row r="5">
          <cell r="E5" t="str">
            <v>Ana María Hernandez Quiroz</v>
          </cell>
          <cell r="F5" t="str">
            <v>subdir.planeacion@bibliotecapiloto.gov.co</v>
          </cell>
          <cell r="G5" t="str">
            <v>460 0591 ext 506</v>
          </cell>
        </row>
        <row r="6">
          <cell r="E6" t="str">
            <v>Ruben Dario Osorio Jimenez</v>
          </cell>
          <cell r="F6" t="str">
            <v>viceacademica@colmayor.edu.co</v>
          </cell>
          <cell r="G6" t="str">
            <v>4 44 56 11 ext 168</v>
          </cell>
        </row>
        <row r="7">
          <cell r="E7" t="str">
            <v>Santiago Agudelo Agudelo</v>
          </cell>
          <cell r="F7" t="str">
            <v>santiago.agudelo@medellin.gov.co</v>
          </cell>
        </row>
        <row r="8">
          <cell r="E8" t="str">
            <v>Ana Maria Hoyos Franco</v>
          </cell>
          <cell r="F8" t="str">
            <v>ana.hoyos@medellin.gov.co</v>
          </cell>
        </row>
        <row r="9">
          <cell r="E9" t="str">
            <v>Ana Maria Ortiz Aguilar</v>
          </cell>
          <cell r="F9" t="str">
            <v>anam.ortiz@medellin.gov.co</v>
          </cell>
          <cell r="G9">
            <v>3223080500</v>
          </cell>
          <cell r="H9">
            <v>3223080500</v>
          </cell>
        </row>
        <row r="10">
          <cell r="E10" t="str">
            <v>Isabel Cristina Grajales Atehortua</v>
          </cell>
          <cell r="F10" t="str">
            <v>isabel.grajales@medellin.gov.co</v>
          </cell>
          <cell r="G10" t="str">
            <v>3855555 Ext 6540</v>
          </cell>
          <cell r="H10" t="str">
            <v>314 7664647</v>
          </cell>
        </row>
        <row r="11">
          <cell r="E11" t="str">
            <v>Andres Martinez Parra</v>
          </cell>
          <cell r="F11" t="str">
            <v>andres.martinez@medellin.gov.co</v>
          </cell>
          <cell r="G11" t="str">
            <v>385 55 55 Ext 5507</v>
          </cell>
        </row>
        <row r="12">
          <cell r="E12" t="str">
            <v>Maria Lizeth Corrales Agudelo</v>
          </cell>
          <cell r="F12" t="str">
            <v>maria.corrales@medellin.gov.co</v>
          </cell>
          <cell r="G12" t="str">
            <v>385 55 55 Ext6250</v>
          </cell>
          <cell r="H12" t="str">
            <v>310 5335597</v>
          </cell>
        </row>
        <row r="13">
          <cell r="E13" t="str">
            <v>Astrid Maria Gonzalez Garces</v>
          </cell>
          <cell r="F13" t="str">
            <v>astridm.gonzalez@medellin.gov.co</v>
          </cell>
          <cell r="G13" t="str">
            <v>385 4363</v>
          </cell>
        </row>
        <row r="14">
          <cell r="E14" t="str">
            <v>Jairo Andres Hincapie Serna</v>
          </cell>
          <cell r="F14" t="str">
            <v>jairo.hincapie@medellin.gov.co</v>
          </cell>
          <cell r="G14" t="str">
            <v>385 4818</v>
          </cell>
          <cell r="H14" t="str">
            <v>304 3820284</v>
          </cell>
        </row>
        <row r="15">
          <cell r="F15" t="str">
            <v>alejandro.correa@medellin.gov.co</v>
          </cell>
        </row>
        <row r="16">
          <cell r="E16" t="str">
            <v>Girlesa Alexi Mejia Mejia</v>
          </cell>
          <cell r="F16" t="str">
            <v>girlesa.mejia@medellin.gov.co</v>
          </cell>
          <cell r="G16" t="str">
            <v>385 58 54</v>
          </cell>
        </row>
        <row r="17">
          <cell r="E17" t="str">
            <v>GLORIA LUCIA MUNOZ URIBE</v>
          </cell>
          <cell r="F17" t="str">
            <v>gloria.munoz@epm.com.co</v>
          </cell>
        </row>
        <row r="18">
          <cell r="E18" t="str">
            <v>Fabio Alejandro Macias Restrepo</v>
          </cell>
          <cell r="F18" t="str">
            <v>fabio.macias@fonvalmed.gov.co</v>
          </cell>
          <cell r="G18">
            <v>5570246</v>
          </cell>
          <cell r="H18" t="str">
            <v>300 6311510</v>
          </cell>
        </row>
        <row r="19">
          <cell r="E19" t="str">
            <v>John Mario Saldarriaga Gallego</v>
          </cell>
          <cell r="F19" t="str">
            <v>john.saldarriaga@fonvalmed.gov.co</v>
          </cell>
        </row>
        <row r="20">
          <cell r="E20" t="str">
            <v>Geny Catalina Vasquez Espinosa</v>
          </cell>
          <cell r="F20" t="str">
            <v>geny.vasquez@medellin.gov.co</v>
          </cell>
          <cell r="G20" t="str">
            <v>3856750</v>
          </cell>
          <cell r="H20" t="str">
            <v>3178851424</v>
          </cell>
        </row>
        <row r="21">
          <cell r="E21" t="str">
            <v>Sirley Omara Lozano Díaz</v>
          </cell>
          <cell r="F21" t="str">
            <v>sirley.lozano@medellin.gov.co</v>
          </cell>
          <cell r="H21" t="str">
            <v>312 7943470</v>
          </cell>
        </row>
        <row r="22">
          <cell r="E22" t="str">
            <v>Gabriel Ignacio Peña</v>
          </cell>
          <cell r="F22" t="str">
            <v>gabriel.pena@inder.gov.co</v>
          </cell>
          <cell r="G22" t="str">
            <v>3699000 ext. 173-174.</v>
          </cell>
          <cell r="H22" t="str">
            <v>3004867125</v>
          </cell>
        </row>
        <row r="23">
          <cell r="F23" t="str">
            <v xml:space="preserve"> gabriel1974pena@gmail.com</v>
          </cell>
        </row>
        <row r="24">
          <cell r="E24" t="str">
            <v>Maria Isabel Escobar Velasco</v>
          </cell>
          <cell r="F24" t="str">
            <v>maria.escobar@inder.gov.co</v>
          </cell>
          <cell r="G24" t="str">
            <v>369 90 00, ext 152</v>
          </cell>
        </row>
        <row r="25">
          <cell r="E25" t="str">
            <v>Erica Naslin García Flórez</v>
          </cell>
          <cell r="F25" t="str">
            <v>erikagarcia@itm.edu.co</v>
          </cell>
          <cell r="G25">
            <v>4405155</v>
          </cell>
          <cell r="H25">
            <v>3108240330</v>
          </cell>
        </row>
        <row r="26">
          <cell r="E26" t="str">
            <v>Julian Henao Zapata</v>
          </cell>
          <cell r="F26" t="str">
            <v>julian.henao@isvimed.gov.co</v>
          </cell>
          <cell r="G26" t="str">
            <v>430 43 10 ext. 134</v>
          </cell>
          <cell r="H26" t="str">
            <v>3116022548</v>
          </cell>
        </row>
        <row r="27">
          <cell r="E27" t="str">
            <v>Javier Valdes</v>
          </cell>
          <cell r="F27" t="str">
            <v>javier.valdes@isvimed.gov.co</v>
          </cell>
          <cell r="G27" t="str">
            <v>430 43 10 ext. 134</v>
          </cell>
        </row>
        <row r="28">
          <cell r="E28" t="str">
            <v>Johana Toro</v>
          </cell>
          <cell r="F28" t="str">
            <v>johana.toro@isvimed.gov.co</v>
          </cell>
          <cell r="H28" t="str">
            <v>313 7722177</v>
          </cell>
        </row>
        <row r="29">
          <cell r="E29" t="str">
            <v>Maria Eugenia Gonzalez Henao</v>
          </cell>
          <cell r="F29" t="str">
            <v>maria.gonzalez@metroparques.gov.co</v>
          </cell>
          <cell r="G29" t="str">
            <v>3401210 ext 244</v>
          </cell>
          <cell r="H29" t="str">
            <v>320 6928962</v>
          </cell>
        </row>
        <row r="30">
          <cell r="E30" t="str">
            <v>Sandra Milena Aristizábal Muñoz</v>
          </cell>
          <cell r="F30" t="str">
            <v>sandra.aristizabal@museocasadelamemoria.gov.co</v>
          </cell>
          <cell r="G30" t="str">
            <v>520 20 20 Ext. 110</v>
          </cell>
          <cell r="H30" t="str">
            <v>311 7400338</v>
          </cell>
        </row>
        <row r="31">
          <cell r="E31" t="str">
            <v>Carlos Ignacio Bernal Yong</v>
          </cell>
          <cell r="F31" t="str">
            <v>carlos.bernal@museocasadelamemoria.gov.co</v>
          </cell>
          <cell r="G31" t="str">
            <v>520 20 20 Ext. 120</v>
          </cell>
        </row>
        <row r="32">
          <cell r="E32" t="str">
            <v>Viviana Maria Gaviria Rivera</v>
          </cell>
          <cell r="F32" t="str">
            <v>planeacion2@pascualbravo.edu.co</v>
          </cell>
          <cell r="G32" t="str">
            <v>448 0520 ext  1039</v>
          </cell>
          <cell r="H32" t="str">
            <v>3217463110, 3013364427</v>
          </cell>
        </row>
        <row r="33">
          <cell r="F33" t="str">
            <v>jefeplaneacion@pascualbravo.edu.co</v>
          </cell>
        </row>
        <row r="34">
          <cell r="E34" t="str">
            <v>Nalliby Giraldo Rúa</v>
          </cell>
          <cell r="F34" t="str">
            <v>nalliby.giraldo@sapiencia.gov.co</v>
          </cell>
          <cell r="H34" t="str">
            <v>314 7707698</v>
          </cell>
        </row>
        <row r="35">
          <cell r="E35" t="str">
            <v>María Fernanda Moncada Rave</v>
          </cell>
          <cell r="F35" t="str">
            <v>mariaf.moncada@medellin.gov.co</v>
          </cell>
          <cell r="G35" t="str">
            <v>3855196</v>
          </cell>
        </row>
        <row r="36">
          <cell r="E36" t="str">
            <v>Andres Ochoa</v>
          </cell>
          <cell r="F36" t="str">
            <v>andres.ochoa@medellin.gov.co</v>
          </cell>
          <cell r="H36" t="str">
            <v>300 6364847</v>
          </cell>
        </row>
        <row r="37">
          <cell r="E37" t="str">
            <v xml:space="preserve">Juliana Porras Ledesma </v>
          </cell>
          <cell r="F37" t="str">
            <v>julipoled@msn.com; juliana.porras@medellin.gov.co</v>
          </cell>
        </row>
        <row r="38">
          <cell r="E38" t="str">
            <v>Walter Mauricio Montaño Arias</v>
          </cell>
          <cell r="F38" t="str">
            <v>walter.montano@medellin.gov.co</v>
          </cell>
          <cell r="H38">
            <v>3206814760</v>
          </cell>
        </row>
        <row r="39">
          <cell r="E39" t="str">
            <v>Santiago Alejandro Cristancho Rodriguez</v>
          </cell>
          <cell r="F39" t="str">
            <v>santiago.cristancho@medellin.gov.co</v>
          </cell>
          <cell r="G39" t="str">
            <v>3855555 extensión 6847</v>
          </cell>
          <cell r="H39">
            <v>3008326321</v>
          </cell>
        </row>
        <row r="40">
          <cell r="E40" t="str">
            <v>Juan Camilo Ochoa Pabón</v>
          </cell>
          <cell r="F40" t="str">
            <v>juanc.ochoa@medellin.gov.co</v>
          </cell>
          <cell r="H40" t="str">
            <v>301 3642030</v>
          </cell>
        </row>
        <row r="41">
          <cell r="E41" t="str">
            <v>Diana Cristina Escobar Gonzalez</v>
          </cell>
          <cell r="F41" t="str">
            <v>diana.escobar@medellin.gov.co</v>
          </cell>
          <cell r="G41">
            <v>3117905331</v>
          </cell>
          <cell r="H41">
            <v>3117905331</v>
          </cell>
        </row>
        <row r="42">
          <cell r="E42" t="str">
            <v>Johan Steven Londoño</v>
          </cell>
          <cell r="F42" t="str">
            <v>johan.londono@medellin.gov.co</v>
          </cell>
          <cell r="G42" t="str">
            <v>8919</v>
          </cell>
          <cell r="H42" t="str">
            <v>3164447339</v>
          </cell>
        </row>
        <row r="43">
          <cell r="E43" t="str">
            <v>Diana Gisela Jimenez Cuervo</v>
          </cell>
          <cell r="F43" t="str">
            <v>dianag.jimenez@medellin.gov.co</v>
          </cell>
          <cell r="G43" t="str">
            <v>3855553</v>
          </cell>
          <cell r="H43">
            <v>3186155026</v>
          </cell>
        </row>
        <row r="44">
          <cell r="E44" t="str">
            <v>Daniel Castrillon Montoya</v>
          </cell>
          <cell r="F44" t="str">
            <v>daniel.castrillonm@medellin.gov.co</v>
          </cell>
          <cell r="G44" t="str">
            <v>385 2856</v>
          </cell>
          <cell r="H44" t="str">
            <v>3185330214</v>
          </cell>
        </row>
        <row r="45">
          <cell r="E45" t="str">
            <v>Carlos Julio Calle Martinez</v>
          </cell>
          <cell r="F45" t="str">
            <v>carlos.calle@medellin.gov.co</v>
          </cell>
          <cell r="G45" t="str">
            <v>385 5298</v>
          </cell>
        </row>
        <row r="46">
          <cell r="E46" t="str">
            <v>Claudia Susana Herrera Arenas</v>
          </cell>
          <cell r="F46" t="str">
            <v>claudia.herrera@medellin.gov.co</v>
          </cell>
          <cell r="G46" t="str">
            <v>385 68 49</v>
          </cell>
          <cell r="H46" t="str">
            <v>311 3534007</v>
          </cell>
        </row>
        <row r="47">
          <cell r="E47" t="str">
            <v>Sandra Julieth Muñoz Mejia</v>
          </cell>
          <cell r="F47" t="str">
            <v>sandra.munoz@medellin.gov.co</v>
          </cell>
        </row>
        <row r="48">
          <cell r="E48" t="str">
            <v>Andrea Arcila Villegas</v>
          </cell>
          <cell r="F48" t="str">
            <v>andrea.arcila@medellin.gov.co</v>
          </cell>
          <cell r="H48" t="str">
            <v>311 3379443</v>
          </cell>
        </row>
        <row r="49">
          <cell r="E49" t="str">
            <v>Leidy Yohana Garcia Salazar</v>
          </cell>
          <cell r="F49" t="str">
            <v>leidy.garcia@medellin.gov.co</v>
          </cell>
          <cell r="H49" t="str">
            <v>310 5327156</v>
          </cell>
        </row>
        <row r="50">
          <cell r="E50" t="str">
            <v>Paola Andrea Diaz Restrepo</v>
          </cell>
          <cell r="F50" t="str">
            <v>paola.diaz@medellin.gov.co</v>
          </cell>
          <cell r="H50" t="str">
            <v>320 6540500</v>
          </cell>
        </row>
        <row r="51">
          <cell r="E51" t="str">
            <v>Juan Fernando Pelaez</v>
          </cell>
          <cell r="F51" t="str">
            <v>juanf.pelaez@medellin.gov.co</v>
          </cell>
        </row>
        <row r="52">
          <cell r="E52" t="str">
            <v>Nancy Patricia Urrea Garcia</v>
          </cell>
          <cell r="F52" t="str">
            <v>nancy.urrea@medellin.gov.co</v>
          </cell>
          <cell r="G52" t="str">
            <v>3855531</v>
          </cell>
          <cell r="H52" t="str">
            <v>3216408085</v>
          </cell>
        </row>
        <row r="53">
          <cell r="E53" t="str">
            <v>Olga Lucia Suarez Moreno</v>
          </cell>
          <cell r="F53" t="str">
            <v>olga.suarez@medellin.gov.co</v>
          </cell>
          <cell r="G53" t="str">
            <v>385 6702</v>
          </cell>
        </row>
        <row r="54">
          <cell r="E54" t="str">
            <v>Fernando Alberto Restrepo Aguirre</v>
          </cell>
          <cell r="F54" t="str">
            <v>fernandoa.restrepo@medellin.gov.co</v>
          </cell>
        </row>
        <row r="55">
          <cell r="E55" t="str">
            <v>Natalia Serna Piedrahita</v>
          </cell>
          <cell r="F55" t="str">
            <v>natalia.serna@medellin.gov.co</v>
          </cell>
          <cell r="G55" t="str">
            <v>3857646</v>
          </cell>
          <cell r="H55" t="str">
            <v>3017388235</v>
          </cell>
        </row>
        <row r="56">
          <cell r="E56" t="str">
            <v>Alejandra Yepes Durango</v>
          </cell>
          <cell r="F56" t="str">
            <v>alejayepes07@gmail.com</v>
          </cell>
        </row>
        <row r="57">
          <cell r="E57" t="str">
            <v>Luz Marleny Alzate Franco</v>
          </cell>
          <cell r="F57" t="str">
            <v>luzmar.alzate@medellin.gov.co</v>
          </cell>
          <cell r="G57" t="str">
            <v>385 54 61</v>
          </cell>
          <cell r="H57">
            <v>3004368353</v>
          </cell>
        </row>
        <row r="58">
          <cell r="E58" t="str">
            <v>Gabriel Jaime Escudero Montoya</v>
          </cell>
          <cell r="F58" t="str">
            <v>gabriel.escudero@medellin.gov.co</v>
          </cell>
          <cell r="G58" t="str">
            <v>385 74 73</v>
          </cell>
          <cell r="H58" t="str">
            <v>3045534621</v>
          </cell>
        </row>
        <row r="59">
          <cell r="E59" t="str">
            <v>Virginia Echavarria Adarve</v>
          </cell>
          <cell r="F59" t="str">
            <v>virginia.echavarria@medellin.gov.co</v>
          </cell>
          <cell r="G59" t="str">
            <v>ext 1677</v>
          </cell>
          <cell r="H59">
            <v>3104997824</v>
          </cell>
        </row>
        <row r="60">
          <cell r="E60" t="str">
            <v>Diana Patricia Echeverri Salazar</v>
          </cell>
          <cell r="F60" t="str">
            <v>diana.echeverri@medellin.gov.co</v>
          </cell>
          <cell r="G60" t="str">
            <v>385 52 51</v>
          </cell>
          <cell r="H60" t="str">
            <v>312 272 22 44</v>
          </cell>
        </row>
        <row r="61">
          <cell r="E61" t="str">
            <v>Liliana María Valencia</v>
          </cell>
          <cell r="F61" t="str">
            <v>liliana.valencia@medellin.gov.co</v>
          </cell>
          <cell r="G61" t="str">
            <v>385 6999</v>
          </cell>
          <cell r="H61" t="str">
            <v>300 2364181</v>
          </cell>
        </row>
        <row r="62">
          <cell r="E62" t="str">
            <v>Deiby  Johanny Atehortúa Agudelo</v>
          </cell>
          <cell r="F62" t="str">
            <v>deiby.atehortua@medellin.gov.co</v>
          </cell>
          <cell r="G62" t="str">
            <v>4060</v>
          </cell>
        </row>
        <row r="63">
          <cell r="E63" t="str">
            <v>Natalia Cardenas Hoyos</v>
          </cell>
          <cell r="F63" t="str">
            <v>natalia.cardenas@medellin.gov.co</v>
          </cell>
          <cell r="G63" t="str">
            <v>385 6742</v>
          </cell>
          <cell r="H63" t="str">
            <v>300 7869050</v>
          </cell>
        </row>
        <row r="64">
          <cell r="E64" t="str">
            <v>Juan Gonzalo Correa Restrepo</v>
          </cell>
          <cell r="F64" t="str">
            <v>juan.correa@medellin.gov.co</v>
          </cell>
          <cell r="G64" t="str">
            <v>3855716</v>
          </cell>
          <cell r="H64" t="str">
            <v>319 7188435</v>
          </cell>
        </row>
        <row r="65">
          <cell r="E65" t="str">
            <v>Margarita Maria Ramirez Madrid_x000D_</v>
          </cell>
          <cell r="F65" t="str">
            <v>margaritam.ramirez@medellin.gov.co</v>
          </cell>
          <cell r="G65" t="str">
            <v>3854021</v>
          </cell>
        </row>
        <row r="66">
          <cell r="E66" t="str">
            <v>Libia eugenia alzate zapata</v>
          </cell>
          <cell r="F66" t="str">
            <v>libia.alzate@medellin.gov.co</v>
          </cell>
          <cell r="G66" t="str">
            <v>385 7511</v>
          </cell>
        </row>
        <row r="67">
          <cell r="E67" t="str">
            <v>Luisa Fernanda Gracia Uribe</v>
          </cell>
          <cell r="F67" t="str">
            <v>luisa.gracia@medellin.gov.co</v>
          </cell>
          <cell r="G67" t="str">
            <v>385 1181</v>
          </cell>
          <cell r="H67" t="str">
            <v>300 4874382</v>
          </cell>
        </row>
        <row r="68">
          <cell r="E68" t="str">
            <v>Luisa Fernanda Ramirez</v>
          </cell>
          <cell r="F68" t="str">
            <v>luisa.ramirez@medellin.gov.co</v>
          </cell>
          <cell r="G68" t="str">
            <v>318 5330214</v>
          </cell>
          <cell r="H68" t="str">
            <v>318 5330214</v>
          </cell>
        </row>
        <row r="69">
          <cell r="E69" t="str">
            <v>Germán Ignacio Casas Arango</v>
          </cell>
          <cell r="F69" t="str">
            <v>germanic01@gmail.com</v>
          </cell>
          <cell r="G69">
            <v>3007312877</v>
          </cell>
          <cell r="H69">
            <v>3007312877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jandra.yepes8816@medellingov.co" TargetMode="External"/><Relationship Id="rId2" Type="http://schemas.openxmlformats.org/officeDocument/2006/relationships/hyperlink" Target="mailto:alejayepes07@gmail.com" TargetMode="External"/><Relationship Id="rId1" Type="http://schemas.openxmlformats.org/officeDocument/2006/relationships/hyperlink" Target="mailto:juliana.porras@medellin.gov.co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a.barrios@medellin.gov.co" TargetMode="External"/><Relationship Id="rId13" Type="http://schemas.openxmlformats.org/officeDocument/2006/relationships/hyperlink" Target="mailto:maria.veleza@medellin.gov.co" TargetMode="External"/><Relationship Id="rId18" Type="http://schemas.openxmlformats.org/officeDocument/2006/relationships/hyperlink" Target="mailto:julian.henao@isvimed.gov.co" TargetMode="External"/><Relationship Id="rId26" Type="http://schemas.openxmlformats.org/officeDocument/2006/relationships/hyperlink" Target="mailto:manuela.alvarez@medellin.gov.co" TargetMode="External"/><Relationship Id="rId3" Type="http://schemas.openxmlformats.org/officeDocument/2006/relationships/hyperlink" Target="mailto:virginia.echavarria@medellin.gov.co" TargetMode="External"/><Relationship Id="rId21" Type="http://schemas.openxmlformats.org/officeDocument/2006/relationships/hyperlink" Target="mailto:david.huertas@fonvalmed.gov.co" TargetMode="External"/><Relationship Id="rId7" Type="http://schemas.openxmlformats.org/officeDocument/2006/relationships/hyperlink" Target="mailto:ana.usuga@medellin.gov.co" TargetMode="External"/><Relationship Id="rId12" Type="http://schemas.openxmlformats.org/officeDocument/2006/relationships/hyperlink" Target="mailto:juan.monsalve@medellin.gov.co%20;%20Echeverri%20Salazar%20Diana%20Patricia" TargetMode="External"/><Relationship Id="rId17" Type="http://schemas.openxmlformats.org/officeDocument/2006/relationships/hyperlink" Target="mailto:guiller.alvarez@isvimed.gov.co%20;" TargetMode="External"/><Relationship Id="rId25" Type="http://schemas.openxmlformats.org/officeDocument/2006/relationships/hyperlink" Target="mailto:fredy.zuluaga@medellin.gov.co" TargetMode="External"/><Relationship Id="rId2" Type="http://schemas.openxmlformats.org/officeDocument/2006/relationships/hyperlink" Target="mailto:diana.escobar@medellin.gov.co%20;" TargetMode="External"/><Relationship Id="rId16" Type="http://schemas.openxmlformats.org/officeDocument/2006/relationships/hyperlink" Target="mailto:ana.hoyos@medellin.gov.co%20%20;" TargetMode="External"/><Relationship Id="rId20" Type="http://schemas.openxmlformats.org/officeDocument/2006/relationships/hyperlink" Target="mailto:fespinosa@pascualbravo.edu.co;" TargetMode="External"/><Relationship Id="rId1" Type="http://schemas.openxmlformats.org/officeDocument/2006/relationships/hyperlink" Target="mailto:catalina.cardona@medellin.gov.co" TargetMode="External"/><Relationship Id="rId6" Type="http://schemas.openxmlformats.org/officeDocument/2006/relationships/hyperlink" Target="mailto:ferney.obando@medellin.gov.co" TargetMode="External"/><Relationship Id="rId11" Type="http://schemas.openxmlformats.org/officeDocument/2006/relationships/hyperlink" Target="mailto:ana.ramirez@sapiencia.gov.co" TargetMode="External"/><Relationship Id="rId24" Type="http://schemas.openxmlformats.org/officeDocument/2006/relationships/hyperlink" Target="mailto:catalina.cardona@medellin.gov.co%20;%20wilson%20de%20jesus%20garcia%20cano" TargetMode="External"/><Relationship Id="rId5" Type="http://schemas.openxmlformats.org/officeDocument/2006/relationships/hyperlink" Target="mailto:cesar.carmona@medellin.gov.co" TargetMode="External"/><Relationship Id="rId15" Type="http://schemas.openxmlformats.org/officeDocument/2006/relationships/hyperlink" Target="mailto:jaime.herrera@medellin.gov.co" TargetMode="External"/><Relationship Id="rId23" Type="http://schemas.openxmlformats.org/officeDocument/2006/relationships/hyperlink" Target="mailto:jorge.rondon@inder.gov.co" TargetMode="External"/><Relationship Id="rId10" Type="http://schemas.openxmlformats.org/officeDocument/2006/relationships/hyperlink" Target="mailto:infraestructura@colmayor.edu.co" TargetMode="External"/><Relationship Id="rId19" Type="http://schemas.openxmlformats.org/officeDocument/2006/relationships/hyperlink" Target="mailto:joandurango@itm.edu.co" TargetMode="External"/><Relationship Id="rId4" Type="http://schemas.openxmlformats.org/officeDocument/2006/relationships/hyperlink" Target="mailto:juan.monsalve@medellin.gov.co" TargetMode="External"/><Relationship Id="rId9" Type="http://schemas.openxmlformats.org/officeDocument/2006/relationships/hyperlink" Target="mailto:juanm.holguin@medellin.gov.co" TargetMode="External"/><Relationship Id="rId14" Type="http://schemas.openxmlformats.org/officeDocument/2006/relationships/hyperlink" Target="mailto:zaida.duran@medellin.gov.co" TargetMode="External"/><Relationship Id="rId22" Type="http://schemas.openxmlformats.org/officeDocument/2006/relationships/hyperlink" Target="mailto:julio.jimenez@inder.gov.co%20;" TargetMode="External"/><Relationship Id="rId27" Type="http://schemas.openxmlformats.org/officeDocument/2006/relationships/hyperlink" Target="mailto:fernandoa.restrepo@medellin.gov.co;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uan.toro@medellin.gov.co" TargetMode="External"/><Relationship Id="rId3" Type="http://schemas.openxmlformats.org/officeDocument/2006/relationships/hyperlink" Target="mailto:feramirezva@unal.edu.co" TargetMode="External"/><Relationship Id="rId7" Type="http://schemas.openxmlformats.org/officeDocument/2006/relationships/hyperlink" Target="mailto:carolinal.martinez@medellin.gov.co" TargetMode="External"/><Relationship Id="rId2" Type="http://schemas.openxmlformats.org/officeDocument/2006/relationships/hyperlink" Target="mailto:nelson.gonzalez@sapiencia.gov.co" TargetMode="External"/><Relationship Id="rId1" Type="http://schemas.openxmlformats.org/officeDocument/2006/relationships/hyperlink" Target="mailto:julian.montoya@medellin.gov.co" TargetMode="External"/><Relationship Id="rId6" Type="http://schemas.openxmlformats.org/officeDocument/2006/relationships/hyperlink" Target="mailto:darwincorrea91@gmail.com" TargetMode="External"/><Relationship Id="rId5" Type="http://schemas.openxmlformats.org/officeDocument/2006/relationships/hyperlink" Target="mailto:darwin.correa@medellin.gov.co" TargetMode="External"/><Relationship Id="rId4" Type="http://schemas.openxmlformats.org/officeDocument/2006/relationships/hyperlink" Target="mailto:felipe.ramirez@medellin.gov.c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lejandra.yepes8816@medellingovco.onmicrosoft.com" TargetMode="External"/><Relationship Id="rId7" Type="http://schemas.openxmlformats.org/officeDocument/2006/relationships/hyperlink" Target="mailto:sirley.lozano.diaz@gmail.com" TargetMode="External"/><Relationship Id="rId2" Type="http://schemas.openxmlformats.org/officeDocument/2006/relationships/hyperlink" Target="mailto:walter.montano@medellin.gov.co;" TargetMode="External"/><Relationship Id="rId1" Type="http://schemas.openxmlformats.org/officeDocument/2006/relationships/hyperlink" Target="mailto:ledy.garcia@medellin.gov.co;" TargetMode="External"/><Relationship Id="rId6" Type="http://schemas.openxmlformats.org/officeDocument/2006/relationships/hyperlink" Target="mailto:sirley.lozano@medellin.gov.co" TargetMode="External"/><Relationship Id="rId5" Type="http://schemas.openxmlformats.org/officeDocument/2006/relationships/hyperlink" Target="mailto:dianam.agudelo@medellin.gov.co" TargetMode="External"/><Relationship Id="rId4" Type="http://schemas.openxmlformats.org/officeDocument/2006/relationships/hyperlink" Target="mailto:andrea.arcila@medellin.gov.c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lejayepes07@gmail.com" TargetMode="External"/><Relationship Id="rId2" Type="http://schemas.openxmlformats.org/officeDocument/2006/relationships/hyperlink" Target="mailto:alejandra.yepes@medellin.gov.co" TargetMode="External"/><Relationship Id="rId1" Type="http://schemas.openxmlformats.org/officeDocument/2006/relationships/hyperlink" Target="mailto:paola.diaz@medellin.gov.co" TargetMode="External"/><Relationship Id="rId5" Type="http://schemas.openxmlformats.org/officeDocument/2006/relationships/hyperlink" Target="mailto:sirley.lozano.diaz@gmail.com" TargetMode="External"/><Relationship Id="rId4" Type="http://schemas.openxmlformats.org/officeDocument/2006/relationships/hyperlink" Target="mailto:sirley.lozano@medellin.gov.co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ianam.velasquez@medellin.gov.co" TargetMode="External"/><Relationship Id="rId13" Type="http://schemas.openxmlformats.org/officeDocument/2006/relationships/hyperlink" Target="mailto:fernandoa.restrepo@medellin.gov.co" TargetMode="External"/><Relationship Id="rId18" Type="http://schemas.openxmlformats.org/officeDocument/2006/relationships/hyperlink" Target="mailto:liliana.valencia@medellin.gov.co" TargetMode="External"/><Relationship Id="rId26" Type="http://schemas.openxmlformats.org/officeDocument/2006/relationships/hyperlink" Target="mailto:claudia.herrera@medellin.gov.co" TargetMode="External"/><Relationship Id="rId3" Type="http://schemas.openxmlformats.org/officeDocument/2006/relationships/hyperlink" Target="mailto:sandrai.monsalve@medellin.gov.co;williamg.zapata@medellin.gov.co" TargetMode="External"/><Relationship Id="rId21" Type="http://schemas.openxmlformats.org/officeDocument/2006/relationships/hyperlink" Target="mailto:monica.gomez@medellin.gov.co" TargetMode="External"/><Relationship Id="rId7" Type="http://schemas.openxmlformats.org/officeDocument/2006/relationships/hyperlink" Target="mailto:planeacion3@pascualbravo.edu.co" TargetMode="External"/><Relationship Id="rId12" Type="http://schemas.openxmlformats.org/officeDocument/2006/relationships/hyperlink" Target="mailto:geny.vasquez@medellin.gov.co" TargetMode="External"/><Relationship Id="rId17" Type="http://schemas.openxmlformats.org/officeDocument/2006/relationships/hyperlink" Target="mailto:isabelc.cadavid@medellin.gov.co" TargetMode="External"/><Relationship Id="rId25" Type="http://schemas.openxmlformats.org/officeDocument/2006/relationships/hyperlink" Target="mailto:sjimenezlon@gmail.com" TargetMode="External"/><Relationship Id="rId2" Type="http://schemas.openxmlformats.org/officeDocument/2006/relationships/hyperlink" Target="mailto:gestionproyectosplaneacion@bibliotecapiloto.gov.co;subdir.planeacion@bibliotecapiloto.gov.co" TargetMode="External"/><Relationship Id="rId16" Type="http://schemas.openxmlformats.org/officeDocument/2006/relationships/hyperlink" Target="mailto:manuel.cardenas@medellin.gov.co" TargetMode="External"/><Relationship Id="rId20" Type="http://schemas.openxmlformats.org/officeDocument/2006/relationships/hyperlink" Target="mailto:nalliby.giraldo@sapiencia.gov.co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mailto:manuela.cruz@medellin.gov.co;virginia.echavarria@medellin.gov.co;vladimir.bedoya@medellin.gov.co" TargetMode="External"/><Relationship Id="rId6" Type="http://schemas.openxmlformats.org/officeDocument/2006/relationships/hyperlink" Target="mailto:katherin.hormaza@medellin.gov.co" TargetMode="External"/><Relationship Id="rId11" Type="http://schemas.openxmlformats.org/officeDocument/2006/relationships/hyperlink" Target="mailto:jenifer.mendoza@inder.gov.co" TargetMode="External"/><Relationship Id="rId24" Type="http://schemas.openxmlformats.org/officeDocument/2006/relationships/hyperlink" Target="mailto:andrea.arcila@medellin.gov.co;mafemoncadar@gmail.com;mariaf.moncada@medellin.gov.co" TargetMode="External"/><Relationship Id="rId5" Type="http://schemas.openxmlformats.org/officeDocument/2006/relationships/hyperlink" Target="mailto:rodrigo.toro@medellin.gov.co;veronica.bechara@medellin.gov.co;mary.sanchez@medellin.gov.co" TargetMode="External"/><Relationship Id="rId15" Type="http://schemas.openxmlformats.org/officeDocument/2006/relationships/hyperlink" Target="mailto:dianag.jimenez@medellin.gov.co" TargetMode="External"/><Relationship Id="rId23" Type="http://schemas.openxmlformats.org/officeDocument/2006/relationships/hyperlink" Target="mailto:deiby.atehortua@medellin.gov.co" TargetMode="External"/><Relationship Id="rId28" Type="http://schemas.openxmlformats.org/officeDocument/2006/relationships/hyperlink" Target="mailto:fabio.macias@fonvalmed.gov.co" TargetMode="External"/><Relationship Id="rId10" Type="http://schemas.openxmlformats.org/officeDocument/2006/relationships/hyperlink" Target="mailto:sebastian.palacio@medellin.gov.co" TargetMode="External"/><Relationship Id="rId19" Type="http://schemas.openxmlformats.org/officeDocument/2006/relationships/hyperlink" Target="mailto:angela.jaramillo@medellin.gov.co" TargetMode="External"/><Relationship Id="rId4" Type="http://schemas.openxmlformats.org/officeDocument/2006/relationships/hyperlink" Target="mailto:yesid.batista@medellin.gov.co;ledy.garcia@medellin.gov.co" TargetMode="External"/><Relationship Id="rId9" Type="http://schemas.openxmlformats.org/officeDocument/2006/relationships/hyperlink" Target="mailto:planeacion@colmayor.edu.co" TargetMode="External"/><Relationship Id="rId14" Type="http://schemas.openxmlformats.org/officeDocument/2006/relationships/hyperlink" Target="mailto:karen.rios@medellin.gov.co" TargetMode="External"/><Relationship Id="rId22" Type="http://schemas.openxmlformats.org/officeDocument/2006/relationships/hyperlink" Target="mailto:elianaorrego@itm.edu.co" TargetMode="External"/><Relationship Id="rId27" Type="http://schemas.openxmlformats.org/officeDocument/2006/relationships/hyperlink" Target="mailto:berenice.largo@medellin.gov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workbookViewId="0">
      <selection activeCell="A35" sqref="A35"/>
    </sheetView>
  </sheetViews>
  <sheetFormatPr baseColWidth="10" defaultColWidth="11.5" defaultRowHeight="15" x14ac:dyDescent="0.2"/>
  <cols>
    <col min="1" max="1" width="40.5" style="3" customWidth="1"/>
    <col min="2" max="2" width="48.5" customWidth="1"/>
    <col min="3" max="3" width="29.83203125" customWidth="1"/>
    <col min="4" max="4" width="49" customWidth="1"/>
    <col min="5" max="5" width="27.1640625" customWidth="1"/>
    <col min="6" max="6" width="19.6640625" style="31" bestFit="1" customWidth="1"/>
    <col min="7" max="7" width="15.83203125" style="31" customWidth="1"/>
  </cols>
  <sheetData>
    <row r="1" spans="1:7" x14ac:dyDescent="0.2">
      <c r="A1" s="19"/>
      <c r="B1" s="20"/>
      <c r="C1" s="20"/>
      <c r="D1" s="20"/>
      <c r="E1" s="20"/>
      <c r="F1" s="25"/>
      <c r="G1" s="25"/>
    </row>
    <row r="2" spans="1:7" x14ac:dyDescent="0.2">
      <c r="A2" s="21" t="s">
        <v>0</v>
      </c>
      <c r="B2" s="22"/>
      <c r="C2" s="22"/>
      <c r="D2" s="22"/>
      <c r="E2" s="22"/>
      <c r="F2" s="26"/>
      <c r="G2" s="26"/>
    </row>
    <row r="3" spans="1:7" x14ac:dyDescent="0.2">
      <c r="A3" s="21" t="s">
        <v>109</v>
      </c>
      <c r="B3" s="22"/>
      <c r="C3" s="22"/>
      <c r="D3" s="22"/>
      <c r="E3" s="22"/>
      <c r="F3" s="26"/>
      <c r="G3" s="26"/>
    </row>
    <row r="4" spans="1:7" x14ac:dyDescent="0.2">
      <c r="A4" s="21" t="s">
        <v>113</v>
      </c>
      <c r="B4" s="22"/>
      <c r="C4" s="22"/>
      <c r="D4" s="22"/>
      <c r="E4" s="22"/>
      <c r="F4" s="26"/>
      <c r="G4" s="26"/>
    </row>
    <row r="5" spans="1:7" x14ac:dyDescent="0.2">
      <c r="A5" s="21" t="s">
        <v>110</v>
      </c>
      <c r="B5" s="22"/>
      <c r="C5" s="22"/>
      <c r="D5" s="22"/>
      <c r="E5" s="22"/>
      <c r="F5" s="26"/>
      <c r="G5" s="26"/>
    </row>
    <row r="6" spans="1:7" ht="16" thickBot="1" x14ac:dyDescent="0.25">
      <c r="A6" s="34" t="s">
        <v>111</v>
      </c>
      <c r="B6" s="36" t="s">
        <v>112</v>
      </c>
      <c r="C6" s="36" t="s">
        <v>119</v>
      </c>
      <c r="D6" s="38" t="s">
        <v>120</v>
      </c>
      <c r="E6" s="39"/>
      <c r="F6" s="32" t="s">
        <v>114</v>
      </c>
      <c r="G6" s="33"/>
    </row>
    <row r="7" spans="1:7" ht="18.75" customHeight="1" x14ac:dyDescent="0.2">
      <c r="A7" s="35"/>
      <c r="B7" s="37"/>
      <c r="C7" s="37"/>
      <c r="D7" s="23" t="s">
        <v>117</v>
      </c>
      <c r="E7" s="23" t="s">
        <v>118</v>
      </c>
      <c r="F7" s="27" t="s">
        <v>116</v>
      </c>
      <c r="G7" s="28" t="s">
        <v>115</v>
      </c>
    </row>
    <row r="8" spans="1:7" ht="18.75" customHeight="1" x14ac:dyDescent="0.2">
      <c r="A8" s="18" t="s">
        <v>121</v>
      </c>
      <c r="B8" s="18" t="s">
        <v>148</v>
      </c>
      <c r="C8" s="18"/>
      <c r="D8" s="18" t="s">
        <v>203</v>
      </c>
      <c r="E8" s="18"/>
      <c r="F8" s="29" t="str">
        <f>VLOOKUP(B8,'[1]EnlacesPI_2021 Actualizado'!$E:$H,3,0)</f>
        <v>4481740 - 3008216005</v>
      </c>
      <c r="G8" s="29">
        <f>VLOOKUP(B8,'[1]EnlacesPI_2021 Actualizado'!$E:$H,4,0)</f>
        <v>3008216005</v>
      </c>
    </row>
    <row r="9" spans="1:7" ht="18.75" customHeight="1" x14ac:dyDescent="0.2">
      <c r="A9" s="18" t="s">
        <v>5</v>
      </c>
      <c r="B9" s="18" t="s">
        <v>149</v>
      </c>
      <c r="C9" s="18"/>
      <c r="D9" s="18" t="s">
        <v>204</v>
      </c>
      <c r="E9" s="18"/>
      <c r="F9" s="29" t="str">
        <f>VLOOKUP(B9,'[1]EnlacesPI_2021 Actualizado'!$E:$H,3,0)</f>
        <v>460 0591 ext 506</v>
      </c>
      <c r="G9" s="29" t="str">
        <f>VLOOKUP(B9,'[1]EnlacesPI_2021 Actualizado'!$E:$H,4,0)</f>
        <v>300 218 23 31</v>
      </c>
    </row>
    <row r="10" spans="1:7" ht="18.75" customHeight="1" x14ac:dyDescent="0.2">
      <c r="A10" s="18" t="s">
        <v>5</v>
      </c>
      <c r="B10" s="18" t="s">
        <v>150</v>
      </c>
      <c r="C10" s="18"/>
      <c r="D10" s="18" t="s">
        <v>205</v>
      </c>
      <c r="E10" s="18"/>
      <c r="F10" s="29" t="str">
        <f>VLOOKUP(B10,'[1]EnlacesPI_2021 Actualizado'!$E:$H,3,0)</f>
        <v>460 0591 ext 506</v>
      </c>
      <c r="G10" s="29">
        <f>VLOOKUP(B10,'[1]EnlacesPI_2021 Actualizado'!$E:$H,4,0)</f>
        <v>0</v>
      </c>
    </row>
    <row r="11" spans="1:7" ht="18.75" customHeight="1" x14ac:dyDescent="0.2">
      <c r="A11" s="18" t="s">
        <v>122</v>
      </c>
      <c r="B11" s="18" t="s">
        <v>151</v>
      </c>
      <c r="C11" s="18"/>
      <c r="D11" s="18" t="s">
        <v>206</v>
      </c>
      <c r="E11" s="18"/>
      <c r="F11" s="29" t="str">
        <f>VLOOKUP(B11,'[1]EnlacesPI_2021 Actualizado'!$E:$H,3,0)</f>
        <v>4 44 56 11 ext 168</v>
      </c>
      <c r="G11" s="29">
        <f>VLOOKUP(B11,'[1]EnlacesPI_2021 Actualizado'!$E:$H,4,0)</f>
        <v>0</v>
      </c>
    </row>
    <row r="12" spans="1:7" ht="18.75" customHeight="1" x14ac:dyDescent="0.2">
      <c r="A12" s="18" t="s">
        <v>123</v>
      </c>
      <c r="B12" s="18" t="s">
        <v>152</v>
      </c>
      <c r="C12" s="18"/>
      <c r="D12" s="18" t="s">
        <v>207</v>
      </c>
      <c r="E12" s="18"/>
      <c r="F12" s="29">
        <f>VLOOKUP(B12,'[1]EnlacesPI_2021 Actualizado'!$E:$H,3,0)</f>
        <v>3223080500</v>
      </c>
      <c r="G12" s="29">
        <f>VLOOKUP(B12,'[1]EnlacesPI_2021 Actualizado'!$E:$H,4,0)</f>
        <v>3223080500</v>
      </c>
    </row>
    <row r="13" spans="1:7" ht="18.75" customHeight="1" x14ac:dyDescent="0.2">
      <c r="A13" s="18" t="s">
        <v>124</v>
      </c>
      <c r="B13" s="18" t="s">
        <v>153</v>
      </c>
      <c r="C13" s="18"/>
      <c r="D13" s="18" t="s">
        <v>208</v>
      </c>
      <c r="E13" s="18"/>
      <c r="F13" s="29" t="str">
        <f>VLOOKUP(B13,'[1]EnlacesPI_2021 Actualizado'!$E:$H,3,0)</f>
        <v>385 55 55 Ext 5507</v>
      </c>
      <c r="G13" s="29">
        <f>VLOOKUP(B13,'[1]EnlacesPI_2021 Actualizado'!$E:$H,4,0)</f>
        <v>0</v>
      </c>
    </row>
    <row r="14" spans="1:7" ht="18.75" customHeight="1" x14ac:dyDescent="0.2">
      <c r="A14" s="18" t="s">
        <v>124</v>
      </c>
      <c r="B14" s="18" t="s">
        <v>154</v>
      </c>
      <c r="C14" s="18"/>
      <c r="D14" s="18" t="s">
        <v>209</v>
      </c>
      <c r="E14" s="18"/>
      <c r="F14" s="29" t="str">
        <f>VLOOKUP(B14,'[1]EnlacesPI_2021 Actualizado'!$E:$H,3,0)</f>
        <v>385 55 55 Ext6250</v>
      </c>
      <c r="G14" s="29" t="str">
        <f>VLOOKUP(B14,'[1]EnlacesPI_2021 Actualizado'!$E:$H,4,0)</f>
        <v>310 5335597</v>
      </c>
    </row>
    <row r="15" spans="1:7" ht="18.75" customHeight="1" x14ac:dyDescent="0.2">
      <c r="A15" s="18" t="s">
        <v>124</v>
      </c>
      <c r="B15" s="18" t="s">
        <v>155</v>
      </c>
      <c r="C15" s="18"/>
      <c r="D15" s="18" t="s">
        <v>210</v>
      </c>
      <c r="E15" s="18"/>
      <c r="F15" s="29" t="str">
        <f>VLOOKUP(B15,'[1]EnlacesPI_2021 Actualizado'!$E:$H,3,0)</f>
        <v>385 4363</v>
      </c>
      <c r="G15" s="29">
        <f>VLOOKUP(B15,'[1]EnlacesPI_2021 Actualizado'!$E:$H,4,0)</f>
        <v>0</v>
      </c>
    </row>
    <row r="16" spans="1:7" ht="18.75" customHeight="1" x14ac:dyDescent="0.2">
      <c r="A16" s="18" t="s">
        <v>124</v>
      </c>
      <c r="B16" s="18" t="s">
        <v>156</v>
      </c>
      <c r="C16" s="18"/>
      <c r="D16" s="18" t="s">
        <v>211</v>
      </c>
      <c r="E16" s="18"/>
      <c r="F16" s="29" t="str">
        <f>VLOOKUP(B16,'[1]EnlacesPI_2021 Actualizado'!$E:$H,3,0)</f>
        <v>385 4818</v>
      </c>
      <c r="G16" s="29" t="str">
        <f>VLOOKUP(B16,'[1]EnlacesPI_2021 Actualizado'!$E:$H,4,0)</f>
        <v>304 3820284</v>
      </c>
    </row>
    <row r="17" spans="1:7" ht="18.75" customHeight="1" x14ac:dyDescent="0.2">
      <c r="A17" s="18" t="s">
        <v>124</v>
      </c>
      <c r="B17" s="18" t="s">
        <v>157</v>
      </c>
      <c r="C17" s="18"/>
      <c r="D17" s="18" t="s">
        <v>212</v>
      </c>
      <c r="E17" s="18"/>
      <c r="F17" s="29" t="str">
        <f>VLOOKUP(B17,'[1]EnlacesPI_2021 Actualizado'!$E:$H,3,0)</f>
        <v>385 58 54</v>
      </c>
      <c r="G17" s="29">
        <f>VLOOKUP(B17,'[1]EnlacesPI_2021 Actualizado'!$E:$H,4,0)</f>
        <v>0</v>
      </c>
    </row>
    <row r="18" spans="1:7" ht="18.75" customHeight="1" x14ac:dyDescent="0.2">
      <c r="A18" s="18" t="s">
        <v>125</v>
      </c>
      <c r="B18" s="18" t="s">
        <v>158</v>
      </c>
      <c r="C18" s="18"/>
      <c r="D18" s="18" t="s">
        <v>213</v>
      </c>
      <c r="E18" s="18"/>
      <c r="F18" s="29">
        <f>VLOOKUP(B18,'[1]EnlacesPI_2021 Actualizado'!$E:$H,3,0)</f>
        <v>0</v>
      </c>
      <c r="G18" s="29">
        <f>VLOOKUP(B18,'[1]EnlacesPI_2021 Actualizado'!$E:$H,4,0)</f>
        <v>0</v>
      </c>
    </row>
    <row r="19" spans="1:7" ht="18.75" customHeight="1" x14ac:dyDescent="0.2">
      <c r="A19" s="18" t="s">
        <v>84</v>
      </c>
      <c r="B19" s="18" t="s">
        <v>159</v>
      </c>
      <c r="C19" s="18"/>
      <c r="D19" s="18" t="s">
        <v>86</v>
      </c>
      <c r="E19" s="18"/>
      <c r="F19" s="29">
        <f>VLOOKUP(B19,'[1]EnlacesPI_2021 Actualizado'!$E:$H,3,0)</f>
        <v>5570246</v>
      </c>
      <c r="G19" s="29" t="str">
        <f>VLOOKUP(B19,'[1]EnlacesPI_2021 Actualizado'!$E:$H,4,0)</f>
        <v>300 6311510</v>
      </c>
    </row>
    <row r="20" spans="1:7" ht="18.75" customHeight="1" x14ac:dyDescent="0.2">
      <c r="A20" s="18" t="s">
        <v>84</v>
      </c>
      <c r="B20" s="18" t="s">
        <v>160</v>
      </c>
      <c r="C20" s="18"/>
      <c r="D20" s="18" t="s">
        <v>214</v>
      </c>
      <c r="E20" s="18"/>
      <c r="F20" s="29">
        <f>VLOOKUP(B20,'[1]EnlacesPI_2021 Actualizado'!$E:$H,3,0)</f>
        <v>0</v>
      </c>
      <c r="G20" s="29">
        <f>VLOOKUP(B20,'[1]EnlacesPI_2021 Actualizado'!$E:$H,4,0)</f>
        <v>0</v>
      </c>
    </row>
    <row r="21" spans="1:7" ht="18.75" customHeight="1" x14ac:dyDescent="0.2">
      <c r="A21" s="18" t="s">
        <v>11</v>
      </c>
      <c r="B21" s="18" t="s">
        <v>161</v>
      </c>
      <c r="C21" s="18"/>
      <c r="D21" s="18" t="s">
        <v>44</v>
      </c>
      <c r="E21" s="18"/>
      <c r="F21" s="29" t="str">
        <f>VLOOKUP(B21,'[1]EnlacesPI_2021 Actualizado'!$E:$H,3,0)</f>
        <v>3856750</v>
      </c>
      <c r="G21" s="29" t="str">
        <f>VLOOKUP(B21,'[1]EnlacesPI_2021 Actualizado'!$E:$H,4,0)</f>
        <v>3178851424</v>
      </c>
    </row>
    <row r="22" spans="1:7" ht="18.75" customHeight="1" x14ac:dyDescent="0.2">
      <c r="A22" s="18" t="s">
        <v>7</v>
      </c>
      <c r="B22" s="18" t="s">
        <v>162</v>
      </c>
      <c r="C22" s="18"/>
      <c r="D22" s="18" t="s">
        <v>215</v>
      </c>
      <c r="E22" s="18"/>
      <c r="F22" s="29">
        <f>VLOOKUP(B22,'[1]EnlacesPI_2021 Actualizado'!$E:$H,3,0)</f>
        <v>0</v>
      </c>
      <c r="G22" s="29" t="str">
        <f>VLOOKUP(B22,'[1]EnlacesPI_2021 Actualizado'!$E:$H,4,0)</f>
        <v>312 7943470</v>
      </c>
    </row>
    <row r="23" spans="1:7" ht="18.75" customHeight="1" x14ac:dyDescent="0.2">
      <c r="A23" s="18" t="s">
        <v>10</v>
      </c>
      <c r="B23" s="18" t="s">
        <v>163</v>
      </c>
      <c r="C23" s="18"/>
      <c r="D23" s="18" t="s">
        <v>216</v>
      </c>
      <c r="E23" s="18" t="s">
        <v>217</v>
      </c>
      <c r="F23" s="29" t="str">
        <f>VLOOKUP(B23,'[1]EnlacesPI_2021 Actualizado'!$E:$H,3,0)</f>
        <v>3699000 ext. 173-174.</v>
      </c>
      <c r="G23" s="29" t="str">
        <f>VLOOKUP(B23,'[1]EnlacesPI_2021 Actualizado'!$E:$H,4,0)</f>
        <v>3004867125</v>
      </c>
    </row>
    <row r="24" spans="1:7" ht="18.75" customHeight="1" x14ac:dyDescent="0.2">
      <c r="A24" s="18" t="s">
        <v>10</v>
      </c>
      <c r="B24" s="18" t="s">
        <v>164</v>
      </c>
      <c r="C24" s="18"/>
      <c r="D24" s="18" t="s">
        <v>218</v>
      </c>
      <c r="E24" s="18"/>
      <c r="F24" s="29" t="str">
        <f>VLOOKUP(B24,'[1]EnlacesPI_2021 Actualizado'!$E:$H,3,0)</f>
        <v>369 90 00, ext 152</v>
      </c>
      <c r="G24" s="29">
        <f>VLOOKUP(B24,'[1]EnlacesPI_2021 Actualizado'!$E:$H,4,0)</f>
        <v>0</v>
      </c>
    </row>
    <row r="25" spans="1:7" ht="18.75" customHeight="1" x14ac:dyDescent="0.2">
      <c r="A25" s="18" t="s">
        <v>126</v>
      </c>
      <c r="B25" s="18" t="s">
        <v>165</v>
      </c>
      <c r="C25" s="18"/>
      <c r="D25" s="18" t="s">
        <v>219</v>
      </c>
      <c r="E25" s="18"/>
      <c r="F25" s="29">
        <f>VLOOKUP(B25,'[1]EnlacesPI_2021 Actualizado'!$E:$H,3,0)</f>
        <v>4405155</v>
      </c>
      <c r="G25" s="29">
        <f>VLOOKUP(B25,'[1]EnlacesPI_2021 Actualizado'!$E:$H,4,0)</f>
        <v>3108240330</v>
      </c>
    </row>
    <row r="26" spans="1:7" ht="18.75" customHeight="1" x14ac:dyDescent="0.2">
      <c r="A26" s="18" t="s">
        <v>127</v>
      </c>
      <c r="B26" s="18" t="s">
        <v>98</v>
      </c>
      <c r="C26" s="18"/>
      <c r="D26" s="18" t="s">
        <v>220</v>
      </c>
      <c r="E26" s="18"/>
      <c r="F26" s="29" t="str">
        <f>VLOOKUP(B26,'[1]EnlacesPI_2021 Actualizado'!$E:$H,3,0)</f>
        <v>430 43 10 ext. 134</v>
      </c>
      <c r="G26" s="29" t="str">
        <f>VLOOKUP(B26,'[1]EnlacesPI_2021 Actualizado'!$E:$H,4,0)</f>
        <v>3116022548</v>
      </c>
    </row>
    <row r="27" spans="1:7" ht="18.75" customHeight="1" x14ac:dyDescent="0.2">
      <c r="A27" s="18" t="s">
        <v>127</v>
      </c>
      <c r="B27" s="18" t="s">
        <v>166</v>
      </c>
      <c r="C27" s="18"/>
      <c r="D27" s="18" t="s">
        <v>221</v>
      </c>
      <c r="E27" s="18"/>
      <c r="F27" s="29" t="str">
        <f>VLOOKUP(B27,'[1]EnlacesPI_2021 Actualizado'!$E:$H,3,0)</f>
        <v>430 43 10 ext. 134</v>
      </c>
      <c r="G27" s="29">
        <f>VLOOKUP(B27,'[1]EnlacesPI_2021 Actualizado'!$E:$H,4,0)</f>
        <v>0</v>
      </c>
    </row>
    <row r="28" spans="1:7" ht="18.75" customHeight="1" x14ac:dyDescent="0.2">
      <c r="A28" s="18" t="s">
        <v>127</v>
      </c>
      <c r="B28" s="18" t="s">
        <v>167</v>
      </c>
      <c r="C28" s="18"/>
      <c r="D28" s="18" t="s">
        <v>222</v>
      </c>
      <c r="E28" s="18"/>
      <c r="F28" s="29">
        <f>VLOOKUP(B28,'[1]EnlacesPI_2021 Actualizado'!$E:$H,3,0)</f>
        <v>0</v>
      </c>
      <c r="G28" s="29" t="str">
        <f>VLOOKUP(B28,'[1]EnlacesPI_2021 Actualizado'!$E:$H,4,0)</f>
        <v>313 7722177</v>
      </c>
    </row>
    <row r="29" spans="1:7" ht="18.75" customHeight="1" x14ac:dyDescent="0.2">
      <c r="A29" s="18" t="s">
        <v>128</v>
      </c>
      <c r="B29" s="18" t="s">
        <v>168</v>
      </c>
      <c r="C29" s="18"/>
      <c r="D29" s="18" t="s">
        <v>223</v>
      </c>
      <c r="E29" s="18"/>
      <c r="F29" s="29" t="str">
        <f>VLOOKUP(B29,'[1]EnlacesPI_2021 Actualizado'!$E:$H,3,0)</f>
        <v>3401210 ext 244</v>
      </c>
      <c r="G29" s="29" t="str">
        <f>VLOOKUP(B29,'[1]EnlacesPI_2021 Actualizado'!$E:$H,4,0)</f>
        <v>320 6928962</v>
      </c>
    </row>
    <row r="30" spans="1:7" ht="18.75" customHeight="1" x14ac:dyDescent="0.2">
      <c r="A30" s="18" t="s">
        <v>83</v>
      </c>
      <c r="B30" s="18" t="s">
        <v>169</v>
      </c>
      <c r="C30" s="18"/>
      <c r="D30" s="18" t="s">
        <v>224</v>
      </c>
      <c r="E30" s="18"/>
      <c r="F30" s="29" t="str">
        <f>VLOOKUP(B30,'[1]EnlacesPI_2021 Actualizado'!$E:$H,3,0)</f>
        <v>520 20 20 Ext. 110</v>
      </c>
      <c r="G30" s="29" t="str">
        <f>VLOOKUP(B30,'[1]EnlacesPI_2021 Actualizado'!$E:$H,4,0)</f>
        <v>311 7400338</v>
      </c>
    </row>
    <row r="31" spans="1:7" ht="18.75" customHeight="1" x14ac:dyDescent="0.2">
      <c r="A31" s="18" t="s">
        <v>83</v>
      </c>
      <c r="B31" s="18" t="s">
        <v>102</v>
      </c>
      <c r="C31" s="18"/>
      <c r="D31" s="18" t="s">
        <v>103</v>
      </c>
      <c r="E31" s="18"/>
      <c r="F31" s="29" t="str">
        <f>VLOOKUP(B31,'[1]EnlacesPI_2021 Actualizado'!$E:$H,3,0)</f>
        <v>520 20 20 Ext. 120</v>
      </c>
      <c r="G31" s="29">
        <f>VLOOKUP(B31,'[1]EnlacesPI_2021 Actualizado'!$E:$H,4,0)</f>
        <v>0</v>
      </c>
    </row>
    <row r="32" spans="1:7" ht="18.75" customHeight="1" x14ac:dyDescent="0.2">
      <c r="A32" s="18" t="s">
        <v>2</v>
      </c>
      <c r="B32" s="18" t="s">
        <v>170</v>
      </c>
      <c r="C32" s="18"/>
      <c r="D32" s="18" t="s">
        <v>225</v>
      </c>
      <c r="E32" s="18"/>
      <c r="F32" s="29" t="str">
        <f>VLOOKUP(B32,'[1]EnlacesPI_2021 Actualizado'!$E:$H,3,0)</f>
        <v>448 0520 ext  1039</v>
      </c>
      <c r="G32" s="29" t="str">
        <f>VLOOKUP(B32,'[1]EnlacesPI_2021 Actualizado'!$E:$H,4,0)</f>
        <v>3217463110, 3013364427</v>
      </c>
    </row>
    <row r="33" spans="1:7" ht="18.75" customHeight="1" x14ac:dyDescent="0.2">
      <c r="A33" s="18" t="s">
        <v>129</v>
      </c>
      <c r="B33" s="18" t="s">
        <v>171</v>
      </c>
      <c r="C33" s="18"/>
      <c r="D33" s="18" t="s">
        <v>60</v>
      </c>
      <c r="E33" s="18"/>
      <c r="F33" s="29">
        <f>VLOOKUP(B33,'[1]EnlacesPI_2021 Actualizado'!$E:$H,3,0)</f>
        <v>0</v>
      </c>
      <c r="G33" s="29" t="str">
        <f>VLOOKUP(B33,'[1]EnlacesPI_2021 Actualizado'!$E:$H,4,0)</f>
        <v>314 7707698</v>
      </c>
    </row>
    <row r="34" spans="1:7" ht="18.75" customHeight="1" x14ac:dyDescent="0.2">
      <c r="A34" s="18" t="s">
        <v>130</v>
      </c>
      <c r="B34" s="18" t="s">
        <v>172</v>
      </c>
      <c r="C34" s="18"/>
      <c r="D34" s="18" t="s">
        <v>226</v>
      </c>
      <c r="E34" s="18"/>
      <c r="F34" s="29" t="str">
        <f>VLOOKUP(B34,'[1]EnlacesPI_2021 Actualizado'!$E:$H,3,0)</f>
        <v>3855196</v>
      </c>
      <c r="G34" s="29">
        <f>VLOOKUP(B34,'[1]EnlacesPI_2021 Actualizado'!$E:$H,4,0)</f>
        <v>0</v>
      </c>
    </row>
    <row r="35" spans="1:7" ht="18.75" customHeight="1" x14ac:dyDescent="0.2">
      <c r="A35" s="18" t="s">
        <v>130</v>
      </c>
      <c r="B35" s="18" t="s">
        <v>173</v>
      </c>
      <c r="C35" s="18"/>
      <c r="D35" s="18" t="s">
        <v>227</v>
      </c>
      <c r="E35" s="18"/>
      <c r="F35" s="29">
        <f>VLOOKUP(B35,'[1]EnlacesPI_2021 Actualizado'!$E:$H,3,0)</f>
        <v>0</v>
      </c>
      <c r="G35" s="29" t="str">
        <f>VLOOKUP(B35,'[1]EnlacesPI_2021 Actualizado'!$E:$H,4,0)</f>
        <v>300 6364847</v>
      </c>
    </row>
    <row r="36" spans="1:7" ht="18.75" customHeight="1" x14ac:dyDescent="0.2">
      <c r="A36" s="18" t="s">
        <v>131</v>
      </c>
      <c r="B36" s="18" t="s">
        <v>174</v>
      </c>
      <c r="C36" s="18"/>
      <c r="D36" s="13" t="s">
        <v>254</v>
      </c>
      <c r="E36" s="18" t="s">
        <v>255</v>
      </c>
      <c r="F36" s="29">
        <f>VLOOKUP(B36,'[1]EnlacesPI_2021 Actualizado'!$E:$H,3,0)</f>
        <v>0</v>
      </c>
      <c r="G36" s="29">
        <f>VLOOKUP(B36,'[1]EnlacesPI_2021 Actualizado'!$E:$H,4,0)</f>
        <v>0</v>
      </c>
    </row>
    <row r="37" spans="1:7" ht="18.75" customHeight="1" x14ac:dyDescent="0.2">
      <c r="A37" s="18" t="s">
        <v>131</v>
      </c>
      <c r="B37" s="18" t="s">
        <v>175</v>
      </c>
      <c r="C37" s="18"/>
      <c r="D37" s="18" t="s">
        <v>228</v>
      </c>
      <c r="E37" s="18"/>
      <c r="F37" s="29">
        <f>VLOOKUP(B37,'[1]EnlacesPI_2021 Actualizado'!$E:$H,3,0)</f>
        <v>0</v>
      </c>
      <c r="G37" s="29">
        <f>VLOOKUP(B37,'[1]EnlacesPI_2021 Actualizado'!$E:$H,4,0)</f>
        <v>3206814760</v>
      </c>
    </row>
    <row r="38" spans="1:7" ht="18.75" customHeight="1" x14ac:dyDescent="0.2">
      <c r="A38" s="18" t="s">
        <v>132</v>
      </c>
      <c r="B38" s="18" t="s">
        <v>176</v>
      </c>
      <c r="C38" s="18"/>
      <c r="D38" s="18" t="s">
        <v>229</v>
      </c>
      <c r="E38" s="18"/>
      <c r="F38" s="29" t="str">
        <f>VLOOKUP(B38,'[1]EnlacesPI_2021 Actualizado'!$E:$H,3,0)</f>
        <v>3855555 extensión 6847</v>
      </c>
      <c r="G38" s="29">
        <f>VLOOKUP(B38,'[1]EnlacesPI_2021 Actualizado'!$E:$H,4,0)</f>
        <v>3008326321</v>
      </c>
    </row>
    <row r="39" spans="1:7" ht="18.75" customHeight="1" x14ac:dyDescent="0.2">
      <c r="A39" s="18" t="s">
        <v>132</v>
      </c>
      <c r="B39" s="18" t="s">
        <v>177</v>
      </c>
      <c r="C39" s="18"/>
      <c r="D39" s="18" t="s">
        <v>230</v>
      </c>
      <c r="E39" s="18"/>
      <c r="F39" s="29">
        <f>VLOOKUP(B39,'[1]EnlacesPI_2021 Actualizado'!$E:$H,3,0)</f>
        <v>0</v>
      </c>
      <c r="G39" s="29" t="str">
        <f>VLOOKUP(B39,'[1]EnlacesPI_2021 Actualizado'!$E:$H,4,0)</f>
        <v>301 3642030</v>
      </c>
    </row>
    <row r="40" spans="1:7" ht="18.75" customHeight="1" x14ac:dyDescent="0.2">
      <c r="A40" s="18" t="s">
        <v>133</v>
      </c>
      <c r="B40" s="18" t="s">
        <v>178</v>
      </c>
      <c r="C40" s="18"/>
      <c r="D40" s="18" t="s">
        <v>231</v>
      </c>
      <c r="E40" s="18"/>
      <c r="F40" s="29">
        <f>VLOOKUP(B40,'[1]EnlacesPI_2021 Actualizado'!$E:$H,3,0)</f>
        <v>3117905331</v>
      </c>
      <c r="G40" s="29">
        <f>VLOOKUP(B40,'[1]EnlacesPI_2021 Actualizado'!$E:$H,4,0)</f>
        <v>3117905331</v>
      </c>
    </row>
    <row r="41" spans="1:7" ht="18.75" customHeight="1" x14ac:dyDescent="0.2">
      <c r="A41" s="18" t="s">
        <v>133</v>
      </c>
      <c r="B41" s="18" t="s">
        <v>179</v>
      </c>
      <c r="C41" s="18"/>
      <c r="D41" s="18" t="s">
        <v>232</v>
      </c>
      <c r="E41" s="18"/>
      <c r="F41" s="29" t="str">
        <f>VLOOKUP(B41,'[1]EnlacesPI_2021 Actualizado'!$E:$H,3,0)</f>
        <v>8919</v>
      </c>
      <c r="G41" s="29" t="str">
        <f>VLOOKUP(B41,'[1]EnlacesPI_2021 Actualizado'!$E:$H,4,0)</f>
        <v>3164447339</v>
      </c>
    </row>
    <row r="42" spans="1:7" ht="18.75" customHeight="1" x14ac:dyDescent="0.2">
      <c r="A42" s="18" t="s">
        <v>134</v>
      </c>
      <c r="B42" s="18" t="s">
        <v>180</v>
      </c>
      <c r="C42" s="18"/>
      <c r="D42" s="18" t="s">
        <v>50</v>
      </c>
      <c r="E42" s="18"/>
      <c r="F42" s="29" t="str">
        <f>VLOOKUP(B42,'[1]EnlacesPI_2021 Actualizado'!$E:$H,3,0)</f>
        <v>3855553</v>
      </c>
      <c r="G42" s="29">
        <f>VLOOKUP(B42,'[1]EnlacesPI_2021 Actualizado'!$E:$H,4,0)</f>
        <v>3186155026</v>
      </c>
    </row>
    <row r="43" spans="1:7" ht="18.75" customHeight="1" x14ac:dyDescent="0.2">
      <c r="A43" s="18" t="s">
        <v>135</v>
      </c>
      <c r="B43" s="18" t="s">
        <v>181</v>
      </c>
      <c r="C43" s="18"/>
      <c r="D43" s="18" t="s">
        <v>233</v>
      </c>
      <c r="E43" s="18"/>
      <c r="F43" s="29" t="str">
        <f>VLOOKUP(B43,'[1]EnlacesPI_2021 Actualizado'!$E:$H,3,0)</f>
        <v>385 2856</v>
      </c>
      <c r="G43" s="29" t="str">
        <f>VLOOKUP(B43,'[1]EnlacesPI_2021 Actualizado'!$E:$H,4,0)</f>
        <v>3185330214</v>
      </c>
    </row>
    <row r="44" spans="1:7" ht="18.75" customHeight="1" x14ac:dyDescent="0.2">
      <c r="A44" s="18" t="s">
        <v>135</v>
      </c>
      <c r="B44" s="18" t="s">
        <v>182</v>
      </c>
      <c r="C44" s="18"/>
      <c r="D44" s="18" t="s">
        <v>234</v>
      </c>
      <c r="E44" s="18"/>
      <c r="F44" s="29" t="str">
        <f>VLOOKUP(B44,'[1]EnlacesPI_2021 Actualizado'!$E:$H,3,0)</f>
        <v>385 5298</v>
      </c>
      <c r="G44" s="29">
        <f>VLOOKUP(B44,'[1]EnlacesPI_2021 Actualizado'!$E:$H,4,0)</f>
        <v>0</v>
      </c>
    </row>
    <row r="45" spans="1:7" ht="18.75" customHeight="1" x14ac:dyDescent="0.2">
      <c r="A45" s="18" t="s">
        <v>136</v>
      </c>
      <c r="B45" s="18" t="s">
        <v>91</v>
      </c>
      <c r="C45" s="18"/>
      <c r="D45" s="18" t="s">
        <v>92</v>
      </c>
      <c r="E45" s="18"/>
      <c r="F45" s="29" t="str">
        <f>VLOOKUP(B45,'[1]EnlacesPI_2021 Actualizado'!$E:$H,3,0)</f>
        <v>385 68 49</v>
      </c>
      <c r="G45" s="29" t="str">
        <f>VLOOKUP(B45,'[1]EnlacesPI_2021 Actualizado'!$E:$H,4,0)</f>
        <v>311 3534007</v>
      </c>
    </row>
    <row r="46" spans="1:7" ht="18.75" customHeight="1" x14ac:dyDescent="0.2">
      <c r="A46" s="18" t="s">
        <v>9</v>
      </c>
      <c r="B46" s="18" t="s">
        <v>183</v>
      </c>
      <c r="C46" s="18"/>
      <c r="D46" s="18" t="s">
        <v>235</v>
      </c>
      <c r="E46" s="18"/>
      <c r="F46" s="29">
        <f>VLOOKUP(B46,'[1]EnlacesPI_2021 Actualizado'!$E:$H,3,0)</f>
        <v>0</v>
      </c>
      <c r="G46" s="29">
        <f>VLOOKUP(B46,'[1]EnlacesPI_2021 Actualizado'!$E:$H,4,0)</f>
        <v>0</v>
      </c>
    </row>
    <row r="47" spans="1:7" ht="18.75" customHeight="1" x14ac:dyDescent="0.2">
      <c r="A47" s="18" t="s">
        <v>9</v>
      </c>
      <c r="B47" s="18" t="s">
        <v>184</v>
      </c>
      <c r="C47" s="18"/>
      <c r="D47" s="18" t="s">
        <v>236</v>
      </c>
      <c r="E47" s="18"/>
      <c r="F47" s="29">
        <f>VLOOKUP(B47,'[1]EnlacesPI_2021 Actualizado'!$E:$H,3,0)</f>
        <v>0</v>
      </c>
      <c r="G47" s="29" t="str">
        <f>VLOOKUP(B47,'[1]EnlacesPI_2021 Actualizado'!$E:$H,4,0)</f>
        <v>311 3379443</v>
      </c>
    </row>
    <row r="48" spans="1:7" ht="18.75" customHeight="1" x14ac:dyDescent="0.2">
      <c r="A48" s="18" t="s">
        <v>78</v>
      </c>
      <c r="B48" s="18" t="s">
        <v>185</v>
      </c>
      <c r="C48" s="18"/>
      <c r="D48" s="18" t="s">
        <v>237</v>
      </c>
      <c r="E48" s="18"/>
      <c r="F48" s="29">
        <f>VLOOKUP(B48,'[1]EnlacesPI_2021 Actualizado'!$E:$H,3,0)</f>
        <v>0</v>
      </c>
      <c r="G48" s="29" t="str">
        <f>VLOOKUP(B48,'[1]EnlacesPI_2021 Actualizado'!$E:$H,4,0)</f>
        <v>310 5327156</v>
      </c>
    </row>
    <row r="49" spans="1:7" ht="18.75" customHeight="1" x14ac:dyDescent="0.2">
      <c r="A49" s="18" t="s">
        <v>78</v>
      </c>
      <c r="B49" s="18" t="s">
        <v>186</v>
      </c>
      <c r="C49" s="18"/>
      <c r="D49" s="18" t="s">
        <v>238</v>
      </c>
      <c r="E49" s="18"/>
      <c r="F49" s="29">
        <f>VLOOKUP(B49,'[1]EnlacesPI_2021 Actualizado'!$E:$H,3,0)</f>
        <v>0</v>
      </c>
      <c r="G49" s="29" t="str">
        <f>VLOOKUP(B49,'[1]EnlacesPI_2021 Actualizado'!$E:$H,4,0)</f>
        <v>320 6540500</v>
      </c>
    </row>
    <row r="50" spans="1:7" ht="18.75" customHeight="1" x14ac:dyDescent="0.2">
      <c r="A50" s="18" t="s">
        <v>137</v>
      </c>
      <c r="B50" s="18" t="s">
        <v>187</v>
      </c>
      <c r="C50" s="18"/>
      <c r="D50" s="18" t="s">
        <v>239</v>
      </c>
      <c r="E50" s="18"/>
      <c r="F50" s="29" t="str">
        <f>VLOOKUP(B50,'[1]EnlacesPI_2021 Actualizado'!$E:$H,3,0)</f>
        <v>3855531</v>
      </c>
      <c r="G50" s="29" t="str">
        <f>VLOOKUP(B50,'[1]EnlacesPI_2021 Actualizado'!$E:$H,4,0)</f>
        <v>3216408085</v>
      </c>
    </row>
    <row r="51" spans="1:7" ht="18.75" customHeight="1" x14ac:dyDescent="0.2">
      <c r="A51" s="18" t="s">
        <v>138</v>
      </c>
      <c r="B51" s="18" t="s">
        <v>188</v>
      </c>
      <c r="C51" s="18"/>
      <c r="D51" s="18" t="s">
        <v>240</v>
      </c>
      <c r="E51" s="18"/>
      <c r="F51" s="29" t="str">
        <f>VLOOKUP(B51,'[1]EnlacesPI_2021 Actualizado'!$E:$H,3,0)</f>
        <v>385 6702</v>
      </c>
      <c r="G51" s="29">
        <f>VLOOKUP(B51,'[1]EnlacesPI_2021 Actualizado'!$E:$H,4,0)</f>
        <v>0</v>
      </c>
    </row>
    <row r="52" spans="1:7" ht="18.75" customHeight="1" x14ac:dyDescent="0.2">
      <c r="A52" s="18" t="s">
        <v>139</v>
      </c>
      <c r="B52" s="18" t="s">
        <v>189</v>
      </c>
      <c r="C52" s="18"/>
      <c r="D52" s="18" t="s">
        <v>241</v>
      </c>
      <c r="E52" s="18"/>
      <c r="F52" s="29" t="str">
        <f>VLOOKUP(B52,'[1]EnlacesPI_2021 Actualizado'!$E:$H,3,0)</f>
        <v>3857646</v>
      </c>
      <c r="G52" s="29" t="str">
        <f>VLOOKUP(B52,'[1]EnlacesPI_2021 Actualizado'!$E:$H,4,0)</f>
        <v>3017388235</v>
      </c>
    </row>
    <row r="53" spans="1:7" ht="18.75" customHeight="1" x14ac:dyDescent="0.2">
      <c r="A53" s="18" t="s">
        <v>139</v>
      </c>
      <c r="B53" s="18" t="s">
        <v>190</v>
      </c>
      <c r="C53" s="18"/>
      <c r="D53" s="13" t="s">
        <v>256</v>
      </c>
      <c r="E53" s="13" t="s">
        <v>242</v>
      </c>
      <c r="F53" s="29">
        <f>VLOOKUP(B53,'[1]EnlacesPI_2021 Actualizado'!$E:$H,3,0)</f>
        <v>0</v>
      </c>
      <c r="G53" s="29">
        <f>VLOOKUP(B53,'[1]EnlacesPI_2021 Actualizado'!$E:$H,4,0)</f>
        <v>0</v>
      </c>
    </row>
    <row r="54" spans="1:7" ht="18.75" customHeight="1" x14ac:dyDescent="0.2">
      <c r="A54" s="18" t="s">
        <v>73</v>
      </c>
      <c r="B54" s="18" t="s">
        <v>191</v>
      </c>
      <c r="C54" s="18"/>
      <c r="D54" s="18" t="s">
        <v>243</v>
      </c>
      <c r="E54" s="18"/>
      <c r="F54" s="29" t="str">
        <f>VLOOKUP(B54,'[1]EnlacesPI_2021 Actualizado'!$E:$H,3,0)</f>
        <v>385 54 61</v>
      </c>
      <c r="G54" s="29">
        <f>VLOOKUP(B54,'[1]EnlacesPI_2021 Actualizado'!$E:$H,4,0)</f>
        <v>3004368353</v>
      </c>
    </row>
    <row r="55" spans="1:7" ht="18.75" customHeight="1" x14ac:dyDescent="0.2">
      <c r="A55" s="18" t="s">
        <v>140</v>
      </c>
      <c r="B55" s="18" t="s">
        <v>192</v>
      </c>
      <c r="C55" s="18"/>
      <c r="D55" s="18" t="s">
        <v>244</v>
      </c>
      <c r="E55" s="18"/>
      <c r="F55" s="29" t="str">
        <f>VLOOKUP(B55,'[1]EnlacesPI_2021 Actualizado'!$E:$H,3,0)</f>
        <v>385 74 73</v>
      </c>
      <c r="G55" s="29" t="str">
        <f>VLOOKUP(B55,'[1]EnlacesPI_2021 Actualizado'!$E:$H,4,0)</f>
        <v>3045534621</v>
      </c>
    </row>
    <row r="56" spans="1:7" ht="18.75" customHeight="1" x14ac:dyDescent="0.2">
      <c r="A56" s="18" t="s">
        <v>141</v>
      </c>
      <c r="B56" s="18" t="s">
        <v>193</v>
      </c>
      <c r="C56" s="18"/>
      <c r="D56" s="18" t="s">
        <v>245</v>
      </c>
      <c r="E56" s="18"/>
      <c r="F56" s="29" t="str">
        <f>VLOOKUP(B56,'[1]EnlacesPI_2021 Actualizado'!$E:$H,3,0)</f>
        <v>ext 1677</v>
      </c>
      <c r="G56" s="29">
        <f>VLOOKUP(B56,'[1]EnlacesPI_2021 Actualizado'!$E:$H,4,0)</f>
        <v>3104997824</v>
      </c>
    </row>
    <row r="57" spans="1:7" ht="18.75" customHeight="1" x14ac:dyDescent="0.2">
      <c r="A57" s="18" t="s">
        <v>142</v>
      </c>
      <c r="B57" s="18" t="s">
        <v>194</v>
      </c>
      <c r="C57" s="18"/>
      <c r="D57" s="18" t="s">
        <v>246</v>
      </c>
      <c r="E57" s="18"/>
      <c r="F57" s="29" t="str">
        <f>VLOOKUP(B57,'[1]EnlacesPI_2021 Actualizado'!$E:$H,3,0)</f>
        <v>385 52 51</v>
      </c>
      <c r="G57" s="29" t="str">
        <f>VLOOKUP(B57,'[1]EnlacesPI_2021 Actualizado'!$E:$H,4,0)</f>
        <v>312 272 22 44</v>
      </c>
    </row>
    <row r="58" spans="1:7" ht="18.75" customHeight="1" x14ac:dyDescent="0.2">
      <c r="A58" s="18" t="s">
        <v>143</v>
      </c>
      <c r="B58" s="18" t="s">
        <v>55</v>
      </c>
      <c r="C58" s="18"/>
      <c r="D58" s="18" t="s">
        <v>56</v>
      </c>
      <c r="E58" s="18"/>
      <c r="F58" s="29" t="str">
        <f>VLOOKUP(B58,'[1]EnlacesPI_2021 Actualizado'!$E:$H,3,0)</f>
        <v>385 6999</v>
      </c>
      <c r="G58" s="29" t="str">
        <f>VLOOKUP(B58,'[1]EnlacesPI_2021 Actualizado'!$E:$H,4,0)</f>
        <v>300 2364181</v>
      </c>
    </row>
    <row r="59" spans="1:7" ht="18.75" customHeight="1" x14ac:dyDescent="0.2">
      <c r="A59" s="18" t="s">
        <v>144</v>
      </c>
      <c r="B59" s="18" t="s">
        <v>195</v>
      </c>
      <c r="C59" s="18"/>
      <c r="D59" s="18" t="s">
        <v>66</v>
      </c>
      <c r="E59" s="18"/>
      <c r="F59" s="29" t="str">
        <f>VLOOKUP(B59,'[1]EnlacesPI_2021 Actualizado'!$E:$H,3,0)</f>
        <v>4060</v>
      </c>
      <c r="G59" s="29">
        <f>VLOOKUP(B59,'[1]EnlacesPI_2021 Actualizado'!$E:$H,4,0)</f>
        <v>0</v>
      </c>
    </row>
    <row r="60" spans="1:7" ht="18.75" customHeight="1" x14ac:dyDescent="0.2">
      <c r="A60" s="18" t="s">
        <v>144</v>
      </c>
      <c r="B60" s="18" t="s">
        <v>196</v>
      </c>
      <c r="C60" s="18"/>
      <c r="D60" s="18" t="s">
        <v>247</v>
      </c>
      <c r="E60" s="18"/>
      <c r="F60" s="29" t="str">
        <f>VLOOKUP(B60,'[1]EnlacesPI_2021 Actualizado'!$E:$H,3,0)</f>
        <v>385 6742</v>
      </c>
      <c r="G60" s="29" t="str">
        <f>VLOOKUP(B60,'[1]EnlacesPI_2021 Actualizado'!$E:$H,4,0)</f>
        <v>300 7869050</v>
      </c>
    </row>
    <row r="61" spans="1:7" ht="18.75" customHeight="1" x14ac:dyDescent="0.2">
      <c r="A61" s="18" t="s">
        <v>145</v>
      </c>
      <c r="B61" s="18" t="s">
        <v>197</v>
      </c>
      <c r="C61" s="18"/>
      <c r="D61" s="18" t="s">
        <v>248</v>
      </c>
      <c r="E61" s="18"/>
      <c r="F61" s="29" t="str">
        <f>VLOOKUP(B61,'[1]EnlacesPI_2021 Actualizado'!$E:$H,3,0)</f>
        <v>3855716</v>
      </c>
      <c r="G61" s="29" t="str">
        <f>VLOOKUP(B61,'[1]EnlacesPI_2021 Actualizado'!$E:$H,4,0)</f>
        <v>319 7188435</v>
      </c>
    </row>
    <row r="62" spans="1:7" ht="18.75" customHeight="1" x14ac:dyDescent="0.2">
      <c r="A62" s="18" t="s">
        <v>19</v>
      </c>
      <c r="B62" s="18" t="s">
        <v>198</v>
      </c>
      <c r="C62" s="18"/>
      <c r="D62" s="18" t="s">
        <v>249</v>
      </c>
      <c r="E62" s="18"/>
      <c r="F62" s="29" t="str">
        <f>VLOOKUP(B62,'[1]EnlacesPI_2021 Actualizado'!$E:$H,3,0)</f>
        <v>3854021</v>
      </c>
      <c r="G62" s="29">
        <f>VLOOKUP(B62,'[1]EnlacesPI_2021 Actualizado'!$E:$H,4,0)</f>
        <v>0</v>
      </c>
    </row>
    <row r="63" spans="1:7" ht="18.75" customHeight="1" x14ac:dyDescent="0.2">
      <c r="A63" s="18" t="s">
        <v>88</v>
      </c>
      <c r="B63" s="18" t="s">
        <v>199</v>
      </c>
      <c r="C63" s="18"/>
      <c r="D63" s="18" t="s">
        <v>250</v>
      </c>
      <c r="E63" s="18"/>
      <c r="F63" s="29" t="str">
        <f>VLOOKUP(B63,'[1]EnlacesPI_2021 Actualizado'!$E:$H,3,0)</f>
        <v>385 7511</v>
      </c>
      <c r="G63" s="29">
        <f>VLOOKUP(B63,'[1]EnlacesPI_2021 Actualizado'!$E:$H,4,0)</f>
        <v>0</v>
      </c>
    </row>
    <row r="64" spans="1:7" ht="18.75" customHeight="1" x14ac:dyDescent="0.2">
      <c r="A64" s="18" t="s">
        <v>88</v>
      </c>
      <c r="B64" s="18" t="s">
        <v>200</v>
      </c>
      <c r="C64" s="18"/>
      <c r="D64" s="18" t="s">
        <v>251</v>
      </c>
      <c r="E64" s="18"/>
      <c r="F64" s="29" t="str">
        <f>VLOOKUP(B64,'[1]EnlacesPI_2021 Actualizado'!$E:$H,3,0)</f>
        <v>385 1181</v>
      </c>
      <c r="G64" s="29" t="str">
        <f>VLOOKUP(B64,'[1]EnlacesPI_2021 Actualizado'!$E:$H,4,0)</f>
        <v>300 4874382</v>
      </c>
    </row>
    <row r="65" spans="1:7" ht="18.75" customHeight="1" x14ac:dyDescent="0.2">
      <c r="A65" s="18" t="s">
        <v>146</v>
      </c>
      <c r="B65" s="18" t="s">
        <v>201</v>
      </c>
      <c r="C65" s="18"/>
      <c r="D65" s="18" t="s">
        <v>252</v>
      </c>
      <c r="E65" s="18"/>
      <c r="F65" s="29" t="str">
        <f>VLOOKUP(B65,'[1]EnlacesPI_2021 Actualizado'!$E:$H,3,0)</f>
        <v>318 5330214</v>
      </c>
      <c r="G65" s="29" t="str">
        <f>VLOOKUP(B65,'[1]EnlacesPI_2021 Actualizado'!$E:$H,4,0)</f>
        <v>318 5330214</v>
      </c>
    </row>
    <row r="66" spans="1:7" ht="18.75" customHeight="1" x14ac:dyDescent="0.2">
      <c r="A66" s="18" t="s">
        <v>147</v>
      </c>
      <c r="B66" s="18" t="s">
        <v>202</v>
      </c>
      <c r="C66" s="18"/>
      <c r="D66" s="18" t="s">
        <v>253</v>
      </c>
      <c r="E66" s="18"/>
      <c r="F66" s="29">
        <f>VLOOKUP(B66,'[1]EnlacesPI_2021 Actualizado'!$E:$H,3,0)</f>
        <v>3007312877</v>
      </c>
      <c r="G66" s="29">
        <f>VLOOKUP(B66,'[1]EnlacesPI_2021 Actualizado'!$E:$H,4,0)</f>
        <v>3007312877</v>
      </c>
    </row>
    <row r="67" spans="1:7" ht="18.75" customHeight="1" thickBot="1" x14ac:dyDescent="0.25">
      <c r="A67" s="1"/>
      <c r="B67" s="1"/>
      <c r="C67" s="1"/>
      <c r="D67" s="1"/>
      <c r="E67" s="24"/>
      <c r="F67" s="30"/>
      <c r="G67" s="30"/>
    </row>
  </sheetData>
  <mergeCells count="5">
    <mergeCell ref="F6:G6"/>
    <mergeCell ref="A6:A7"/>
    <mergeCell ref="B6:B7"/>
    <mergeCell ref="D6:E6"/>
    <mergeCell ref="C6:C7"/>
  </mergeCells>
  <hyperlinks>
    <hyperlink ref="D36" r:id="rId1" xr:uid="{00000000-0004-0000-0000-000000000000}"/>
    <hyperlink ref="E53" r:id="rId2" xr:uid="{00000000-0004-0000-0000-000001000000}"/>
    <hyperlink ref="D53" r:id="rId3" xr:uid="{00000000-0004-0000-0000-000002000000}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8B63-CCCC-714D-B444-5B6368777112}">
  <dimension ref="A1:G39"/>
  <sheetViews>
    <sheetView tabSelected="1" workbookViewId="0">
      <selection activeCell="B51" sqref="B51"/>
    </sheetView>
  </sheetViews>
  <sheetFormatPr baseColWidth="10" defaultColWidth="11.5" defaultRowHeight="15" x14ac:dyDescent="0.2"/>
  <cols>
    <col min="1" max="1" width="77.83203125" style="104" bestFit="1" customWidth="1"/>
    <col min="2" max="2" width="48.5" style="60" customWidth="1"/>
    <col min="3" max="3" width="29.83203125" style="60" customWidth="1"/>
    <col min="4" max="4" width="53.83203125" style="60" bestFit="1" customWidth="1"/>
    <col min="5" max="5" width="17.1640625" style="60" customWidth="1"/>
    <col min="6" max="6" width="16.1640625" style="60" bestFit="1" customWidth="1"/>
    <col min="7" max="7" width="15.83203125" style="60" customWidth="1"/>
    <col min="8" max="16384" width="11.5" style="60"/>
  </cols>
  <sheetData>
    <row r="1" spans="1:7" x14ac:dyDescent="0.2">
      <c r="A1" s="19"/>
      <c r="B1" s="20"/>
      <c r="C1" s="20"/>
      <c r="D1" s="20"/>
      <c r="E1" s="20"/>
      <c r="F1" s="20"/>
      <c r="G1" s="20"/>
    </row>
    <row r="2" spans="1:7" x14ac:dyDescent="0.2">
      <c r="A2" s="21" t="s">
        <v>0</v>
      </c>
      <c r="B2" s="41"/>
      <c r="C2" s="41"/>
      <c r="D2" s="41"/>
      <c r="E2" s="41"/>
      <c r="F2" s="41"/>
      <c r="G2" s="41"/>
    </row>
    <row r="3" spans="1:7" x14ac:dyDescent="0.2">
      <c r="A3" s="21" t="s">
        <v>109</v>
      </c>
      <c r="B3" s="41"/>
      <c r="C3" s="41"/>
      <c r="D3" s="41"/>
      <c r="E3" s="41"/>
      <c r="F3" s="41"/>
      <c r="G3" s="41"/>
    </row>
    <row r="4" spans="1:7" x14ac:dyDescent="0.2">
      <c r="A4" s="21" t="s">
        <v>113</v>
      </c>
      <c r="B4" s="41"/>
      <c r="C4" s="41"/>
      <c r="D4" s="41"/>
      <c r="E4" s="41"/>
      <c r="F4" s="41"/>
      <c r="G4" s="41"/>
    </row>
    <row r="5" spans="1:7" x14ac:dyDescent="0.2">
      <c r="A5" s="21" t="s">
        <v>110</v>
      </c>
      <c r="B5" s="41"/>
      <c r="C5" s="41"/>
      <c r="D5" s="41"/>
      <c r="E5" s="41"/>
      <c r="F5" s="41"/>
      <c r="G5" s="41"/>
    </row>
    <row r="6" spans="1:7" ht="16" thickBot="1" x14ac:dyDescent="0.25">
      <c r="A6" s="34" t="s">
        <v>111</v>
      </c>
      <c r="B6" s="36" t="s">
        <v>112</v>
      </c>
      <c r="C6" s="36" t="s">
        <v>119</v>
      </c>
      <c r="D6" s="97" t="s">
        <v>120</v>
      </c>
      <c r="E6" s="34"/>
      <c r="F6" s="98" t="s">
        <v>114</v>
      </c>
      <c r="G6" s="99"/>
    </row>
    <row r="7" spans="1:7" x14ac:dyDescent="0.2">
      <c r="A7" s="35"/>
      <c r="B7" s="37"/>
      <c r="C7" s="37"/>
      <c r="D7" s="23" t="s">
        <v>117</v>
      </c>
      <c r="E7" s="23" t="s">
        <v>118</v>
      </c>
      <c r="F7" s="92" t="s">
        <v>116</v>
      </c>
      <c r="G7" s="92" t="s">
        <v>115</v>
      </c>
    </row>
    <row r="8" spans="1:7" x14ac:dyDescent="0.2">
      <c r="A8" s="93" t="s">
        <v>586</v>
      </c>
      <c r="B8" s="93" t="s">
        <v>587</v>
      </c>
      <c r="C8" s="93" t="s">
        <v>588</v>
      </c>
      <c r="D8" s="100" t="s">
        <v>589</v>
      </c>
      <c r="E8" s="101"/>
      <c r="F8" s="29"/>
      <c r="G8" s="101"/>
    </row>
    <row r="9" spans="1:7" x14ac:dyDescent="0.2">
      <c r="A9" s="93" t="s">
        <v>586</v>
      </c>
      <c r="B9" s="93" t="s">
        <v>590</v>
      </c>
      <c r="C9" s="93" t="s">
        <v>591</v>
      </c>
      <c r="D9" s="100" t="s">
        <v>592</v>
      </c>
      <c r="E9" s="101"/>
      <c r="F9" s="29">
        <v>8639</v>
      </c>
      <c r="G9" s="101"/>
    </row>
    <row r="10" spans="1:7" x14ac:dyDescent="0.2">
      <c r="A10" s="93" t="s">
        <v>593</v>
      </c>
      <c r="B10" s="93" t="s">
        <v>594</v>
      </c>
      <c r="C10" s="93" t="s">
        <v>588</v>
      </c>
      <c r="D10" s="100" t="s">
        <v>595</v>
      </c>
      <c r="E10" s="101"/>
      <c r="F10" s="29"/>
      <c r="G10" s="101"/>
    </row>
    <row r="11" spans="1:7" x14ac:dyDescent="0.2">
      <c r="A11" s="93" t="s">
        <v>593</v>
      </c>
      <c r="B11" s="93" t="s">
        <v>596</v>
      </c>
      <c r="C11" s="93" t="s">
        <v>597</v>
      </c>
      <c r="D11" s="100" t="s">
        <v>598</v>
      </c>
      <c r="E11" s="101"/>
      <c r="F11" s="29" t="s">
        <v>599</v>
      </c>
      <c r="G11" s="101"/>
    </row>
    <row r="12" spans="1:7" x14ac:dyDescent="0.2">
      <c r="A12" s="93" t="s">
        <v>133</v>
      </c>
      <c r="B12" s="93" t="s">
        <v>178</v>
      </c>
      <c r="C12" s="93" t="s">
        <v>271</v>
      </c>
      <c r="D12" s="100" t="s">
        <v>600</v>
      </c>
      <c r="E12" s="101"/>
      <c r="F12" s="29"/>
      <c r="G12" s="101">
        <v>3117905331</v>
      </c>
    </row>
    <row r="13" spans="1:7" x14ac:dyDescent="0.2">
      <c r="A13" s="93" t="s">
        <v>601</v>
      </c>
      <c r="B13" s="93" t="s">
        <v>602</v>
      </c>
      <c r="C13" s="93" t="s">
        <v>588</v>
      </c>
      <c r="D13" s="100" t="s">
        <v>603</v>
      </c>
      <c r="E13" s="101"/>
      <c r="F13" s="29"/>
      <c r="G13" s="101" t="s">
        <v>604</v>
      </c>
    </row>
    <row r="14" spans="1:7" x14ac:dyDescent="0.2">
      <c r="A14" s="93" t="s">
        <v>601</v>
      </c>
      <c r="B14" s="93" t="s">
        <v>605</v>
      </c>
      <c r="C14" s="93" t="s">
        <v>606</v>
      </c>
      <c r="D14" s="100" t="s">
        <v>607</v>
      </c>
      <c r="E14" s="101"/>
      <c r="F14" s="29" t="s">
        <v>608</v>
      </c>
      <c r="G14" s="101"/>
    </row>
    <row r="15" spans="1:7" x14ac:dyDescent="0.2">
      <c r="A15" s="93" t="s">
        <v>609</v>
      </c>
      <c r="B15" s="93" t="s">
        <v>193</v>
      </c>
      <c r="C15" s="93" t="s">
        <v>610</v>
      </c>
      <c r="D15" s="102" t="s">
        <v>245</v>
      </c>
      <c r="E15" s="101"/>
      <c r="F15" s="29">
        <v>1676</v>
      </c>
      <c r="G15" s="101"/>
    </row>
    <row r="16" spans="1:7" x14ac:dyDescent="0.2">
      <c r="A16" s="93" t="s">
        <v>611</v>
      </c>
      <c r="B16" s="93" t="s">
        <v>352</v>
      </c>
      <c r="C16" s="93" t="s">
        <v>610</v>
      </c>
      <c r="D16" s="103" t="s">
        <v>353</v>
      </c>
      <c r="E16" s="101"/>
      <c r="F16" s="29">
        <v>1950</v>
      </c>
      <c r="G16" s="101"/>
    </row>
    <row r="17" spans="1:7" x14ac:dyDescent="0.2">
      <c r="A17" s="93" t="s">
        <v>142</v>
      </c>
      <c r="B17" s="93" t="s">
        <v>612</v>
      </c>
      <c r="C17" s="93" t="s">
        <v>613</v>
      </c>
      <c r="D17" s="102" t="s">
        <v>614</v>
      </c>
      <c r="E17" s="101"/>
      <c r="F17" s="29" t="s">
        <v>615</v>
      </c>
      <c r="G17" s="101"/>
    </row>
    <row r="18" spans="1:7" x14ac:dyDescent="0.2">
      <c r="A18" s="93" t="s">
        <v>142</v>
      </c>
      <c r="B18" s="93" t="s">
        <v>616</v>
      </c>
      <c r="C18" s="93" t="s">
        <v>617</v>
      </c>
      <c r="D18" s="102" t="s">
        <v>618</v>
      </c>
      <c r="E18" s="101"/>
      <c r="F18" s="29">
        <v>5452</v>
      </c>
      <c r="G18" s="101"/>
    </row>
    <row r="19" spans="1:7" x14ac:dyDescent="0.2">
      <c r="A19" s="93" t="s">
        <v>619</v>
      </c>
      <c r="B19" s="93" t="s">
        <v>620</v>
      </c>
      <c r="C19" s="93" t="s">
        <v>610</v>
      </c>
      <c r="D19" s="102" t="s">
        <v>621</v>
      </c>
      <c r="E19" s="101"/>
      <c r="F19" s="29">
        <v>2801</v>
      </c>
      <c r="G19" s="101"/>
    </row>
    <row r="20" spans="1:7" x14ac:dyDescent="0.2">
      <c r="A20" s="93" t="s">
        <v>622</v>
      </c>
      <c r="B20" s="93" t="s">
        <v>623</v>
      </c>
      <c r="C20" s="93" t="s">
        <v>610</v>
      </c>
      <c r="D20" s="102" t="s">
        <v>624</v>
      </c>
      <c r="E20" s="101"/>
      <c r="F20" s="29">
        <v>4148</v>
      </c>
      <c r="G20" s="101"/>
    </row>
    <row r="21" spans="1:7" x14ac:dyDescent="0.2">
      <c r="A21" s="93" t="s">
        <v>269</v>
      </c>
      <c r="B21" s="93" t="s">
        <v>625</v>
      </c>
      <c r="C21" s="93" t="s">
        <v>626</v>
      </c>
      <c r="D21" s="100" t="s">
        <v>627</v>
      </c>
      <c r="E21" s="101"/>
      <c r="F21" s="29" t="s">
        <v>628</v>
      </c>
      <c r="G21" s="101"/>
    </row>
    <row r="22" spans="1:7" x14ac:dyDescent="0.2">
      <c r="A22" s="93" t="s">
        <v>269</v>
      </c>
      <c r="B22" s="93" t="s">
        <v>629</v>
      </c>
      <c r="C22" s="93" t="s">
        <v>591</v>
      </c>
      <c r="D22" s="100" t="s">
        <v>630</v>
      </c>
      <c r="E22" s="101"/>
      <c r="F22" s="29" t="s">
        <v>631</v>
      </c>
      <c r="G22" s="101"/>
    </row>
    <row r="23" spans="1:7" x14ac:dyDescent="0.2">
      <c r="A23" s="93" t="s">
        <v>632</v>
      </c>
      <c r="B23" s="93" t="s">
        <v>633</v>
      </c>
      <c r="C23" s="93" t="s">
        <v>634</v>
      </c>
      <c r="D23" s="102" t="s">
        <v>635</v>
      </c>
      <c r="E23" s="101"/>
      <c r="F23" s="29" t="s">
        <v>636</v>
      </c>
      <c r="G23" s="101"/>
    </row>
    <row r="24" spans="1:7" x14ac:dyDescent="0.2">
      <c r="A24" s="93" t="s">
        <v>632</v>
      </c>
      <c r="B24" s="93" t="s">
        <v>637</v>
      </c>
      <c r="C24" s="93" t="s">
        <v>638</v>
      </c>
      <c r="D24" s="102" t="s">
        <v>639</v>
      </c>
      <c r="E24" s="101"/>
      <c r="F24" s="29" t="s">
        <v>640</v>
      </c>
      <c r="G24" s="101"/>
    </row>
    <row r="25" spans="1:7" x14ac:dyDescent="0.2">
      <c r="A25" s="93" t="s">
        <v>7</v>
      </c>
      <c r="B25" s="93" t="s">
        <v>641</v>
      </c>
      <c r="C25" s="93" t="s">
        <v>642</v>
      </c>
      <c r="D25" s="102" t="s">
        <v>459</v>
      </c>
      <c r="E25" s="101"/>
      <c r="F25" s="29">
        <v>5276</v>
      </c>
      <c r="G25" s="101"/>
    </row>
    <row r="26" spans="1:7" x14ac:dyDescent="0.2">
      <c r="A26" s="93" t="s">
        <v>643</v>
      </c>
      <c r="B26" s="93" t="s">
        <v>644</v>
      </c>
      <c r="C26" s="93" t="s">
        <v>271</v>
      </c>
      <c r="D26" s="102" t="s">
        <v>645</v>
      </c>
      <c r="E26" s="101"/>
      <c r="F26" s="29"/>
      <c r="G26" s="101"/>
    </row>
    <row r="27" spans="1:7" x14ac:dyDescent="0.2">
      <c r="A27" s="93" t="s">
        <v>646</v>
      </c>
      <c r="B27" s="93" t="s">
        <v>647</v>
      </c>
      <c r="C27" s="93" t="s">
        <v>271</v>
      </c>
      <c r="D27" s="102" t="s">
        <v>648</v>
      </c>
      <c r="E27" s="101"/>
      <c r="F27" s="29">
        <v>5457</v>
      </c>
      <c r="G27" s="101"/>
    </row>
    <row r="28" spans="1:7" x14ac:dyDescent="0.2">
      <c r="A28" s="93" t="s">
        <v>82</v>
      </c>
      <c r="B28" s="93" t="s">
        <v>649</v>
      </c>
      <c r="C28" s="93" t="s">
        <v>650</v>
      </c>
      <c r="D28" s="102" t="s">
        <v>651</v>
      </c>
      <c r="E28" s="101"/>
      <c r="F28" s="96" t="s">
        <v>652</v>
      </c>
      <c r="G28" s="101"/>
    </row>
    <row r="29" spans="1:7" x14ac:dyDescent="0.2">
      <c r="A29" s="93" t="s">
        <v>82</v>
      </c>
      <c r="B29" s="93" t="s">
        <v>653</v>
      </c>
      <c r="C29" s="93" t="s">
        <v>654</v>
      </c>
      <c r="D29" s="102" t="s">
        <v>220</v>
      </c>
      <c r="E29" s="101"/>
      <c r="F29" s="96" t="s">
        <v>655</v>
      </c>
      <c r="G29" s="101"/>
    </row>
    <row r="30" spans="1:7" x14ac:dyDescent="0.2">
      <c r="A30" s="93" t="s">
        <v>656</v>
      </c>
      <c r="B30" s="94" t="s">
        <v>657</v>
      </c>
      <c r="C30" s="93" t="s">
        <v>271</v>
      </c>
      <c r="D30" s="102" t="s">
        <v>658</v>
      </c>
      <c r="E30" s="101"/>
      <c r="F30" s="29" t="s">
        <v>659</v>
      </c>
      <c r="G30" s="101"/>
    </row>
    <row r="31" spans="1:7" x14ac:dyDescent="0.2">
      <c r="A31" s="93" t="s">
        <v>656</v>
      </c>
      <c r="B31" s="94" t="s">
        <v>660</v>
      </c>
      <c r="C31" s="93"/>
      <c r="D31" s="102" t="s">
        <v>661</v>
      </c>
      <c r="E31" s="101"/>
      <c r="F31" s="29"/>
      <c r="G31" s="101"/>
    </row>
    <row r="32" spans="1:7" x14ac:dyDescent="0.2">
      <c r="A32" s="93" t="s">
        <v>126</v>
      </c>
      <c r="B32" s="95" t="s">
        <v>662</v>
      </c>
      <c r="C32" s="93"/>
      <c r="D32" s="102" t="s">
        <v>663</v>
      </c>
      <c r="E32" s="101"/>
      <c r="F32" s="29"/>
      <c r="G32" s="101"/>
    </row>
    <row r="33" spans="1:7" x14ac:dyDescent="0.2">
      <c r="A33" s="93" t="s">
        <v>463</v>
      </c>
      <c r="B33" s="93" t="s">
        <v>664</v>
      </c>
      <c r="C33" s="93" t="s">
        <v>665</v>
      </c>
      <c r="D33" s="102" t="s">
        <v>666</v>
      </c>
      <c r="E33" s="101"/>
      <c r="F33" s="29" t="s">
        <v>667</v>
      </c>
      <c r="G33" s="101"/>
    </row>
    <row r="34" spans="1:7" x14ac:dyDescent="0.2">
      <c r="A34" s="93" t="s">
        <v>2</v>
      </c>
      <c r="B34" s="95" t="s">
        <v>668</v>
      </c>
      <c r="C34" s="93"/>
      <c r="D34" s="102" t="s">
        <v>669</v>
      </c>
      <c r="E34" s="101"/>
      <c r="F34" s="29"/>
      <c r="G34" s="101"/>
    </row>
    <row r="35" spans="1:7" x14ac:dyDescent="0.2">
      <c r="A35" s="93" t="s">
        <v>2</v>
      </c>
      <c r="B35" s="95" t="s">
        <v>670</v>
      </c>
      <c r="C35" s="93"/>
      <c r="D35" s="102" t="s">
        <v>671</v>
      </c>
      <c r="E35" s="101"/>
      <c r="F35" s="29" t="s">
        <v>672</v>
      </c>
      <c r="G35" s="101"/>
    </row>
    <row r="36" spans="1:7" x14ac:dyDescent="0.2">
      <c r="A36" s="93" t="s">
        <v>18</v>
      </c>
      <c r="B36" s="93" t="s">
        <v>673</v>
      </c>
      <c r="C36" s="93"/>
      <c r="D36" s="102" t="s">
        <v>674</v>
      </c>
      <c r="E36" s="101"/>
      <c r="F36" s="29"/>
      <c r="G36" s="101"/>
    </row>
    <row r="37" spans="1:7" x14ac:dyDescent="0.2">
      <c r="A37" s="93" t="s">
        <v>675</v>
      </c>
      <c r="B37" s="93" t="s">
        <v>676</v>
      </c>
      <c r="C37" s="95" t="s">
        <v>677</v>
      </c>
      <c r="D37" s="102" t="s">
        <v>203</v>
      </c>
      <c r="E37" s="101"/>
      <c r="F37" s="96" t="s">
        <v>678</v>
      </c>
      <c r="G37" s="101"/>
    </row>
    <row r="38" spans="1:7" x14ac:dyDescent="0.2">
      <c r="A38" s="93" t="s">
        <v>679</v>
      </c>
      <c r="B38" s="93" t="s">
        <v>680</v>
      </c>
      <c r="C38" s="93"/>
      <c r="D38" s="102" t="s">
        <v>582</v>
      </c>
      <c r="E38" s="101"/>
      <c r="F38" s="29" t="s">
        <v>681</v>
      </c>
      <c r="G38" s="101"/>
    </row>
    <row r="39" spans="1:7" x14ac:dyDescent="0.2">
      <c r="A39" s="93" t="s">
        <v>682</v>
      </c>
      <c r="B39" s="93" t="s">
        <v>91</v>
      </c>
      <c r="C39" s="93" t="s">
        <v>610</v>
      </c>
      <c r="D39" s="102" t="s">
        <v>92</v>
      </c>
      <c r="E39" s="101"/>
      <c r="F39" s="29">
        <v>68489</v>
      </c>
      <c r="G39" s="101"/>
    </row>
  </sheetData>
  <mergeCells count="5">
    <mergeCell ref="A6:A7"/>
    <mergeCell ref="B6:B7"/>
    <mergeCell ref="C6:C7"/>
    <mergeCell ref="D6:E6"/>
    <mergeCell ref="F6:G6"/>
  </mergeCells>
  <hyperlinks>
    <hyperlink ref="D8" r:id="rId1" xr:uid="{E1EF92BB-73CF-BF42-9463-B031DA808AD1}"/>
    <hyperlink ref="D12" r:id="rId2" xr:uid="{3A8DFE27-189D-3749-8063-F660445ABC87}"/>
    <hyperlink ref="D15" r:id="rId3" xr:uid="{ADB16654-CFE3-4A4A-8209-D7F0D150651E}"/>
    <hyperlink ref="D17" r:id="rId4" xr:uid="{F9090EDD-ED4D-7A4B-8325-981ED04BDF41}"/>
    <hyperlink ref="D19" r:id="rId5" xr:uid="{87B73F58-6416-D248-8BF2-E89CEADCA6E1}"/>
    <hyperlink ref="D20" r:id="rId6" xr:uid="{7577DFA7-1A46-6B48-8EB7-F2BB938073C4}"/>
    <hyperlink ref="D25" r:id="rId7" xr:uid="{203AE398-7589-684D-B313-C918E989C928}"/>
    <hyperlink ref="D26" r:id="rId8" xr:uid="{711E5018-4D61-2E4A-A86F-843F02171C24}"/>
    <hyperlink ref="D27" r:id="rId9" xr:uid="{141563A8-680B-5B4F-96D9-1C675E377891}"/>
    <hyperlink ref="D33" r:id="rId10" xr:uid="{BE1206EF-EAC5-EF48-B712-4E95AC349EDA}"/>
    <hyperlink ref="D36" r:id="rId11" xr:uid="{56EF3863-28D5-E745-B925-19F6F2BCD835}"/>
    <hyperlink ref="D18" r:id="rId12" display="juan.monsalve@medellin.gov.co ; Echeverri Salazar Diana Patricia" xr:uid="{375573A3-091F-2E41-812D-F015786B4668}"/>
    <hyperlink ref="D21" r:id="rId13" xr:uid="{C157F1B2-9DD7-2346-96C1-6C0B75DD4777}"/>
    <hyperlink ref="D22" r:id="rId14" xr:uid="{1AADF160-F641-EA45-B3D5-2BA41C90161E}"/>
    <hyperlink ref="D24" r:id="rId15" xr:uid="{4F6643C1-FB1C-CF4D-8E4C-7E5BBB961CF9}"/>
    <hyperlink ref="D23" r:id="rId16" xr:uid="{9638D8D1-3665-3D4F-8B64-0D513BF5E71C}"/>
    <hyperlink ref="D28" r:id="rId17" xr:uid="{5181D3DF-1F3A-1B42-83D3-3D00079EAFFD}"/>
    <hyperlink ref="D29" r:id="rId18" xr:uid="{3A946145-6319-1E4C-B6F4-69BAC8F89EAC}"/>
    <hyperlink ref="D32" r:id="rId19" xr:uid="{B9BBF58C-ECFF-9D46-95F4-F90D7252AF52}"/>
    <hyperlink ref="D34" r:id="rId20" xr:uid="{3FF73849-D6A2-D247-B0F9-6C62E1A50623}"/>
    <hyperlink ref="D38" r:id="rId21" xr:uid="{22083F8F-9F73-2248-87C4-C00AB86BC1BD}"/>
    <hyperlink ref="D31" r:id="rId22" xr:uid="{F8DA09CA-F394-D84E-B2A0-4570424A1B89}"/>
    <hyperlink ref="D30" r:id="rId23" xr:uid="{36A9D26F-8100-EA49-BF55-A82EE08FA8CF}"/>
    <hyperlink ref="D9" r:id="rId24" display="catalina.cardona@medellin.gov.co ; wilson de jesus garcia cano" xr:uid="{F6BE10B1-CF88-B144-A110-6CFD89B06E9F}"/>
    <hyperlink ref="D11" r:id="rId25" xr:uid="{0FC74139-C4FE-BE43-82AF-E6CA8F814AFE}"/>
    <hyperlink ref="D13" r:id="rId26" xr:uid="{7610667F-7E81-9142-83CF-F9EF4B85FFD3}"/>
    <hyperlink ref="D14" r:id="rId27" xr:uid="{4A7AD95C-2C94-C940-B20F-FD443AD647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E5AD-A91C-374C-BD10-070EEC65CEF5}">
  <dimension ref="A1:J33"/>
  <sheetViews>
    <sheetView workbookViewId="0">
      <selection activeCell="E39" sqref="E39"/>
    </sheetView>
  </sheetViews>
  <sheetFormatPr baseColWidth="10" defaultColWidth="11.5" defaultRowHeight="15" x14ac:dyDescent="0.2"/>
  <cols>
    <col min="1" max="1" width="14.83203125" customWidth="1"/>
    <col min="2" max="2" width="32.5" style="3" customWidth="1"/>
    <col min="3" max="3" width="48.5" customWidth="1"/>
    <col min="4" max="4" width="29.83203125" customWidth="1"/>
    <col min="5" max="5" width="50.6640625" bestFit="1" customWidth="1"/>
    <col min="6" max="6" width="35.33203125" customWidth="1"/>
    <col min="7" max="7" width="16.5" customWidth="1"/>
    <col min="8" max="8" width="15.83203125" customWidth="1"/>
    <col min="9" max="9" width="16.33203125" customWidth="1"/>
    <col min="10" max="10" width="41.5" bestFit="1" customWidth="1"/>
  </cols>
  <sheetData>
    <row r="1" spans="1:10" x14ac:dyDescent="0.2">
      <c r="A1" s="19"/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2">
      <c r="A2" s="21"/>
      <c r="B2" s="41" t="s">
        <v>0</v>
      </c>
      <c r="C2" s="41"/>
      <c r="D2" s="41"/>
      <c r="E2" s="41"/>
      <c r="F2" s="41"/>
      <c r="G2" s="41"/>
      <c r="H2" s="41"/>
      <c r="I2" s="21"/>
      <c r="J2" s="21"/>
    </row>
    <row r="3" spans="1:10" x14ac:dyDescent="0.2">
      <c r="A3" s="21"/>
      <c r="B3" s="41" t="s">
        <v>109</v>
      </c>
      <c r="C3" s="41"/>
      <c r="D3" s="41"/>
      <c r="E3" s="41"/>
      <c r="F3" s="41"/>
      <c r="G3" s="41"/>
      <c r="H3" s="41"/>
      <c r="I3" s="21"/>
      <c r="J3" s="21"/>
    </row>
    <row r="4" spans="1:10" x14ac:dyDescent="0.2">
      <c r="A4" s="21"/>
      <c r="B4" s="41" t="s">
        <v>113</v>
      </c>
      <c r="C4" s="41"/>
      <c r="D4" s="41"/>
      <c r="E4" s="41"/>
      <c r="F4" s="41"/>
      <c r="G4" s="41"/>
      <c r="H4" s="41"/>
      <c r="I4" s="21"/>
      <c r="J4" s="21"/>
    </row>
    <row r="5" spans="1:10" ht="19.5" customHeight="1" x14ac:dyDescent="0.2">
      <c r="A5" s="42"/>
      <c r="B5" s="41" t="s">
        <v>110</v>
      </c>
      <c r="C5" s="41"/>
      <c r="D5" s="41"/>
      <c r="E5" s="41"/>
      <c r="F5" s="41"/>
      <c r="G5" s="41"/>
      <c r="H5" s="41"/>
      <c r="I5" s="21"/>
      <c r="J5" s="21"/>
    </row>
    <row r="6" spans="1:10" ht="16" thickBot="1" x14ac:dyDescent="0.25">
      <c r="A6" s="39" t="s">
        <v>257</v>
      </c>
      <c r="B6" s="39" t="s">
        <v>258</v>
      </c>
      <c r="C6" s="43" t="s">
        <v>259</v>
      </c>
      <c r="D6" s="43" t="s">
        <v>119</v>
      </c>
      <c r="E6" s="38" t="s">
        <v>120</v>
      </c>
      <c r="F6" s="39"/>
      <c r="G6" s="44" t="s">
        <v>114</v>
      </c>
      <c r="H6" s="45"/>
      <c r="I6" s="43" t="s">
        <v>260</v>
      </c>
      <c r="J6" s="43" t="s">
        <v>261</v>
      </c>
    </row>
    <row r="7" spans="1:10" ht="16" x14ac:dyDescent="0.2">
      <c r="A7" s="46"/>
      <c r="B7" s="46"/>
      <c r="C7" s="47"/>
      <c r="D7" s="47"/>
      <c r="E7" s="48" t="s">
        <v>117</v>
      </c>
      <c r="F7" s="48" t="s">
        <v>118</v>
      </c>
      <c r="G7" s="49" t="s">
        <v>116</v>
      </c>
      <c r="H7" s="49" t="s">
        <v>115</v>
      </c>
      <c r="I7" s="47"/>
      <c r="J7" s="47"/>
    </row>
    <row r="8" spans="1:10" ht="16" x14ac:dyDescent="0.2">
      <c r="A8" s="50">
        <v>711</v>
      </c>
      <c r="B8" s="51" t="s">
        <v>74</v>
      </c>
      <c r="C8" s="51" t="s">
        <v>262</v>
      </c>
      <c r="D8" s="51" t="s">
        <v>263</v>
      </c>
      <c r="E8" s="51" t="s">
        <v>264</v>
      </c>
      <c r="F8" s="51"/>
      <c r="G8" s="51" t="s">
        <v>265</v>
      </c>
      <c r="H8" s="51" t="s">
        <v>266</v>
      </c>
      <c r="I8" s="51" t="s">
        <v>267</v>
      </c>
      <c r="J8" s="51" t="s">
        <v>268</v>
      </c>
    </row>
    <row r="9" spans="1:10" ht="16" x14ac:dyDescent="0.2">
      <c r="A9" s="50">
        <v>713</v>
      </c>
      <c r="B9" s="51" t="s">
        <v>269</v>
      </c>
      <c r="C9" s="51" t="s">
        <v>270</v>
      </c>
      <c r="D9" s="51" t="s">
        <v>271</v>
      </c>
      <c r="E9" s="51" t="s">
        <v>272</v>
      </c>
      <c r="F9" s="51"/>
      <c r="G9" s="51" t="s">
        <v>273</v>
      </c>
      <c r="H9" s="51" t="s">
        <v>274</v>
      </c>
      <c r="I9" s="51" t="s">
        <v>267</v>
      </c>
      <c r="J9" s="51" t="s">
        <v>275</v>
      </c>
    </row>
    <row r="10" spans="1:10" ht="16" x14ac:dyDescent="0.2">
      <c r="A10" s="50">
        <v>915</v>
      </c>
      <c r="B10" s="51" t="s">
        <v>129</v>
      </c>
      <c r="C10" s="51" t="s">
        <v>276</v>
      </c>
      <c r="D10" s="51" t="s">
        <v>271</v>
      </c>
      <c r="E10" s="51" t="s">
        <v>277</v>
      </c>
      <c r="F10" s="51"/>
      <c r="G10" s="51" t="s">
        <v>278</v>
      </c>
      <c r="H10" s="51" t="s">
        <v>278</v>
      </c>
      <c r="I10" s="51" t="s">
        <v>267</v>
      </c>
      <c r="J10" s="51" t="s">
        <v>279</v>
      </c>
    </row>
    <row r="11" spans="1:10" ht="16" x14ac:dyDescent="0.2">
      <c r="A11" s="50">
        <v>915</v>
      </c>
      <c r="B11" s="51" t="s">
        <v>129</v>
      </c>
      <c r="C11" s="51" t="s">
        <v>280</v>
      </c>
      <c r="D11" s="51" t="s">
        <v>271</v>
      </c>
      <c r="E11" s="52" t="s">
        <v>281</v>
      </c>
      <c r="F11" s="52"/>
      <c r="G11" s="51" t="s">
        <v>278</v>
      </c>
      <c r="H11" s="51"/>
      <c r="I11" s="51" t="s">
        <v>267</v>
      </c>
      <c r="J11" s="51" t="s">
        <v>279</v>
      </c>
    </row>
    <row r="12" spans="1:10" ht="32" x14ac:dyDescent="0.2">
      <c r="A12" s="50">
        <v>915</v>
      </c>
      <c r="B12" s="51" t="s">
        <v>129</v>
      </c>
      <c r="C12" s="51" t="s">
        <v>282</v>
      </c>
      <c r="D12" s="51" t="s">
        <v>283</v>
      </c>
      <c r="E12" s="51" t="s">
        <v>284</v>
      </c>
      <c r="F12" s="51"/>
      <c r="G12" s="51" t="s">
        <v>278</v>
      </c>
      <c r="H12" s="51" t="s">
        <v>278</v>
      </c>
      <c r="I12" s="51" t="s">
        <v>267</v>
      </c>
      <c r="J12" s="51" t="s">
        <v>279</v>
      </c>
    </row>
    <row r="13" spans="1:10" ht="16" x14ac:dyDescent="0.2">
      <c r="A13" s="50">
        <v>915</v>
      </c>
      <c r="B13" s="51" t="s">
        <v>129</v>
      </c>
      <c r="C13" s="51" t="s">
        <v>285</v>
      </c>
      <c r="D13" s="51" t="s">
        <v>271</v>
      </c>
      <c r="E13" s="51" t="s">
        <v>286</v>
      </c>
      <c r="F13" s="51"/>
      <c r="G13" s="51" t="s">
        <v>278</v>
      </c>
      <c r="H13" s="51" t="s">
        <v>287</v>
      </c>
      <c r="I13" s="51" t="s">
        <v>267</v>
      </c>
      <c r="J13" s="51" t="s">
        <v>288</v>
      </c>
    </row>
    <row r="14" spans="1:10" ht="16" x14ac:dyDescent="0.2">
      <c r="A14" s="50">
        <v>711</v>
      </c>
      <c r="B14" s="51" t="s">
        <v>74</v>
      </c>
      <c r="C14" s="51" t="s">
        <v>289</v>
      </c>
      <c r="D14" s="51" t="s">
        <v>271</v>
      </c>
      <c r="E14" s="51" t="s">
        <v>290</v>
      </c>
      <c r="F14" s="51"/>
      <c r="G14" s="51" t="s">
        <v>278</v>
      </c>
      <c r="H14" s="51" t="s">
        <v>291</v>
      </c>
      <c r="I14" s="51" t="s">
        <v>267</v>
      </c>
      <c r="J14" s="51" t="s">
        <v>292</v>
      </c>
    </row>
    <row r="15" spans="1:10" ht="16" x14ac:dyDescent="0.2">
      <c r="A15" s="50">
        <v>711</v>
      </c>
      <c r="B15" s="51" t="s">
        <v>74</v>
      </c>
      <c r="C15" s="51" t="s">
        <v>293</v>
      </c>
      <c r="D15" s="51" t="s">
        <v>271</v>
      </c>
      <c r="E15" s="51" t="s">
        <v>294</v>
      </c>
      <c r="F15" s="51"/>
      <c r="G15" s="51" t="s">
        <v>278</v>
      </c>
      <c r="H15" s="51" t="s">
        <v>278</v>
      </c>
      <c r="I15" s="51" t="s">
        <v>267</v>
      </c>
      <c r="J15" s="51" t="s">
        <v>292</v>
      </c>
    </row>
    <row r="16" spans="1:10" ht="16" x14ac:dyDescent="0.2">
      <c r="A16" s="50">
        <v>711</v>
      </c>
      <c r="B16" s="51" t="s">
        <v>74</v>
      </c>
      <c r="C16" s="51" t="s">
        <v>295</v>
      </c>
      <c r="D16" s="51" t="s">
        <v>296</v>
      </c>
      <c r="E16" s="51" t="s">
        <v>297</v>
      </c>
      <c r="F16" s="51"/>
      <c r="G16" s="51" t="s">
        <v>278</v>
      </c>
      <c r="H16" s="51" t="s">
        <v>278</v>
      </c>
      <c r="I16" s="51" t="s">
        <v>267</v>
      </c>
      <c r="J16" s="51" t="s">
        <v>292</v>
      </c>
    </row>
    <row r="17" spans="1:10" ht="16" x14ac:dyDescent="0.2">
      <c r="A17" s="50">
        <v>751</v>
      </c>
      <c r="B17" s="51" t="s">
        <v>132</v>
      </c>
      <c r="C17" s="53" t="s">
        <v>177</v>
      </c>
      <c r="D17" s="53" t="s">
        <v>271</v>
      </c>
      <c r="E17" s="53" t="s">
        <v>230</v>
      </c>
      <c r="F17" s="53"/>
      <c r="G17" s="53" t="s">
        <v>298</v>
      </c>
      <c r="H17" s="51" t="s">
        <v>299</v>
      </c>
      <c r="I17" s="51" t="s">
        <v>267</v>
      </c>
      <c r="J17" s="51" t="s">
        <v>300</v>
      </c>
    </row>
    <row r="18" spans="1:10" ht="16" x14ac:dyDescent="0.2">
      <c r="A18" s="50">
        <v>751</v>
      </c>
      <c r="B18" s="51" t="s">
        <v>132</v>
      </c>
      <c r="C18" s="51" t="s">
        <v>301</v>
      </c>
      <c r="D18" s="51" t="s">
        <v>302</v>
      </c>
      <c r="E18" s="51" t="s">
        <v>303</v>
      </c>
      <c r="F18" s="51"/>
      <c r="G18" s="51" t="s">
        <v>278</v>
      </c>
      <c r="H18" s="51" t="s">
        <v>278</v>
      </c>
      <c r="I18" s="51" t="s">
        <v>267</v>
      </c>
      <c r="J18" s="51" t="s">
        <v>300</v>
      </c>
    </row>
    <row r="19" spans="1:10" ht="16" x14ac:dyDescent="0.2">
      <c r="A19" s="50">
        <v>732</v>
      </c>
      <c r="B19" s="51" t="s">
        <v>144</v>
      </c>
      <c r="C19" s="51" t="s">
        <v>304</v>
      </c>
      <c r="D19" s="51" t="s">
        <v>263</v>
      </c>
      <c r="E19" s="51" t="s">
        <v>305</v>
      </c>
      <c r="F19" s="51"/>
      <c r="G19" s="51" t="s">
        <v>306</v>
      </c>
      <c r="H19" s="51" t="s">
        <v>307</v>
      </c>
      <c r="I19" s="51" t="s">
        <v>267</v>
      </c>
      <c r="J19" s="51" t="s">
        <v>308</v>
      </c>
    </row>
    <row r="20" spans="1:10" ht="16" x14ac:dyDescent="0.2">
      <c r="A20" s="50">
        <v>732</v>
      </c>
      <c r="B20" s="51" t="s">
        <v>144</v>
      </c>
      <c r="C20" s="51" t="s">
        <v>309</v>
      </c>
      <c r="D20" s="51" t="s">
        <v>263</v>
      </c>
      <c r="E20" s="52" t="s">
        <v>310</v>
      </c>
      <c r="F20" s="51"/>
      <c r="G20" s="51">
        <v>8880</v>
      </c>
      <c r="H20" s="51"/>
      <c r="I20" s="51" t="s">
        <v>267</v>
      </c>
      <c r="J20" s="51" t="s">
        <v>308</v>
      </c>
    </row>
    <row r="21" spans="1:10" ht="16" x14ac:dyDescent="0.2">
      <c r="A21" s="50">
        <v>741</v>
      </c>
      <c r="B21" s="51" t="s">
        <v>138</v>
      </c>
      <c r="C21" s="51" t="s">
        <v>311</v>
      </c>
      <c r="D21" s="51" t="s">
        <v>312</v>
      </c>
      <c r="E21" s="51" t="s">
        <v>313</v>
      </c>
      <c r="F21" s="51" t="s">
        <v>314</v>
      </c>
      <c r="G21" s="51" t="s">
        <v>278</v>
      </c>
      <c r="H21" s="51" t="s">
        <v>315</v>
      </c>
      <c r="I21" s="51" t="s">
        <v>267</v>
      </c>
      <c r="J21" s="51" t="s">
        <v>316</v>
      </c>
    </row>
    <row r="22" spans="1:10" ht="16" x14ac:dyDescent="0.2">
      <c r="A22" s="50">
        <v>741</v>
      </c>
      <c r="B22" s="51" t="s">
        <v>138</v>
      </c>
      <c r="C22" s="51" t="s">
        <v>317</v>
      </c>
      <c r="D22" s="51" t="s">
        <v>312</v>
      </c>
      <c r="E22" s="52" t="s">
        <v>318</v>
      </c>
      <c r="F22" s="51"/>
      <c r="G22" s="51"/>
      <c r="H22" s="51" t="s">
        <v>319</v>
      </c>
      <c r="I22" s="51" t="s">
        <v>267</v>
      </c>
      <c r="J22" s="51" t="s">
        <v>320</v>
      </c>
    </row>
    <row r="23" spans="1:10" ht="16" x14ac:dyDescent="0.2">
      <c r="A23" s="50">
        <v>741</v>
      </c>
      <c r="B23" s="51" t="s">
        <v>138</v>
      </c>
      <c r="C23" s="51" t="s">
        <v>321</v>
      </c>
      <c r="D23" s="51" t="s">
        <v>271</v>
      </c>
      <c r="E23" s="52" t="s">
        <v>322</v>
      </c>
      <c r="F23" s="52" t="s">
        <v>323</v>
      </c>
      <c r="G23" s="51">
        <v>6499</v>
      </c>
      <c r="H23" s="51"/>
      <c r="I23" s="51" t="s">
        <v>267</v>
      </c>
      <c r="J23" s="51" t="s">
        <v>320</v>
      </c>
    </row>
    <row r="24" spans="1:10" ht="16" x14ac:dyDescent="0.2">
      <c r="A24" s="50">
        <v>743</v>
      </c>
      <c r="B24" s="51" t="s">
        <v>141</v>
      </c>
      <c r="C24" s="51" t="s">
        <v>324</v>
      </c>
      <c r="D24" s="51" t="s">
        <v>302</v>
      </c>
      <c r="E24" s="51" t="s">
        <v>325</v>
      </c>
      <c r="F24" s="51"/>
      <c r="G24" s="51">
        <v>7904</v>
      </c>
      <c r="H24" s="51" t="s">
        <v>278</v>
      </c>
      <c r="I24" s="51" t="s">
        <v>267</v>
      </c>
      <c r="J24" s="51" t="s">
        <v>326</v>
      </c>
    </row>
    <row r="25" spans="1:10" ht="16" x14ac:dyDescent="0.2">
      <c r="A25" s="50">
        <v>743</v>
      </c>
      <c r="B25" s="51" t="s">
        <v>141</v>
      </c>
      <c r="C25" s="51" t="s">
        <v>327</v>
      </c>
      <c r="D25" s="51" t="s">
        <v>263</v>
      </c>
      <c r="E25" s="51" t="s">
        <v>328</v>
      </c>
      <c r="F25" s="51"/>
      <c r="G25" s="51">
        <v>7726</v>
      </c>
      <c r="H25" s="51" t="s">
        <v>278</v>
      </c>
      <c r="I25" s="51" t="s">
        <v>267</v>
      </c>
      <c r="J25" s="51" t="s">
        <v>326</v>
      </c>
    </row>
    <row r="26" spans="1:10" ht="48" x14ac:dyDescent="0.2">
      <c r="A26" s="50">
        <v>743</v>
      </c>
      <c r="B26" s="51" t="s">
        <v>141</v>
      </c>
      <c r="C26" s="51" t="s">
        <v>193</v>
      </c>
      <c r="D26" s="51" t="s">
        <v>263</v>
      </c>
      <c r="E26" s="51" t="s">
        <v>245</v>
      </c>
      <c r="F26" s="51"/>
      <c r="G26" s="51" t="s">
        <v>329</v>
      </c>
      <c r="H26" s="51" t="s">
        <v>330</v>
      </c>
      <c r="I26" s="51" t="s">
        <v>267</v>
      </c>
      <c r="J26" s="51" t="s">
        <v>326</v>
      </c>
    </row>
    <row r="27" spans="1:10" ht="16" x14ac:dyDescent="0.2">
      <c r="A27" s="50">
        <v>743</v>
      </c>
      <c r="B27" s="51" t="s">
        <v>141</v>
      </c>
      <c r="C27" s="51" t="s">
        <v>331</v>
      </c>
      <c r="D27" s="51" t="s">
        <v>332</v>
      </c>
      <c r="E27" s="51" t="s">
        <v>333</v>
      </c>
      <c r="F27" s="51"/>
      <c r="G27" s="51">
        <v>7871</v>
      </c>
      <c r="H27" s="51" t="s">
        <v>334</v>
      </c>
      <c r="I27" s="51" t="s">
        <v>267</v>
      </c>
      <c r="J27" s="51" t="s">
        <v>326</v>
      </c>
    </row>
    <row r="28" spans="1:10" ht="16" x14ac:dyDescent="0.2">
      <c r="A28" s="50">
        <v>741</v>
      </c>
      <c r="B28" s="51" t="s">
        <v>138</v>
      </c>
      <c r="C28" s="51" t="s">
        <v>335</v>
      </c>
      <c r="D28" s="51" t="s">
        <v>271</v>
      </c>
      <c r="E28" s="52" t="s">
        <v>336</v>
      </c>
      <c r="F28" s="52" t="s">
        <v>337</v>
      </c>
      <c r="G28" s="51">
        <v>8513</v>
      </c>
      <c r="H28" s="51" t="s">
        <v>338</v>
      </c>
      <c r="I28" s="51" t="s">
        <v>267</v>
      </c>
      <c r="J28" s="51" t="s">
        <v>339</v>
      </c>
    </row>
    <row r="29" spans="1:10" ht="16" x14ac:dyDescent="0.2">
      <c r="A29" s="50">
        <v>741</v>
      </c>
      <c r="B29" s="51" t="s">
        <v>138</v>
      </c>
      <c r="C29" s="51" t="s">
        <v>340</v>
      </c>
      <c r="D29" s="51" t="s">
        <v>341</v>
      </c>
      <c r="E29" s="51" t="s">
        <v>342</v>
      </c>
      <c r="F29" s="51"/>
      <c r="G29" s="51" t="s">
        <v>343</v>
      </c>
      <c r="H29" s="51" t="s">
        <v>344</v>
      </c>
      <c r="I29" s="51" t="s">
        <v>267</v>
      </c>
      <c r="J29" s="51" t="s">
        <v>345</v>
      </c>
    </row>
    <row r="30" spans="1:10" ht="32" x14ac:dyDescent="0.2">
      <c r="A30" s="50">
        <v>722</v>
      </c>
      <c r="B30" s="51" t="s">
        <v>346</v>
      </c>
      <c r="C30" s="51" t="s">
        <v>347</v>
      </c>
      <c r="D30" s="51" t="s">
        <v>348</v>
      </c>
      <c r="E30" s="51" t="s">
        <v>349</v>
      </c>
      <c r="F30" s="51"/>
      <c r="G30" s="51" t="s">
        <v>350</v>
      </c>
      <c r="H30" s="51" t="s">
        <v>278</v>
      </c>
      <c r="I30" s="51" t="s">
        <v>267</v>
      </c>
      <c r="J30" s="51" t="s">
        <v>351</v>
      </c>
    </row>
    <row r="31" spans="1:10" ht="32" x14ac:dyDescent="0.2">
      <c r="A31" s="50">
        <v>722</v>
      </c>
      <c r="B31" s="51" t="s">
        <v>346</v>
      </c>
      <c r="C31" s="51" t="s">
        <v>352</v>
      </c>
      <c r="D31" s="51" t="s">
        <v>263</v>
      </c>
      <c r="E31" s="51" t="s">
        <v>353</v>
      </c>
      <c r="F31" s="51"/>
      <c r="G31" s="51">
        <v>1950</v>
      </c>
      <c r="H31" s="51" t="s">
        <v>354</v>
      </c>
      <c r="I31" s="51" t="s">
        <v>267</v>
      </c>
      <c r="J31" s="51" t="s">
        <v>351</v>
      </c>
    </row>
    <row r="32" spans="1:10" ht="32" x14ac:dyDescent="0.2">
      <c r="A32" s="50">
        <v>722</v>
      </c>
      <c r="B32" s="51" t="s">
        <v>346</v>
      </c>
      <c r="C32" s="51" t="s">
        <v>355</v>
      </c>
      <c r="D32" s="51" t="s">
        <v>271</v>
      </c>
      <c r="E32" s="52" t="s">
        <v>356</v>
      </c>
      <c r="F32" s="51"/>
      <c r="G32" s="51">
        <v>2405</v>
      </c>
      <c r="H32" s="51" t="s">
        <v>357</v>
      </c>
      <c r="I32" s="51" t="s">
        <v>267</v>
      </c>
      <c r="J32" s="51" t="s">
        <v>351</v>
      </c>
    </row>
    <row r="33" spans="1:10" ht="16" x14ac:dyDescent="0.2">
      <c r="A33" s="50">
        <v>741</v>
      </c>
      <c r="B33" s="51" t="s">
        <v>138</v>
      </c>
      <c r="C33" s="51" t="s">
        <v>358</v>
      </c>
      <c r="D33" s="51" t="s">
        <v>271</v>
      </c>
      <c r="E33" s="51" t="s">
        <v>359</v>
      </c>
      <c r="F33" s="51"/>
      <c r="G33" s="51">
        <v>7526</v>
      </c>
      <c r="H33" s="51" t="s">
        <v>360</v>
      </c>
      <c r="I33" s="51" t="s">
        <v>267</v>
      </c>
      <c r="J33" s="51" t="s">
        <v>361</v>
      </c>
    </row>
  </sheetData>
  <mergeCells count="8">
    <mergeCell ref="I6:I7"/>
    <mergeCell ref="J6:J7"/>
    <mergeCell ref="A6:A7"/>
    <mergeCell ref="B6:B7"/>
    <mergeCell ref="C6:C7"/>
    <mergeCell ref="D6:D7"/>
    <mergeCell ref="E6:F6"/>
    <mergeCell ref="G6:H6"/>
  </mergeCells>
  <hyperlinks>
    <hyperlink ref="E22" r:id="rId1" xr:uid="{C31A5F99-3441-1449-A6BE-49C441FF8AFE}"/>
    <hyperlink ref="E11" r:id="rId2" xr:uid="{4B0AB529-223D-6F44-A984-3F0EF06F6279}"/>
    <hyperlink ref="F23" r:id="rId3" xr:uid="{D9D318BB-4542-B147-AE41-50926AE58F80}"/>
    <hyperlink ref="E23" r:id="rId4" xr:uid="{5F0C6A61-A555-454C-AE0A-04F6F2832035}"/>
    <hyperlink ref="E28" r:id="rId5" xr:uid="{0D2E7330-62D2-7349-B1F0-ED376471C08C}"/>
    <hyperlink ref="F28" r:id="rId6" xr:uid="{B6B4AC40-B3BB-2646-92E6-4E6044D957BD}"/>
    <hyperlink ref="E32" r:id="rId7" xr:uid="{D5709112-5F39-EF49-B0F0-9B04E37C60C5}"/>
    <hyperlink ref="E20" r:id="rId8" xr:uid="{0DC1C9B4-70D5-F142-B708-C505DED8B66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2CD6-F40C-6D43-8D18-D27256B45F86}">
  <dimension ref="A1:I63"/>
  <sheetViews>
    <sheetView workbookViewId="0">
      <selection activeCell="B70" sqref="B70"/>
    </sheetView>
  </sheetViews>
  <sheetFormatPr baseColWidth="10" defaultRowHeight="15" x14ac:dyDescent="0.2"/>
  <cols>
    <col min="1" max="1" width="18.6640625" style="60" bestFit="1" customWidth="1"/>
    <col min="2" max="2" width="51" style="60" bestFit="1" customWidth="1"/>
    <col min="3" max="3" width="28.6640625" style="60" bestFit="1" customWidth="1"/>
    <col min="4" max="4" width="33.5" style="60" bestFit="1" customWidth="1"/>
    <col min="5" max="5" width="44.33203125" style="60" bestFit="1" customWidth="1"/>
    <col min="6" max="6" width="24.1640625" style="60" bestFit="1" customWidth="1"/>
    <col min="7" max="7" width="38.1640625" style="60" bestFit="1" customWidth="1"/>
    <col min="8" max="8" width="11.83203125" style="60" bestFit="1" customWidth="1"/>
    <col min="9" max="9" width="26" style="60" bestFit="1" customWidth="1"/>
    <col min="10" max="16384" width="10.83203125" style="60"/>
  </cols>
  <sheetData>
    <row r="1" spans="1:9" x14ac:dyDescent="0.2">
      <c r="A1" s="54"/>
      <c r="B1" s="55"/>
      <c r="C1" s="55"/>
      <c r="D1" s="55"/>
      <c r="E1" s="55"/>
      <c r="F1" s="55"/>
      <c r="G1" s="55"/>
      <c r="H1" s="55"/>
      <c r="I1" s="55"/>
    </row>
    <row r="2" spans="1:9" x14ac:dyDescent="0.2">
      <c r="A2" s="56"/>
      <c r="B2" s="57" t="s">
        <v>0</v>
      </c>
      <c r="C2" s="57"/>
      <c r="D2" s="57"/>
      <c r="E2" s="57"/>
      <c r="F2" s="57"/>
      <c r="G2" s="57"/>
      <c r="H2" s="57"/>
      <c r="I2" s="56"/>
    </row>
    <row r="3" spans="1:9" x14ac:dyDescent="0.2">
      <c r="A3" s="56"/>
      <c r="B3" s="57" t="s">
        <v>109</v>
      </c>
      <c r="C3" s="57"/>
      <c r="D3" s="57"/>
      <c r="E3" s="57"/>
      <c r="F3" s="57"/>
      <c r="G3" s="57"/>
      <c r="H3" s="57"/>
      <c r="I3" s="56"/>
    </row>
    <row r="4" spans="1:9" x14ac:dyDescent="0.2">
      <c r="A4" s="56"/>
      <c r="B4" s="57" t="s">
        <v>113</v>
      </c>
      <c r="C4" s="57"/>
      <c r="D4" s="57"/>
      <c r="E4" s="57"/>
      <c r="F4" s="57"/>
      <c r="G4" s="57"/>
      <c r="H4" s="57"/>
      <c r="I4" s="56"/>
    </row>
    <row r="5" spans="1:9" x14ac:dyDescent="0.2">
      <c r="A5" s="58"/>
      <c r="B5" s="57" t="s">
        <v>110</v>
      </c>
      <c r="C5" s="57"/>
      <c r="D5" s="57"/>
      <c r="E5" s="57"/>
      <c r="F5" s="57"/>
      <c r="G5" s="57"/>
      <c r="H5" s="57"/>
      <c r="I5" s="56"/>
    </row>
    <row r="6" spans="1:9" ht="44" customHeight="1" thickBot="1" x14ac:dyDescent="0.25">
      <c r="A6" s="61" t="s">
        <v>257</v>
      </c>
      <c r="B6" s="62" t="s">
        <v>258</v>
      </c>
      <c r="C6" s="62" t="s">
        <v>259</v>
      </c>
      <c r="D6" s="62" t="s">
        <v>119</v>
      </c>
      <c r="E6" s="63" t="s">
        <v>120</v>
      </c>
      <c r="F6" s="64"/>
      <c r="G6" s="65" t="s">
        <v>114</v>
      </c>
      <c r="H6" s="66"/>
      <c r="I6" s="62" t="s">
        <v>260</v>
      </c>
    </row>
    <row r="7" spans="1:9" x14ac:dyDescent="0.2">
      <c r="A7" s="67"/>
      <c r="B7" s="68"/>
      <c r="C7" s="68"/>
      <c r="D7" s="68"/>
      <c r="E7" s="69" t="s">
        <v>117</v>
      </c>
      <c r="F7" s="69" t="s">
        <v>118</v>
      </c>
      <c r="G7" s="70" t="s">
        <v>116</v>
      </c>
      <c r="H7" s="70" t="s">
        <v>115</v>
      </c>
      <c r="I7" s="68"/>
    </row>
    <row r="8" spans="1:9" x14ac:dyDescent="0.2">
      <c r="A8" s="71">
        <v>701</v>
      </c>
      <c r="B8" s="72" t="s">
        <v>88</v>
      </c>
      <c r="C8" s="72" t="s">
        <v>200</v>
      </c>
      <c r="D8" s="72" t="s">
        <v>348</v>
      </c>
      <c r="E8" s="72" t="s">
        <v>251</v>
      </c>
      <c r="F8" s="72"/>
      <c r="G8" s="72" t="s">
        <v>362</v>
      </c>
      <c r="H8" s="72" t="s">
        <v>363</v>
      </c>
      <c r="I8" s="73" t="s">
        <v>364</v>
      </c>
    </row>
    <row r="9" spans="1:9" x14ac:dyDescent="0.2">
      <c r="A9" s="71">
        <v>702</v>
      </c>
      <c r="B9" s="72" t="s">
        <v>130</v>
      </c>
      <c r="C9" s="72" t="s">
        <v>365</v>
      </c>
      <c r="D9" s="72" t="s">
        <v>263</v>
      </c>
      <c r="E9" s="72" t="s">
        <v>227</v>
      </c>
      <c r="F9" s="72"/>
      <c r="G9" s="72"/>
      <c r="H9" s="72" t="s">
        <v>366</v>
      </c>
      <c r="I9" s="73" t="s">
        <v>364</v>
      </c>
    </row>
    <row r="10" spans="1:9" x14ac:dyDescent="0.2">
      <c r="A10" s="71">
        <v>702</v>
      </c>
      <c r="B10" s="72" t="s">
        <v>130</v>
      </c>
      <c r="C10" s="72" t="s">
        <v>367</v>
      </c>
      <c r="D10" s="72" t="s">
        <v>368</v>
      </c>
      <c r="E10" s="72" t="s">
        <v>369</v>
      </c>
      <c r="F10" s="72"/>
      <c r="G10" s="72" t="s">
        <v>370</v>
      </c>
      <c r="H10" s="72"/>
      <c r="I10" s="73" t="s">
        <v>364</v>
      </c>
    </row>
    <row r="11" spans="1:9" x14ac:dyDescent="0.2">
      <c r="A11" s="71">
        <v>703</v>
      </c>
      <c r="B11" s="72" t="s">
        <v>134</v>
      </c>
      <c r="C11" s="72" t="s">
        <v>371</v>
      </c>
      <c r="D11" s="72" t="s">
        <v>263</v>
      </c>
      <c r="E11" s="72" t="s">
        <v>372</v>
      </c>
      <c r="F11" s="72"/>
      <c r="G11" s="72" t="s">
        <v>373</v>
      </c>
      <c r="H11" s="72" t="s">
        <v>374</v>
      </c>
      <c r="I11" s="73" t="s">
        <v>364</v>
      </c>
    </row>
    <row r="12" spans="1:9" x14ac:dyDescent="0.2">
      <c r="A12" s="71">
        <v>703</v>
      </c>
      <c r="B12" s="72" t="s">
        <v>134</v>
      </c>
      <c r="C12" s="72" t="s">
        <v>180</v>
      </c>
      <c r="D12" s="72" t="s">
        <v>296</v>
      </c>
      <c r="E12" s="72" t="s">
        <v>50</v>
      </c>
      <c r="F12" s="72"/>
      <c r="G12" s="72" t="s">
        <v>375</v>
      </c>
      <c r="H12" s="72"/>
      <c r="I12" s="73" t="s">
        <v>364</v>
      </c>
    </row>
    <row r="13" spans="1:9" x14ac:dyDescent="0.2">
      <c r="A13" s="71">
        <v>704</v>
      </c>
      <c r="B13" s="72" t="s">
        <v>78</v>
      </c>
      <c r="C13" s="72" t="s">
        <v>376</v>
      </c>
      <c r="D13" s="72" t="s">
        <v>263</v>
      </c>
      <c r="E13" s="72" t="s">
        <v>377</v>
      </c>
      <c r="F13" s="72"/>
      <c r="G13" s="72" t="s">
        <v>378</v>
      </c>
      <c r="H13" s="72"/>
      <c r="I13" s="73" t="s">
        <v>364</v>
      </c>
    </row>
    <row r="14" spans="1:9" x14ac:dyDescent="0.2">
      <c r="A14" s="71">
        <v>705</v>
      </c>
      <c r="B14" s="72" t="s">
        <v>19</v>
      </c>
      <c r="C14" s="72" t="s">
        <v>379</v>
      </c>
      <c r="D14" s="72" t="s">
        <v>348</v>
      </c>
      <c r="E14" s="72" t="s">
        <v>249</v>
      </c>
      <c r="F14" s="72"/>
      <c r="G14" s="72" t="s">
        <v>380</v>
      </c>
      <c r="H14" s="72" t="s">
        <v>381</v>
      </c>
      <c r="I14" s="73" t="s">
        <v>364</v>
      </c>
    </row>
    <row r="15" spans="1:9" x14ac:dyDescent="0.2">
      <c r="A15" s="71">
        <v>706</v>
      </c>
      <c r="B15" s="72" t="s">
        <v>382</v>
      </c>
      <c r="C15" s="74" t="s">
        <v>383</v>
      </c>
      <c r="D15" s="72" t="s">
        <v>263</v>
      </c>
      <c r="E15" s="75" t="s">
        <v>384</v>
      </c>
      <c r="F15" s="72"/>
      <c r="G15" s="72"/>
      <c r="H15" s="72" t="s">
        <v>385</v>
      </c>
      <c r="I15" s="73" t="s">
        <v>364</v>
      </c>
    </row>
    <row r="16" spans="1:9" x14ac:dyDescent="0.2">
      <c r="A16" s="71">
        <v>707</v>
      </c>
      <c r="B16" s="72" t="s">
        <v>145</v>
      </c>
      <c r="C16" s="72" t="s">
        <v>197</v>
      </c>
      <c r="D16" s="72" t="s">
        <v>263</v>
      </c>
      <c r="E16" s="72" t="s">
        <v>248</v>
      </c>
      <c r="F16" s="72"/>
      <c r="G16" s="72" t="s">
        <v>386</v>
      </c>
      <c r="H16" s="72" t="s">
        <v>387</v>
      </c>
      <c r="I16" s="73" t="s">
        <v>364</v>
      </c>
    </row>
    <row r="17" spans="1:9" x14ac:dyDescent="0.2">
      <c r="A17" s="71">
        <v>711</v>
      </c>
      <c r="B17" s="72" t="s">
        <v>74</v>
      </c>
      <c r="C17" s="72" t="s">
        <v>388</v>
      </c>
      <c r="D17" s="72" t="s">
        <v>271</v>
      </c>
      <c r="E17" s="72" t="s">
        <v>389</v>
      </c>
      <c r="F17" s="72"/>
      <c r="G17" s="72">
        <v>8264</v>
      </c>
      <c r="H17" s="72" t="s">
        <v>390</v>
      </c>
      <c r="I17" s="73" t="s">
        <v>364</v>
      </c>
    </row>
    <row r="18" spans="1:9" x14ac:dyDescent="0.2">
      <c r="A18" s="71">
        <v>711</v>
      </c>
      <c r="B18" s="72" t="s">
        <v>74</v>
      </c>
      <c r="C18" s="72" t="s">
        <v>100</v>
      </c>
      <c r="D18" s="72" t="s">
        <v>312</v>
      </c>
      <c r="E18" s="72" t="s">
        <v>232</v>
      </c>
      <c r="F18" s="72"/>
      <c r="G18" s="72">
        <v>7691</v>
      </c>
      <c r="H18" s="72" t="s">
        <v>391</v>
      </c>
      <c r="I18" s="73" t="s">
        <v>364</v>
      </c>
    </row>
    <row r="19" spans="1:9" x14ac:dyDescent="0.2">
      <c r="A19" s="71">
        <v>712</v>
      </c>
      <c r="B19" s="72" t="s">
        <v>142</v>
      </c>
      <c r="C19" s="72" t="s">
        <v>194</v>
      </c>
      <c r="D19" s="72" t="s">
        <v>271</v>
      </c>
      <c r="E19" s="72" t="s">
        <v>246</v>
      </c>
      <c r="F19" s="72"/>
      <c r="G19" s="72" t="s">
        <v>392</v>
      </c>
      <c r="H19" s="72" t="s">
        <v>393</v>
      </c>
      <c r="I19" s="73" t="s">
        <v>364</v>
      </c>
    </row>
    <row r="20" spans="1:9" x14ac:dyDescent="0.2">
      <c r="A20" s="71">
        <v>713</v>
      </c>
      <c r="B20" s="72" t="s">
        <v>269</v>
      </c>
      <c r="C20" s="76" t="s">
        <v>394</v>
      </c>
      <c r="D20" s="72" t="s">
        <v>312</v>
      </c>
      <c r="E20" s="75" t="s">
        <v>395</v>
      </c>
      <c r="F20" s="72"/>
      <c r="G20" s="72"/>
      <c r="H20" s="59" t="s">
        <v>396</v>
      </c>
      <c r="I20" s="73" t="s">
        <v>364</v>
      </c>
    </row>
    <row r="21" spans="1:9" x14ac:dyDescent="0.2">
      <c r="A21" s="71">
        <v>714</v>
      </c>
      <c r="B21" s="72" t="s">
        <v>397</v>
      </c>
      <c r="C21" s="76" t="s">
        <v>398</v>
      </c>
      <c r="D21" s="72" t="s">
        <v>271</v>
      </c>
      <c r="E21" s="72" t="s">
        <v>399</v>
      </c>
      <c r="F21" s="72"/>
      <c r="G21" s="72">
        <v>4833</v>
      </c>
      <c r="H21" s="59"/>
      <c r="I21" s="73" t="s">
        <v>364</v>
      </c>
    </row>
    <row r="22" spans="1:9" x14ac:dyDescent="0.2">
      <c r="A22" s="71">
        <v>721</v>
      </c>
      <c r="B22" s="72" t="s">
        <v>143</v>
      </c>
      <c r="C22" s="72" t="s">
        <v>400</v>
      </c>
      <c r="D22" s="72" t="s">
        <v>263</v>
      </c>
      <c r="E22" s="72" t="s">
        <v>56</v>
      </c>
      <c r="F22" s="72"/>
      <c r="G22" s="72" t="s">
        <v>401</v>
      </c>
      <c r="H22" s="72" t="s">
        <v>402</v>
      </c>
      <c r="I22" s="73" t="s">
        <v>364</v>
      </c>
    </row>
    <row r="23" spans="1:9" x14ac:dyDescent="0.2">
      <c r="A23" s="71">
        <v>722</v>
      </c>
      <c r="B23" s="72" t="s">
        <v>346</v>
      </c>
      <c r="C23" s="72" t="s">
        <v>403</v>
      </c>
      <c r="D23" s="72" t="s">
        <v>348</v>
      </c>
      <c r="E23" s="72" t="s">
        <v>404</v>
      </c>
      <c r="F23" s="72"/>
      <c r="G23" s="72" t="s">
        <v>405</v>
      </c>
      <c r="H23" s="72" t="s">
        <v>406</v>
      </c>
      <c r="I23" s="73" t="s">
        <v>364</v>
      </c>
    </row>
    <row r="24" spans="1:9" x14ac:dyDescent="0.2">
      <c r="A24" s="71">
        <v>723</v>
      </c>
      <c r="B24" s="72" t="s">
        <v>73</v>
      </c>
      <c r="C24" s="72" t="s">
        <v>407</v>
      </c>
      <c r="D24" s="72" t="s">
        <v>263</v>
      </c>
      <c r="E24" s="72" t="s">
        <v>77</v>
      </c>
      <c r="F24" s="72"/>
      <c r="G24" s="72" t="s">
        <v>408</v>
      </c>
      <c r="H24" s="72"/>
      <c r="I24" s="73" t="s">
        <v>364</v>
      </c>
    </row>
    <row r="25" spans="1:9" x14ac:dyDescent="0.2">
      <c r="A25" s="71">
        <v>723</v>
      </c>
      <c r="B25" s="72" t="s">
        <v>73</v>
      </c>
      <c r="C25" s="72" t="s">
        <v>191</v>
      </c>
      <c r="D25" s="72" t="s">
        <v>263</v>
      </c>
      <c r="E25" s="72" t="s">
        <v>243</v>
      </c>
      <c r="F25" s="72"/>
      <c r="G25" s="72" t="s">
        <v>409</v>
      </c>
      <c r="H25" s="72" t="s">
        <v>410</v>
      </c>
      <c r="I25" s="73" t="s">
        <v>364</v>
      </c>
    </row>
    <row r="26" spans="1:9" x14ac:dyDescent="0.2">
      <c r="A26" s="71">
        <v>724</v>
      </c>
      <c r="B26" s="72" t="s">
        <v>139</v>
      </c>
      <c r="C26" s="77" t="s">
        <v>190</v>
      </c>
      <c r="D26" s="72" t="s">
        <v>271</v>
      </c>
      <c r="E26" s="75" t="s">
        <v>411</v>
      </c>
      <c r="F26" s="72" t="s">
        <v>242</v>
      </c>
      <c r="G26" s="72">
        <v>6403</v>
      </c>
      <c r="H26" s="72" t="s">
        <v>412</v>
      </c>
      <c r="I26" s="73" t="s">
        <v>364</v>
      </c>
    </row>
    <row r="27" spans="1:9" x14ac:dyDescent="0.2">
      <c r="A27" s="71">
        <v>725</v>
      </c>
      <c r="B27" s="78" t="s">
        <v>413</v>
      </c>
      <c r="C27" s="77" t="s">
        <v>202</v>
      </c>
      <c r="D27" s="72"/>
      <c r="E27" s="79"/>
      <c r="F27" s="72" t="s">
        <v>253</v>
      </c>
      <c r="G27" s="72"/>
      <c r="H27" s="72" t="s">
        <v>414</v>
      </c>
      <c r="I27" s="73" t="s">
        <v>364</v>
      </c>
    </row>
    <row r="28" spans="1:9" x14ac:dyDescent="0.2">
      <c r="A28" s="71">
        <v>731</v>
      </c>
      <c r="B28" s="78" t="s">
        <v>415</v>
      </c>
      <c r="C28" s="77" t="s">
        <v>184</v>
      </c>
      <c r="D28" s="72" t="s">
        <v>263</v>
      </c>
      <c r="E28" s="75" t="s">
        <v>236</v>
      </c>
      <c r="F28" s="72"/>
      <c r="G28" s="72" t="s">
        <v>416</v>
      </c>
      <c r="H28" s="72" t="s">
        <v>417</v>
      </c>
      <c r="I28" s="73" t="s">
        <v>364</v>
      </c>
    </row>
    <row r="29" spans="1:9" x14ac:dyDescent="0.2">
      <c r="A29" s="71">
        <v>732</v>
      </c>
      <c r="B29" s="72" t="s">
        <v>144</v>
      </c>
      <c r="C29" s="72" t="s">
        <v>195</v>
      </c>
      <c r="D29" s="72" t="s">
        <v>296</v>
      </c>
      <c r="E29" s="72" t="s">
        <v>66</v>
      </c>
      <c r="F29" s="72"/>
      <c r="G29" s="72">
        <v>4060</v>
      </c>
      <c r="H29" s="72"/>
      <c r="I29" s="73" t="s">
        <v>364</v>
      </c>
    </row>
    <row r="30" spans="1:9" x14ac:dyDescent="0.2">
      <c r="A30" s="71">
        <v>732</v>
      </c>
      <c r="B30" s="72" t="s">
        <v>144</v>
      </c>
      <c r="C30" s="72" t="s">
        <v>196</v>
      </c>
      <c r="D30" s="72" t="s">
        <v>263</v>
      </c>
      <c r="E30" s="72" t="s">
        <v>247</v>
      </c>
      <c r="F30" s="72"/>
      <c r="G30" s="72" t="s">
        <v>418</v>
      </c>
      <c r="H30" s="72" t="s">
        <v>419</v>
      </c>
      <c r="I30" s="73" t="s">
        <v>364</v>
      </c>
    </row>
    <row r="31" spans="1:9" x14ac:dyDescent="0.2">
      <c r="A31" s="71">
        <v>733</v>
      </c>
      <c r="B31" s="72" t="s">
        <v>420</v>
      </c>
      <c r="C31" s="72" t="s">
        <v>421</v>
      </c>
      <c r="D31" s="72" t="s">
        <v>302</v>
      </c>
      <c r="E31" s="72" t="s">
        <v>422</v>
      </c>
      <c r="F31" s="72"/>
      <c r="G31" s="72">
        <v>7248</v>
      </c>
      <c r="H31" s="72"/>
      <c r="I31" s="73" t="s">
        <v>364</v>
      </c>
    </row>
    <row r="32" spans="1:9" x14ac:dyDescent="0.2">
      <c r="A32" s="71">
        <v>741</v>
      </c>
      <c r="B32" s="72" t="s">
        <v>138</v>
      </c>
      <c r="C32" s="72" t="s">
        <v>423</v>
      </c>
      <c r="D32" s="72" t="s">
        <v>263</v>
      </c>
      <c r="E32" s="72" t="s">
        <v>424</v>
      </c>
      <c r="F32" s="72"/>
      <c r="G32" s="72">
        <v>9896</v>
      </c>
      <c r="H32" s="72"/>
      <c r="I32" s="73" t="s">
        <v>364</v>
      </c>
    </row>
    <row r="33" spans="1:9" x14ac:dyDescent="0.2">
      <c r="A33" s="71">
        <v>742</v>
      </c>
      <c r="B33" s="72" t="s">
        <v>140</v>
      </c>
      <c r="C33" s="72" t="s">
        <v>425</v>
      </c>
      <c r="D33" s="72" t="s">
        <v>296</v>
      </c>
      <c r="E33" s="80" t="s">
        <v>426</v>
      </c>
      <c r="F33" s="72"/>
      <c r="G33" s="72" t="s">
        <v>427</v>
      </c>
      <c r="H33" s="72"/>
      <c r="I33" s="73" t="s">
        <v>364</v>
      </c>
    </row>
    <row r="34" spans="1:9" x14ac:dyDescent="0.2">
      <c r="A34" s="71">
        <v>742</v>
      </c>
      <c r="B34" s="72" t="s">
        <v>140</v>
      </c>
      <c r="C34" s="72" t="s">
        <v>192</v>
      </c>
      <c r="D34" s="72" t="s">
        <v>263</v>
      </c>
      <c r="E34" s="72" t="s">
        <v>244</v>
      </c>
      <c r="F34" s="72"/>
      <c r="G34" s="72" t="s">
        <v>428</v>
      </c>
      <c r="H34" s="72" t="s">
        <v>429</v>
      </c>
      <c r="I34" s="73" t="s">
        <v>364</v>
      </c>
    </row>
    <row r="35" spans="1:9" x14ac:dyDescent="0.2">
      <c r="A35" s="71">
        <v>743</v>
      </c>
      <c r="B35" s="72" t="s">
        <v>141</v>
      </c>
      <c r="C35" s="72" t="s">
        <v>193</v>
      </c>
      <c r="D35" s="72" t="s">
        <v>263</v>
      </c>
      <c r="E35" s="72" t="s">
        <v>245</v>
      </c>
      <c r="F35" s="72"/>
      <c r="G35" s="72" t="s">
        <v>329</v>
      </c>
      <c r="H35" s="72" t="s">
        <v>330</v>
      </c>
      <c r="I35" s="73" t="s">
        <v>364</v>
      </c>
    </row>
    <row r="36" spans="1:9" x14ac:dyDescent="0.2">
      <c r="A36" s="71">
        <v>751</v>
      </c>
      <c r="B36" s="72" t="s">
        <v>132</v>
      </c>
      <c r="C36" s="72" t="s">
        <v>177</v>
      </c>
      <c r="D36" s="72" t="s">
        <v>271</v>
      </c>
      <c r="E36" s="72" t="s">
        <v>230</v>
      </c>
      <c r="F36" s="72"/>
      <c r="G36" s="72" t="s">
        <v>298</v>
      </c>
      <c r="H36" s="72"/>
      <c r="I36" s="73" t="s">
        <v>364</v>
      </c>
    </row>
    <row r="37" spans="1:9" x14ac:dyDescent="0.2">
      <c r="A37" s="71">
        <v>752</v>
      </c>
      <c r="B37" s="72" t="s">
        <v>430</v>
      </c>
      <c r="C37" s="72" t="s">
        <v>431</v>
      </c>
      <c r="D37" s="72" t="s">
        <v>271</v>
      </c>
      <c r="E37" s="72" t="s">
        <v>252</v>
      </c>
      <c r="F37" s="72"/>
      <c r="G37" s="72" t="s">
        <v>432</v>
      </c>
      <c r="H37" s="72" t="s">
        <v>433</v>
      </c>
      <c r="I37" s="73" t="s">
        <v>364</v>
      </c>
    </row>
    <row r="38" spans="1:9" x14ac:dyDescent="0.2">
      <c r="A38" s="71">
        <v>761</v>
      </c>
      <c r="B38" s="72" t="s">
        <v>434</v>
      </c>
      <c r="C38" s="72" t="s">
        <v>155</v>
      </c>
      <c r="D38" s="72" t="s">
        <v>271</v>
      </c>
      <c r="E38" s="72" t="s">
        <v>210</v>
      </c>
      <c r="F38" s="72"/>
      <c r="G38" s="72" t="s">
        <v>435</v>
      </c>
      <c r="H38" s="72" t="s">
        <v>436</v>
      </c>
      <c r="I38" s="73" t="s">
        <v>364</v>
      </c>
    </row>
    <row r="39" spans="1:9" x14ac:dyDescent="0.2">
      <c r="A39" s="71">
        <v>761</v>
      </c>
      <c r="B39" s="72" t="s">
        <v>437</v>
      </c>
      <c r="C39" s="72" t="s">
        <v>156</v>
      </c>
      <c r="D39" s="72" t="s">
        <v>263</v>
      </c>
      <c r="E39" s="72" t="s">
        <v>211</v>
      </c>
      <c r="F39" s="72"/>
      <c r="G39" s="72" t="s">
        <v>438</v>
      </c>
      <c r="H39" s="72" t="s">
        <v>439</v>
      </c>
      <c r="I39" s="73" t="s">
        <v>364</v>
      </c>
    </row>
    <row r="40" spans="1:9" x14ac:dyDescent="0.2">
      <c r="A40" s="71">
        <v>761</v>
      </c>
      <c r="B40" s="72" t="s">
        <v>440</v>
      </c>
      <c r="C40" s="72" t="s">
        <v>154</v>
      </c>
      <c r="D40" s="72" t="s">
        <v>441</v>
      </c>
      <c r="E40" s="72" t="s">
        <v>209</v>
      </c>
      <c r="F40" s="72"/>
      <c r="G40" s="72" t="s">
        <v>442</v>
      </c>
      <c r="H40" s="72" t="s">
        <v>443</v>
      </c>
      <c r="I40" s="73" t="s">
        <v>364</v>
      </c>
    </row>
    <row r="41" spans="1:9" x14ac:dyDescent="0.2">
      <c r="A41" s="71">
        <v>761</v>
      </c>
      <c r="B41" s="72" t="s">
        <v>444</v>
      </c>
      <c r="C41" s="72" t="s">
        <v>157</v>
      </c>
      <c r="D41" s="72" t="s">
        <v>263</v>
      </c>
      <c r="E41" s="72" t="s">
        <v>212</v>
      </c>
      <c r="F41" s="72"/>
      <c r="G41" s="72" t="s">
        <v>445</v>
      </c>
      <c r="H41" s="72" t="s">
        <v>446</v>
      </c>
      <c r="I41" s="73" t="s">
        <v>364</v>
      </c>
    </row>
    <row r="42" spans="1:9" x14ac:dyDescent="0.2">
      <c r="A42" s="71">
        <v>761</v>
      </c>
      <c r="B42" s="72" t="s">
        <v>447</v>
      </c>
      <c r="C42" s="72" t="s">
        <v>448</v>
      </c>
      <c r="D42" s="72" t="s">
        <v>296</v>
      </c>
      <c r="E42" s="72" t="s">
        <v>449</v>
      </c>
      <c r="F42" s="72"/>
      <c r="G42" s="72" t="s">
        <v>450</v>
      </c>
      <c r="H42" s="72"/>
      <c r="I42" s="73" t="s">
        <v>364</v>
      </c>
    </row>
    <row r="43" spans="1:9" x14ac:dyDescent="0.2">
      <c r="A43" s="71">
        <v>761</v>
      </c>
      <c r="B43" s="72" t="s">
        <v>447</v>
      </c>
      <c r="C43" s="72" t="s">
        <v>451</v>
      </c>
      <c r="D43" s="72" t="s">
        <v>263</v>
      </c>
      <c r="E43" s="72" t="s">
        <v>452</v>
      </c>
      <c r="F43" s="72"/>
      <c r="G43" s="72">
        <v>6540</v>
      </c>
      <c r="H43" s="72"/>
      <c r="I43" s="73" t="s">
        <v>364</v>
      </c>
    </row>
    <row r="44" spans="1:9" x14ac:dyDescent="0.2">
      <c r="A44" s="71">
        <v>762</v>
      </c>
      <c r="B44" s="72" t="s">
        <v>24</v>
      </c>
      <c r="C44" s="72" t="s">
        <v>91</v>
      </c>
      <c r="D44" s="72" t="s">
        <v>263</v>
      </c>
      <c r="E44" s="72" t="s">
        <v>92</v>
      </c>
      <c r="F44" s="72" t="s">
        <v>453</v>
      </c>
      <c r="G44" s="72" t="s">
        <v>454</v>
      </c>
      <c r="H44" s="72" t="s">
        <v>455</v>
      </c>
      <c r="I44" s="73" t="s">
        <v>364</v>
      </c>
    </row>
    <row r="45" spans="1:9" x14ac:dyDescent="0.2">
      <c r="A45" s="71">
        <v>771</v>
      </c>
      <c r="B45" s="72" t="s">
        <v>7</v>
      </c>
      <c r="C45" s="72" t="s">
        <v>162</v>
      </c>
      <c r="D45" s="72" t="s">
        <v>271</v>
      </c>
      <c r="E45" s="80" t="s">
        <v>215</v>
      </c>
      <c r="F45" s="80" t="s">
        <v>456</v>
      </c>
      <c r="G45" s="72"/>
      <c r="H45" s="72" t="s">
        <v>457</v>
      </c>
      <c r="I45" s="73" t="s">
        <v>364</v>
      </c>
    </row>
    <row r="46" spans="1:9" x14ac:dyDescent="0.2">
      <c r="A46" s="71">
        <v>771</v>
      </c>
      <c r="B46" s="72" t="s">
        <v>7</v>
      </c>
      <c r="C46" s="72" t="s">
        <v>458</v>
      </c>
      <c r="D46" s="72" t="s">
        <v>296</v>
      </c>
      <c r="E46" s="72" t="s">
        <v>459</v>
      </c>
      <c r="F46" s="72"/>
      <c r="G46" s="72">
        <v>5276</v>
      </c>
      <c r="H46" s="77" t="s">
        <v>460</v>
      </c>
      <c r="I46" s="73" t="s">
        <v>364</v>
      </c>
    </row>
    <row r="47" spans="1:9" x14ac:dyDescent="0.2">
      <c r="A47" s="71">
        <v>902</v>
      </c>
      <c r="B47" s="72" t="s">
        <v>5</v>
      </c>
      <c r="C47" s="72" t="s">
        <v>149</v>
      </c>
      <c r="D47" s="72"/>
      <c r="E47" s="72" t="s">
        <v>204</v>
      </c>
      <c r="F47" s="72"/>
      <c r="G47" s="72" t="s">
        <v>461</v>
      </c>
      <c r="H47" s="72" t="s">
        <v>462</v>
      </c>
      <c r="I47" s="73" t="s">
        <v>364</v>
      </c>
    </row>
    <row r="48" spans="1:9" x14ac:dyDescent="0.2">
      <c r="A48" s="71">
        <v>902</v>
      </c>
      <c r="B48" s="72" t="s">
        <v>5</v>
      </c>
      <c r="C48" s="72" t="s">
        <v>150</v>
      </c>
      <c r="D48" s="72"/>
      <c r="E48" s="72" t="s">
        <v>205</v>
      </c>
      <c r="F48" s="72"/>
      <c r="G48" s="72" t="s">
        <v>461</v>
      </c>
      <c r="H48" s="72"/>
      <c r="I48" s="73" t="s">
        <v>364</v>
      </c>
    </row>
    <row r="49" spans="1:9" x14ac:dyDescent="0.2">
      <c r="A49" s="71">
        <v>903</v>
      </c>
      <c r="B49" s="72" t="s">
        <v>463</v>
      </c>
      <c r="C49" s="72" t="s">
        <v>464</v>
      </c>
      <c r="D49" s="72" t="s">
        <v>465</v>
      </c>
      <c r="E49" s="72" t="s">
        <v>38</v>
      </c>
      <c r="F49" s="72"/>
      <c r="G49" s="72" t="s">
        <v>466</v>
      </c>
      <c r="H49" s="72" t="s">
        <v>467</v>
      </c>
      <c r="I49" s="73" t="s">
        <v>364</v>
      </c>
    </row>
    <row r="50" spans="1:9" x14ac:dyDescent="0.2">
      <c r="A50" s="71">
        <v>905</v>
      </c>
      <c r="B50" s="72" t="s">
        <v>10</v>
      </c>
      <c r="C50" s="72" t="s">
        <v>468</v>
      </c>
      <c r="D50" s="72" t="s">
        <v>271</v>
      </c>
      <c r="E50" s="72" t="s">
        <v>469</v>
      </c>
      <c r="F50" s="72"/>
      <c r="G50" s="72" t="s">
        <v>470</v>
      </c>
      <c r="H50" s="72"/>
      <c r="I50" s="73" t="s">
        <v>364</v>
      </c>
    </row>
    <row r="51" spans="1:9" x14ac:dyDescent="0.2">
      <c r="A51" s="71">
        <v>905</v>
      </c>
      <c r="B51" s="72" t="s">
        <v>10</v>
      </c>
      <c r="C51" s="72" t="s">
        <v>163</v>
      </c>
      <c r="D51" s="72" t="s">
        <v>471</v>
      </c>
      <c r="E51" s="72" t="s">
        <v>216</v>
      </c>
      <c r="F51" s="72"/>
      <c r="G51" s="72" t="s">
        <v>472</v>
      </c>
      <c r="H51" s="72" t="s">
        <v>473</v>
      </c>
      <c r="I51" s="73" t="s">
        <v>364</v>
      </c>
    </row>
    <row r="52" spans="1:9" x14ac:dyDescent="0.2">
      <c r="A52" s="71">
        <v>906</v>
      </c>
      <c r="B52" s="72" t="s">
        <v>126</v>
      </c>
      <c r="C52" s="72" t="s">
        <v>474</v>
      </c>
      <c r="D52" s="72" t="s">
        <v>263</v>
      </c>
      <c r="E52" s="72" t="s">
        <v>475</v>
      </c>
      <c r="F52" s="72"/>
      <c r="G52" s="72" t="s">
        <v>476</v>
      </c>
      <c r="H52" s="72" t="s">
        <v>477</v>
      </c>
      <c r="I52" s="73" t="s">
        <v>364</v>
      </c>
    </row>
    <row r="53" spans="1:9" x14ac:dyDescent="0.2">
      <c r="A53" s="71">
        <v>907</v>
      </c>
      <c r="B53" s="72" t="s">
        <v>478</v>
      </c>
      <c r="C53" s="72" t="s">
        <v>479</v>
      </c>
      <c r="D53" s="72" t="s">
        <v>480</v>
      </c>
      <c r="E53" s="72" t="s">
        <v>481</v>
      </c>
      <c r="F53" s="72"/>
      <c r="G53" s="72" t="s">
        <v>482</v>
      </c>
      <c r="H53" s="72" t="s">
        <v>483</v>
      </c>
      <c r="I53" s="73" t="s">
        <v>364</v>
      </c>
    </row>
    <row r="54" spans="1:9" x14ac:dyDescent="0.2">
      <c r="A54" s="71">
        <v>911</v>
      </c>
      <c r="B54" s="72" t="s">
        <v>2</v>
      </c>
      <c r="C54" s="72" t="s">
        <v>484</v>
      </c>
      <c r="D54" s="72" t="s">
        <v>271</v>
      </c>
      <c r="E54" s="72" t="s">
        <v>485</v>
      </c>
      <c r="F54" s="72"/>
      <c r="G54" s="72" t="s">
        <v>486</v>
      </c>
      <c r="H54" s="72" t="s">
        <v>487</v>
      </c>
      <c r="I54" s="73" t="s">
        <v>364</v>
      </c>
    </row>
    <row r="55" spans="1:9" x14ac:dyDescent="0.2">
      <c r="A55" s="71">
        <v>912</v>
      </c>
      <c r="B55" s="72" t="s">
        <v>488</v>
      </c>
      <c r="C55" s="72" t="s">
        <v>159</v>
      </c>
      <c r="D55" s="72" t="s">
        <v>489</v>
      </c>
      <c r="E55" s="72" t="s">
        <v>86</v>
      </c>
      <c r="F55" s="72"/>
      <c r="G55" s="72" t="s">
        <v>490</v>
      </c>
      <c r="H55" s="72" t="s">
        <v>491</v>
      </c>
      <c r="I55" s="73" t="s">
        <v>364</v>
      </c>
    </row>
    <row r="56" spans="1:9" x14ac:dyDescent="0.2">
      <c r="A56" s="71">
        <v>914</v>
      </c>
      <c r="B56" s="72" t="s">
        <v>82</v>
      </c>
      <c r="C56" s="72" t="s">
        <v>98</v>
      </c>
      <c r="D56" s="72" t="s">
        <v>348</v>
      </c>
      <c r="E56" s="72" t="s">
        <v>220</v>
      </c>
      <c r="F56" s="72"/>
      <c r="G56" s="72" t="s">
        <v>492</v>
      </c>
      <c r="H56" s="72" t="s">
        <v>493</v>
      </c>
      <c r="I56" s="73" t="s">
        <v>364</v>
      </c>
    </row>
    <row r="57" spans="1:9" x14ac:dyDescent="0.2">
      <c r="A57" s="71">
        <v>914</v>
      </c>
      <c r="B57" s="72" t="s">
        <v>82</v>
      </c>
      <c r="C57" s="72" t="s">
        <v>494</v>
      </c>
      <c r="D57" s="72"/>
      <c r="E57" s="72" t="s">
        <v>495</v>
      </c>
      <c r="F57" s="72"/>
      <c r="G57" s="72" t="s">
        <v>496</v>
      </c>
      <c r="H57" s="72"/>
      <c r="I57" s="73" t="s">
        <v>364</v>
      </c>
    </row>
    <row r="58" spans="1:9" x14ac:dyDescent="0.2">
      <c r="A58" s="71">
        <v>914</v>
      </c>
      <c r="B58" s="72" t="s">
        <v>82</v>
      </c>
      <c r="C58" s="72" t="s">
        <v>497</v>
      </c>
      <c r="D58" s="72" t="s">
        <v>271</v>
      </c>
      <c r="E58" s="72" t="s">
        <v>498</v>
      </c>
      <c r="F58" s="72"/>
      <c r="G58" s="72" t="s">
        <v>496</v>
      </c>
      <c r="H58" s="72" t="s">
        <v>499</v>
      </c>
      <c r="I58" s="73" t="s">
        <v>364</v>
      </c>
    </row>
    <row r="59" spans="1:9" x14ac:dyDescent="0.2">
      <c r="A59" s="71">
        <v>915</v>
      </c>
      <c r="B59" s="72" t="s">
        <v>129</v>
      </c>
      <c r="C59" s="72" t="s">
        <v>500</v>
      </c>
      <c r="D59" s="72" t="s">
        <v>501</v>
      </c>
      <c r="E59" s="72" t="s">
        <v>502</v>
      </c>
      <c r="F59" s="72"/>
      <c r="G59" s="72" t="s">
        <v>503</v>
      </c>
      <c r="H59" s="72" t="s">
        <v>504</v>
      </c>
      <c r="I59" s="73" t="s">
        <v>364</v>
      </c>
    </row>
    <row r="60" spans="1:9" x14ac:dyDescent="0.2">
      <c r="A60" s="71">
        <v>915</v>
      </c>
      <c r="B60" s="72" t="s">
        <v>129</v>
      </c>
      <c r="C60" s="72" t="s">
        <v>171</v>
      </c>
      <c r="D60" s="81" t="s">
        <v>505</v>
      </c>
      <c r="E60" s="82" t="s">
        <v>60</v>
      </c>
      <c r="F60" s="72"/>
      <c r="G60" s="72" t="s">
        <v>503</v>
      </c>
      <c r="H60" s="72" t="s">
        <v>506</v>
      </c>
      <c r="I60" s="73" t="s">
        <v>364</v>
      </c>
    </row>
    <row r="61" spans="1:9" x14ac:dyDescent="0.2">
      <c r="A61" s="71">
        <v>917</v>
      </c>
      <c r="B61" s="72" t="s">
        <v>83</v>
      </c>
      <c r="C61" s="72" t="s">
        <v>507</v>
      </c>
      <c r="D61" s="83"/>
      <c r="E61" s="72" t="s">
        <v>508</v>
      </c>
      <c r="F61" s="72"/>
      <c r="G61" s="72"/>
      <c r="H61" s="72"/>
      <c r="I61" s="73" t="s">
        <v>364</v>
      </c>
    </row>
    <row r="62" spans="1:9" x14ac:dyDescent="0.2">
      <c r="A62" s="71">
        <v>917</v>
      </c>
      <c r="B62" s="72" t="s">
        <v>83</v>
      </c>
      <c r="C62" s="72" t="s">
        <v>102</v>
      </c>
      <c r="D62" s="72" t="s">
        <v>348</v>
      </c>
      <c r="E62" s="72" t="s">
        <v>103</v>
      </c>
      <c r="F62" s="72"/>
      <c r="G62" s="72" t="s">
        <v>509</v>
      </c>
      <c r="H62" s="72" t="s">
        <v>510</v>
      </c>
      <c r="I62" s="73" t="s">
        <v>364</v>
      </c>
    </row>
    <row r="63" spans="1:9" x14ac:dyDescent="0.2">
      <c r="A63" s="71">
        <v>918</v>
      </c>
      <c r="B63" s="72" t="s">
        <v>511</v>
      </c>
      <c r="C63" s="72" t="s">
        <v>512</v>
      </c>
      <c r="D63" s="72" t="s">
        <v>271</v>
      </c>
      <c r="E63" s="72" t="s">
        <v>203</v>
      </c>
      <c r="F63" s="72"/>
      <c r="G63" s="72" t="s">
        <v>513</v>
      </c>
      <c r="H63" s="72" t="s">
        <v>514</v>
      </c>
      <c r="I63" s="73" t="s">
        <v>364</v>
      </c>
    </row>
  </sheetData>
  <mergeCells count="7">
    <mergeCell ref="I6:I7"/>
    <mergeCell ref="A6:A7"/>
    <mergeCell ref="B6:B7"/>
    <mergeCell ref="C6:C7"/>
    <mergeCell ref="D6:D7"/>
    <mergeCell ref="E6:F6"/>
    <mergeCell ref="G6:H6"/>
  </mergeCells>
  <hyperlinks>
    <hyperlink ref="E15" r:id="rId1" display="mailto:ledy.garcia@medellin.gov.co;" xr:uid="{CA84069B-B1B1-964B-AF90-605A33327F71}"/>
    <hyperlink ref="E20" r:id="rId2" display="mailto:walter.montano@medellin.gov.co;" xr:uid="{22061E96-DF55-8A4D-B4F8-DEF9D255983C}"/>
    <hyperlink ref="E26" r:id="rId3" display="mailto:alejandra.yepes8816@medellingovco.onmicrosoft.com" xr:uid="{664CCB25-3A41-E742-96CB-C9747A641ABB}"/>
    <hyperlink ref="E28" r:id="rId4" display="mailto:andrea.arcila@medellin.gov.co" xr:uid="{967B47BB-3BBA-364D-ABA3-4A13A3529C7C}"/>
    <hyperlink ref="E33" r:id="rId5" display="mailto:dianam.agudelo@medellin.gov.co" xr:uid="{C9FA9C55-C4E3-444E-ADAD-BD0D49DC8C4B}"/>
    <hyperlink ref="E45" r:id="rId6" display="mailto:sirley.lozano@medellin.gov.co" xr:uid="{80C44099-F512-FD43-A0AE-584C3C1B8FA0}"/>
    <hyperlink ref="F45" r:id="rId7" display="mailto:sirley.lozano.diaz@gmail.com" xr:uid="{6AF41BB5-A9EE-0748-9953-3AE7DD2CE8C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DD87-2996-964C-B1F7-A9A3B7A86025}">
  <dimension ref="A1:H74"/>
  <sheetViews>
    <sheetView workbookViewId="0">
      <selection activeCell="E31" sqref="E31"/>
    </sheetView>
  </sheetViews>
  <sheetFormatPr baseColWidth="10" defaultRowHeight="15" x14ac:dyDescent="0.2"/>
  <cols>
    <col min="1" max="1" width="51" style="60" bestFit="1" customWidth="1"/>
    <col min="2" max="2" width="28.6640625" style="60" bestFit="1" customWidth="1"/>
    <col min="3" max="3" width="20.6640625" style="60" bestFit="1" customWidth="1"/>
    <col min="4" max="4" width="43.5" style="60" bestFit="1" customWidth="1"/>
    <col min="5" max="5" width="24.1640625" style="60" bestFit="1" customWidth="1"/>
    <col min="6" max="6" width="38.1640625" style="60" bestFit="1" customWidth="1"/>
    <col min="7" max="7" width="12.1640625" style="60" bestFit="1" customWidth="1"/>
    <col min="8" max="8" width="12" style="60" bestFit="1" customWidth="1"/>
    <col min="9" max="16384" width="10.83203125" style="60"/>
  </cols>
  <sheetData>
    <row r="1" spans="1:8" x14ac:dyDescent="0.2">
      <c r="A1" s="54"/>
      <c r="B1" s="55"/>
      <c r="C1" s="55"/>
      <c r="D1" s="55"/>
      <c r="E1" s="55"/>
      <c r="F1" s="55"/>
      <c r="G1" s="55"/>
      <c r="H1" s="87"/>
    </row>
    <row r="2" spans="1:8" x14ac:dyDescent="0.2">
      <c r="A2" s="56" t="s">
        <v>0</v>
      </c>
      <c r="B2" s="57"/>
      <c r="C2" s="57"/>
      <c r="D2" s="57"/>
      <c r="E2" s="57"/>
      <c r="F2" s="57"/>
      <c r="G2" s="57"/>
      <c r="H2" s="87"/>
    </row>
    <row r="3" spans="1:8" x14ac:dyDescent="0.2">
      <c r="A3" s="56" t="s">
        <v>109</v>
      </c>
      <c r="B3" s="57"/>
      <c r="C3" s="57"/>
      <c r="D3" s="57"/>
      <c r="E3" s="57"/>
      <c r="F3" s="57"/>
      <c r="G3" s="57"/>
      <c r="H3" s="87"/>
    </row>
    <row r="4" spans="1:8" x14ac:dyDescent="0.2">
      <c r="A4" s="56" t="s">
        <v>113</v>
      </c>
      <c r="B4" s="57"/>
      <c r="C4" s="57"/>
      <c r="D4" s="57"/>
      <c r="E4" s="57"/>
      <c r="F4" s="57"/>
      <c r="G4" s="57"/>
      <c r="H4" s="87"/>
    </row>
    <row r="5" spans="1:8" x14ac:dyDescent="0.2">
      <c r="A5" s="56" t="s">
        <v>110</v>
      </c>
      <c r="B5" s="57"/>
      <c r="C5" s="57"/>
      <c r="D5" s="57"/>
      <c r="E5" s="57"/>
      <c r="F5" s="57"/>
      <c r="G5" s="57"/>
      <c r="H5" s="87"/>
    </row>
    <row r="6" spans="1:8" ht="15" customHeight="1" x14ac:dyDescent="0.2">
      <c r="A6" s="62" t="s">
        <v>111</v>
      </c>
      <c r="B6" s="62" t="s">
        <v>112</v>
      </c>
      <c r="C6" s="62" t="s">
        <v>119</v>
      </c>
      <c r="D6" s="63" t="s">
        <v>120</v>
      </c>
      <c r="E6" s="88"/>
      <c r="F6" s="63" t="s">
        <v>114</v>
      </c>
      <c r="G6" s="88"/>
      <c r="H6" s="85" t="s">
        <v>515</v>
      </c>
    </row>
    <row r="7" spans="1:8" x14ac:dyDescent="0.2">
      <c r="A7" s="84"/>
      <c r="B7" s="84"/>
      <c r="C7" s="84"/>
      <c r="D7" s="70" t="s">
        <v>117</v>
      </c>
      <c r="E7" s="70" t="s">
        <v>118</v>
      </c>
      <c r="F7" s="70" t="s">
        <v>116</v>
      </c>
      <c r="G7" s="70" t="s">
        <v>115</v>
      </c>
      <c r="H7" s="86"/>
    </row>
    <row r="8" spans="1:8" x14ac:dyDescent="0.2">
      <c r="A8" s="89" t="s">
        <v>88</v>
      </c>
      <c r="B8" s="90" t="s">
        <v>200</v>
      </c>
      <c r="C8" s="90" t="s">
        <v>348</v>
      </c>
      <c r="D8" s="90" t="s">
        <v>251</v>
      </c>
      <c r="E8" s="90"/>
      <c r="F8" s="90" t="s">
        <v>362</v>
      </c>
      <c r="G8" s="90" t="s">
        <v>363</v>
      </c>
      <c r="H8" s="90" t="s">
        <v>516</v>
      </c>
    </row>
    <row r="9" spans="1:8" x14ac:dyDescent="0.2">
      <c r="A9" s="89" t="s">
        <v>130</v>
      </c>
      <c r="B9" s="90" t="s">
        <v>365</v>
      </c>
      <c r="C9" s="90" t="s">
        <v>263</v>
      </c>
      <c r="D9" s="90" t="s">
        <v>227</v>
      </c>
      <c r="E9" s="90"/>
      <c r="F9" s="90"/>
      <c r="G9" s="90" t="s">
        <v>366</v>
      </c>
      <c r="H9" s="90" t="s">
        <v>516</v>
      </c>
    </row>
    <row r="10" spans="1:8" x14ac:dyDescent="0.2">
      <c r="A10" s="89" t="s">
        <v>134</v>
      </c>
      <c r="B10" s="90" t="s">
        <v>180</v>
      </c>
      <c r="C10" s="90" t="s">
        <v>517</v>
      </c>
      <c r="D10" s="90" t="s">
        <v>50</v>
      </c>
      <c r="E10" s="90"/>
      <c r="F10" s="90" t="s">
        <v>518</v>
      </c>
      <c r="G10" s="90"/>
      <c r="H10" s="90" t="s">
        <v>516</v>
      </c>
    </row>
    <row r="11" spans="1:8" x14ac:dyDescent="0.2">
      <c r="A11" s="89" t="s">
        <v>519</v>
      </c>
      <c r="B11" s="90" t="s">
        <v>186</v>
      </c>
      <c r="C11" s="90" t="s">
        <v>263</v>
      </c>
      <c r="D11" s="91" t="s">
        <v>238</v>
      </c>
      <c r="E11" s="90"/>
      <c r="F11" s="90" t="s">
        <v>520</v>
      </c>
      <c r="G11" s="90">
        <v>3206540500</v>
      </c>
      <c r="H11" s="90" t="s">
        <v>516</v>
      </c>
    </row>
    <row r="12" spans="1:8" x14ac:dyDescent="0.2">
      <c r="A12" s="89" t="s">
        <v>19</v>
      </c>
      <c r="B12" s="90" t="s">
        <v>379</v>
      </c>
      <c r="C12" s="90" t="s">
        <v>348</v>
      </c>
      <c r="D12" s="90" t="s">
        <v>249</v>
      </c>
      <c r="E12" s="90"/>
      <c r="F12" s="90" t="s">
        <v>521</v>
      </c>
      <c r="G12" s="90" t="s">
        <v>381</v>
      </c>
      <c r="H12" s="90" t="s">
        <v>516</v>
      </c>
    </row>
    <row r="13" spans="1:8" x14ac:dyDescent="0.2">
      <c r="A13" s="89" t="s">
        <v>382</v>
      </c>
      <c r="B13" s="90" t="s">
        <v>182</v>
      </c>
      <c r="C13" s="90" t="s">
        <v>263</v>
      </c>
      <c r="D13" s="90" t="s">
        <v>234</v>
      </c>
      <c r="E13" s="90"/>
      <c r="F13" s="90" t="s">
        <v>522</v>
      </c>
      <c r="G13" s="90"/>
      <c r="H13" s="90" t="s">
        <v>516</v>
      </c>
    </row>
    <row r="14" spans="1:8" x14ac:dyDescent="0.2">
      <c r="A14" s="89" t="s">
        <v>382</v>
      </c>
      <c r="B14" s="90" t="s">
        <v>181</v>
      </c>
      <c r="C14" s="90" t="s">
        <v>523</v>
      </c>
      <c r="D14" s="90" t="s">
        <v>233</v>
      </c>
      <c r="E14" s="90"/>
      <c r="F14" s="90"/>
      <c r="G14" s="90">
        <v>3007345454</v>
      </c>
      <c r="H14" s="90" t="s">
        <v>516</v>
      </c>
    </row>
    <row r="15" spans="1:8" x14ac:dyDescent="0.2">
      <c r="A15" s="89" t="s">
        <v>524</v>
      </c>
      <c r="B15" s="90" t="s">
        <v>525</v>
      </c>
      <c r="C15" s="90" t="s">
        <v>526</v>
      </c>
      <c r="D15" s="90" t="s">
        <v>527</v>
      </c>
      <c r="E15" s="90"/>
      <c r="F15" s="90" t="s">
        <v>528</v>
      </c>
      <c r="G15" s="90"/>
      <c r="H15" s="90" t="s">
        <v>516</v>
      </c>
    </row>
    <row r="16" spans="1:8" x14ac:dyDescent="0.2">
      <c r="A16" s="89" t="s">
        <v>524</v>
      </c>
      <c r="B16" s="90" t="s">
        <v>197</v>
      </c>
      <c r="C16" s="90" t="s">
        <v>263</v>
      </c>
      <c r="D16" s="90" t="s">
        <v>248</v>
      </c>
      <c r="E16" s="90"/>
      <c r="F16" s="90" t="s">
        <v>386</v>
      </c>
      <c r="G16" s="90" t="s">
        <v>387</v>
      </c>
      <c r="H16" s="90" t="s">
        <v>516</v>
      </c>
    </row>
    <row r="17" spans="1:8" x14ac:dyDescent="0.2">
      <c r="A17" s="89" t="s">
        <v>529</v>
      </c>
      <c r="B17" s="90" t="s">
        <v>178</v>
      </c>
      <c r="C17" s="90" t="s">
        <v>523</v>
      </c>
      <c r="D17" s="90" t="s">
        <v>231</v>
      </c>
      <c r="E17" s="90"/>
      <c r="F17" s="90"/>
      <c r="G17" s="90">
        <v>3117905331</v>
      </c>
      <c r="H17" s="90" t="s">
        <v>516</v>
      </c>
    </row>
    <row r="18" spans="1:8" x14ac:dyDescent="0.2">
      <c r="A18" s="89" t="s">
        <v>529</v>
      </c>
      <c r="B18" s="90" t="s">
        <v>100</v>
      </c>
      <c r="C18" s="90" t="s">
        <v>530</v>
      </c>
      <c r="D18" s="90" t="s">
        <v>232</v>
      </c>
      <c r="E18" s="90"/>
      <c r="F18" s="90" t="s">
        <v>531</v>
      </c>
      <c r="G18" s="90" t="s">
        <v>391</v>
      </c>
      <c r="H18" s="90" t="s">
        <v>516</v>
      </c>
    </row>
    <row r="19" spans="1:8" x14ac:dyDescent="0.2">
      <c r="A19" s="89" t="s">
        <v>142</v>
      </c>
      <c r="B19" s="90" t="s">
        <v>194</v>
      </c>
      <c r="C19" s="90" t="s">
        <v>523</v>
      </c>
      <c r="D19" s="90" t="s">
        <v>246</v>
      </c>
      <c r="E19" s="90"/>
      <c r="F19" s="90" t="s">
        <v>392</v>
      </c>
      <c r="G19" s="90" t="s">
        <v>393</v>
      </c>
      <c r="H19" s="90" t="s">
        <v>516</v>
      </c>
    </row>
    <row r="20" spans="1:8" x14ac:dyDescent="0.2">
      <c r="A20" s="89" t="s">
        <v>142</v>
      </c>
      <c r="B20" s="90" t="s">
        <v>532</v>
      </c>
      <c r="C20" s="90" t="s">
        <v>263</v>
      </c>
      <c r="D20" s="90" t="s">
        <v>533</v>
      </c>
      <c r="E20" s="90"/>
      <c r="F20" s="90">
        <v>3857546</v>
      </c>
      <c r="G20" s="90">
        <v>3164819500</v>
      </c>
      <c r="H20" s="90" t="s">
        <v>516</v>
      </c>
    </row>
    <row r="21" spans="1:8" x14ac:dyDescent="0.2">
      <c r="A21" s="89" t="s">
        <v>269</v>
      </c>
      <c r="B21" s="90" t="s">
        <v>175</v>
      </c>
      <c r="C21" s="90" t="s">
        <v>523</v>
      </c>
      <c r="D21" s="90" t="s">
        <v>228</v>
      </c>
      <c r="E21" s="90"/>
      <c r="F21" s="90"/>
      <c r="G21" s="90" t="s">
        <v>396</v>
      </c>
      <c r="H21" s="90" t="s">
        <v>516</v>
      </c>
    </row>
    <row r="22" spans="1:8" x14ac:dyDescent="0.2">
      <c r="A22" s="89" t="s">
        <v>397</v>
      </c>
      <c r="B22" s="90" t="s">
        <v>398</v>
      </c>
      <c r="C22" s="90" t="s">
        <v>523</v>
      </c>
      <c r="D22" s="90" t="s">
        <v>399</v>
      </c>
      <c r="E22" s="90"/>
      <c r="F22" s="90"/>
      <c r="G22" s="90" t="s">
        <v>534</v>
      </c>
      <c r="H22" s="90" t="s">
        <v>516</v>
      </c>
    </row>
    <row r="23" spans="1:8" x14ac:dyDescent="0.2">
      <c r="A23" s="89" t="s">
        <v>143</v>
      </c>
      <c r="B23" s="90" t="s">
        <v>400</v>
      </c>
      <c r="C23" s="90" t="s">
        <v>263</v>
      </c>
      <c r="D23" s="90" t="s">
        <v>56</v>
      </c>
      <c r="E23" s="90"/>
      <c r="F23" s="90" t="s">
        <v>401</v>
      </c>
      <c r="G23" s="90" t="s">
        <v>402</v>
      </c>
      <c r="H23" s="90" t="s">
        <v>516</v>
      </c>
    </row>
    <row r="24" spans="1:8" x14ac:dyDescent="0.2">
      <c r="A24" s="89" t="s">
        <v>143</v>
      </c>
      <c r="B24" s="90" t="s">
        <v>535</v>
      </c>
      <c r="C24" s="90" t="s">
        <v>526</v>
      </c>
      <c r="D24" s="90" t="s">
        <v>536</v>
      </c>
      <c r="E24" s="90"/>
      <c r="F24" s="90" t="s">
        <v>537</v>
      </c>
      <c r="G24" s="90" t="s">
        <v>537</v>
      </c>
      <c r="H24" s="90" t="s">
        <v>516</v>
      </c>
    </row>
    <row r="25" spans="1:8" x14ac:dyDescent="0.2">
      <c r="A25" s="89" t="s">
        <v>346</v>
      </c>
      <c r="B25" s="90" t="s">
        <v>187</v>
      </c>
      <c r="C25" s="90" t="s">
        <v>263</v>
      </c>
      <c r="D25" s="90" t="s">
        <v>239</v>
      </c>
      <c r="E25" s="90"/>
      <c r="F25" s="90">
        <v>3855531</v>
      </c>
      <c r="G25" s="90">
        <v>3216408085</v>
      </c>
      <c r="H25" s="90" t="s">
        <v>516</v>
      </c>
    </row>
    <row r="26" spans="1:8" x14ac:dyDescent="0.2">
      <c r="A26" s="89" t="s">
        <v>73</v>
      </c>
      <c r="B26" s="90" t="s">
        <v>191</v>
      </c>
      <c r="C26" s="90" t="s">
        <v>263</v>
      </c>
      <c r="D26" s="90" t="s">
        <v>243</v>
      </c>
      <c r="E26" s="90"/>
      <c r="F26" s="90" t="s">
        <v>409</v>
      </c>
      <c r="G26" s="90" t="s">
        <v>410</v>
      </c>
      <c r="H26" s="90" t="s">
        <v>516</v>
      </c>
    </row>
    <row r="27" spans="1:8" x14ac:dyDescent="0.2">
      <c r="A27" s="89" t="s">
        <v>139</v>
      </c>
      <c r="B27" s="90" t="s">
        <v>190</v>
      </c>
      <c r="C27" s="90" t="s">
        <v>523</v>
      </c>
      <c r="D27" s="91" t="s">
        <v>538</v>
      </c>
      <c r="E27" s="91" t="s">
        <v>242</v>
      </c>
      <c r="F27" s="90" t="s">
        <v>539</v>
      </c>
      <c r="G27" s="90" t="s">
        <v>412</v>
      </c>
      <c r="H27" s="90" t="s">
        <v>516</v>
      </c>
    </row>
    <row r="28" spans="1:8" x14ac:dyDescent="0.2">
      <c r="A28" s="89" t="s">
        <v>540</v>
      </c>
      <c r="B28" s="90" t="s">
        <v>202</v>
      </c>
      <c r="C28" s="90" t="s">
        <v>523</v>
      </c>
      <c r="D28" s="90" t="s">
        <v>253</v>
      </c>
      <c r="E28" s="90"/>
      <c r="F28" s="90"/>
      <c r="G28" s="90" t="s">
        <v>414</v>
      </c>
      <c r="H28" s="90" t="s">
        <v>516</v>
      </c>
    </row>
    <row r="29" spans="1:8" x14ac:dyDescent="0.2">
      <c r="A29" s="89" t="s">
        <v>540</v>
      </c>
      <c r="B29" s="90" t="s">
        <v>541</v>
      </c>
      <c r="C29" s="90" t="s">
        <v>517</v>
      </c>
      <c r="D29" s="90" t="s">
        <v>542</v>
      </c>
      <c r="E29" s="90"/>
      <c r="F29" s="90"/>
      <c r="G29" s="90">
        <v>3146737971</v>
      </c>
      <c r="H29" s="90" t="s">
        <v>516</v>
      </c>
    </row>
    <row r="30" spans="1:8" x14ac:dyDescent="0.2">
      <c r="A30" s="89" t="s">
        <v>415</v>
      </c>
      <c r="B30" s="90" t="s">
        <v>184</v>
      </c>
      <c r="C30" s="90" t="s">
        <v>263</v>
      </c>
      <c r="D30" s="90" t="s">
        <v>543</v>
      </c>
      <c r="E30" s="90"/>
      <c r="F30" s="90" t="s">
        <v>416</v>
      </c>
      <c r="G30" s="90" t="s">
        <v>417</v>
      </c>
      <c r="H30" s="90" t="s">
        <v>516</v>
      </c>
    </row>
    <row r="31" spans="1:8" x14ac:dyDescent="0.2">
      <c r="A31" s="89" t="s">
        <v>415</v>
      </c>
      <c r="B31" s="90" t="s">
        <v>544</v>
      </c>
      <c r="C31" s="90" t="s">
        <v>545</v>
      </c>
      <c r="D31" s="90" t="s">
        <v>546</v>
      </c>
      <c r="E31" s="90"/>
      <c r="F31" s="90" t="s">
        <v>547</v>
      </c>
      <c r="G31" s="90"/>
      <c r="H31" s="90" t="s">
        <v>516</v>
      </c>
    </row>
    <row r="32" spans="1:8" x14ac:dyDescent="0.2">
      <c r="A32" s="89" t="s">
        <v>144</v>
      </c>
      <c r="B32" s="90" t="s">
        <v>65</v>
      </c>
      <c r="C32" s="90" t="s">
        <v>517</v>
      </c>
      <c r="D32" s="90" t="s">
        <v>66</v>
      </c>
      <c r="E32" s="90"/>
      <c r="F32" s="90" t="s">
        <v>548</v>
      </c>
      <c r="G32" s="90"/>
      <c r="H32" s="90" t="s">
        <v>516</v>
      </c>
    </row>
    <row r="33" spans="1:8" x14ac:dyDescent="0.2">
      <c r="A33" s="89" t="s">
        <v>144</v>
      </c>
      <c r="B33" s="90" t="s">
        <v>196</v>
      </c>
      <c r="C33" s="90" t="s">
        <v>263</v>
      </c>
      <c r="D33" s="90" t="s">
        <v>247</v>
      </c>
      <c r="E33" s="90"/>
      <c r="F33" s="90" t="s">
        <v>418</v>
      </c>
      <c r="G33" s="90" t="s">
        <v>549</v>
      </c>
      <c r="H33" s="90" t="s">
        <v>516</v>
      </c>
    </row>
    <row r="34" spans="1:8" x14ac:dyDescent="0.2">
      <c r="A34" s="89" t="s">
        <v>420</v>
      </c>
      <c r="B34" s="90" t="s">
        <v>421</v>
      </c>
      <c r="C34" s="90" t="s">
        <v>526</v>
      </c>
      <c r="D34" s="90" t="s">
        <v>422</v>
      </c>
      <c r="E34" s="90"/>
      <c r="F34" s="90" t="s">
        <v>550</v>
      </c>
      <c r="G34" s="90"/>
      <c r="H34" s="90" t="s">
        <v>516</v>
      </c>
    </row>
    <row r="35" spans="1:8" x14ac:dyDescent="0.2">
      <c r="A35" s="89" t="s">
        <v>420</v>
      </c>
      <c r="B35" s="90" t="s">
        <v>551</v>
      </c>
      <c r="C35" s="90" t="s">
        <v>523</v>
      </c>
      <c r="D35" s="90" t="s">
        <v>207</v>
      </c>
      <c r="E35" s="90"/>
      <c r="F35" s="90"/>
      <c r="G35" s="90" t="s">
        <v>552</v>
      </c>
      <c r="H35" s="90" t="s">
        <v>516</v>
      </c>
    </row>
    <row r="36" spans="1:8" x14ac:dyDescent="0.2">
      <c r="A36" s="89" t="s">
        <v>138</v>
      </c>
      <c r="B36" s="90" t="s">
        <v>553</v>
      </c>
      <c r="C36" s="90" t="s">
        <v>263</v>
      </c>
      <c r="D36" s="90" t="s">
        <v>554</v>
      </c>
      <c r="E36" s="90"/>
      <c r="F36" s="90" t="s">
        <v>555</v>
      </c>
      <c r="G36" s="90">
        <v>3002773293</v>
      </c>
      <c r="H36" s="90" t="s">
        <v>516</v>
      </c>
    </row>
    <row r="37" spans="1:8" x14ac:dyDescent="0.2">
      <c r="A37" s="89" t="s">
        <v>140</v>
      </c>
      <c r="B37" s="90" t="s">
        <v>425</v>
      </c>
      <c r="C37" s="90" t="s">
        <v>517</v>
      </c>
      <c r="D37" s="90" t="s">
        <v>426</v>
      </c>
      <c r="E37" s="90"/>
      <c r="F37" s="90" t="s">
        <v>556</v>
      </c>
      <c r="G37" s="90"/>
      <c r="H37" s="90" t="s">
        <v>516</v>
      </c>
    </row>
    <row r="38" spans="1:8" x14ac:dyDescent="0.2">
      <c r="A38" s="89" t="s">
        <v>140</v>
      </c>
      <c r="B38" s="90" t="s">
        <v>192</v>
      </c>
      <c r="C38" s="90" t="s">
        <v>263</v>
      </c>
      <c r="D38" s="90" t="s">
        <v>244</v>
      </c>
      <c r="E38" s="90"/>
      <c r="F38" s="90" t="s">
        <v>428</v>
      </c>
      <c r="G38" s="90" t="s">
        <v>429</v>
      </c>
      <c r="H38" s="90" t="s">
        <v>516</v>
      </c>
    </row>
    <row r="39" spans="1:8" x14ac:dyDescent="0.2">
      <c r="A39" s="89" t="s">
        <v>141</v>
      </c>
      <c r="B39" s="90" t="s">
        <v>193</v>
      </c>
      <c r="C39" s="90" t="s">
        <v>263</v>
      </c>
      <c r="D39" s="90" t="s">
        <v>245</v>
      </c>
      <c r="E39" s="90"/>
      <c r="F39" s="90" t="s">
        <v>329</v>
      </c>
      <c r="G39" s="90" t="s">
        <v>330</v>
      </c>
      <c r="H39" s="90" t="s">
        <v>516</v>
      </c>
    </row>
    <row r="40" spans="1:8" x14ac:dyDescent="0.2">
      <c r="A40" s="89" t="s">
        <v>141</v>
      </c>
      <c r="B40" s="90" t="s">
        <v>557</v>
      </c>
      <c r="C40" s="90" t="s">
        <v>517</v>
      </c>
      <c r="D40" s="90" t="s">
        <v>558</v>
      </c>
      <c r="E40" s="90"/>
      <c r="F40" s="90" t="s">
        <v>559</v>
      </c>
      <c r="G40" s="90"/>
      <c r="H40" s="90" t="s">
        <v>516</v>
      </c>
    </row>
    <row r="41" spans="1:8" x14ac:dyDescent="0.2">
      <c r="A41" s="89" t="s">
        <v>132</v>
      </c>
      <c r="B41" s="90" t="s">
        <v>301</v>
      </c>
      <c r="C41" s="90" t="s">
        <v>526</v>
      </c>
      <c r="D41" s="90" t="s">
        <v>303</v>
      </c>
      <c r="E41" s="90"/>
      <c r="F41" s="90" t="s">
        <v>537</v>
      </c>
      <c r="G41" s="90" t="s">
        <v>537</v>
      </c>
      <c r="H41" s="90" t="s">
        <v>516</v>
      </c>
    </row>
    <row r="42" spans="1:8" x14ac:dyDescent="0.2">
      <c r="A42" s="89" t="s">
        <v>132</v>
      </c>
      <c r="B42" s="90" t="s">
        <v>177</v>
      </c>
      <c r="C42" s="90" t="s">
        <v>523</v>
      </c>
      <c r="D42" s="90" t="s">
        <v>230</v>
      </c>
      <c r="E42" s="90"/>
      <c r="F42" s="90" t="s">
        <v>298</v>
      </c>
      <c r="G42" s="90"/>
      <c r="H42" s="90" t="s">
        <v>516</v>
      </c>
    </row>
    <row r="43" spans="1:8" x14ac:dyDescent="0.2">
      <c r="A43" s="89" t="s">
        <v>430</v>
      </c>
      <c r="B43" s="90" t="s">
        <v>431</v>
      </c>
      <c r="C43" s="90" t="s">
        <v>523</v>
      </c>
      <c r="D43" s="90" t="s">
        <v>252</v>
      </c>
      <c r="E43" s="90"/>
      <c r="F43" s="90" t="s">
        <v>432</v>
      </c>
      <c r="G43" s="90" t="s">
        <v>433</v>
      </c>
      <c r="H43" s="90" t="s">
        <v>516</v>
      </c>
    </row>
    <row r="44" spans="1:8" x14ac:dyDescent="0.2">
      <c r="A44" s="89" t="s">
        <v>560</v>
      </c>
      <c r="B44" s="90" t="s">
        <v>161</v>
      </c>
      <c r="C44" s="90" t="s">
        <v>263</v>
      </c>
      <c r="D44" s="90" t="s">
        <v>44</v>
      </c>
      <c r="E44" s="90"/>
      <c r="F44" s="90">
        <v>3856750</v>
      </c>
      <c r="G44" s="90">
        <v>3178851424</v>
      </c>
      <c r="H44" s="90" t="s">
        <v>516</v>
      </c>
    </row>
    <row r="45" spans="1:8" x14ac:dyDescent="0.2">
      <c r="A45" s="89" t="s">
        <v>561</v>
      </c>
      <c r="B45" s="90" t="s">
        <v>153</v>
      </c>
      <c r="C45" s="90" t="s">
        <v>263</v>
      </c>
      <c r="D45" s="90" t="s">
        <v>208</v>
      </c>
      <c r="E45" s="90"/>
      <c r="F45" s="90" t="s">
        <v>562</v>
      </c>
      <c r="G45" s="90"/>
      <c r="H45" s="90" t="s">
        <v>516</v>
      </c>
    </row>
    <row r="46" spans="1:8" x14ac:dyDescent="0.2">
      <c r="A46" s="89" t="s">
        <v>561</v>
      </c>
      <c r="B46" s="90" t="s">
        <v>155</v>
      </c>
      <c r="C46" s="90" t="s">
        <v>523</v>
      </c>
      <c r="D46" s="90" t="s">
        <v>210</v>
      </c>
      <c r="E46" s="90"/>
      <c r="F46" s="90" t="s">
        <v>435</v>
      </c>
      <c r="G46" s="90" t="s">
        <v>436</v>
      </c>
      <c r="H46" s="90" t="s">
        <v>516</v>
      </c>
    </row>
    <row r="47" spans="1:8" x14ac:dyDescent="0.2">
      <c r="A47" s="89" t="s">
        <v>561</v>
      </c>
      <c r="B47" s="90" t="s">
        <v>157</v>
      </c>
      <c r="C47" s="90" t="s">
        <v>263</v>
      </c>
      <c r="D47" s="90" t="s">
        <v>212</v>
      </c>
      <c r="E47" s="90"/>
      <c r="F47" s="90" t="s">
        <v>445</v>
      </c>
      <c r="G47" s="90" t="s">
        <v>446</v>
      </c>
      <c r="H47" s="90" t="s">
        <v>516</v>
      </c>
    </row>
    <row r="48" spans="1:8" x14ac:dyDescent="0.2">
      <c r="A48" s="89" t="s">
        <v>561</v>
      </c>
      <c r="B48" s="90" t="s">
        <v>563</v>
      </c>
      <c r="C48" s="90" t="s">
        <v>348</v>
      </c>
      <c r="D48" s="90" t="s">
        <v>564</v>
      </c>
      <c r="E48" s="90"/>
      <c r="F48" s="90" t="s">
        <v>565</v>
      </c>
      <c r="G48" s="90"/>
      <c r="H48" s="90" t="s">
        <v>516</v>
      </c>
    </row>
    <row r="49" spans="1:8" x14ac:dyDescent="0.2">
      <c r="A49" s="89" t="s">
        <v>561</v>
      </c>
      <c r="B49" s="90" t="s">
        <v>156</v>
      </c>
      <c r="C49" s="90" t="s">
        <v>263</v>
      </c>
      <c r="D49" s="90" t="s">
        <v>211</v>
      </c>
      <c r="E49" s="90"/>
      <c r="F49" s="90" t="s">
        <v>438</v>
      </c>
      <c r="G49" s="90" t="s">
        <v>439</v>
      </c>
      <c r="H49" s="90" t="s">
        <v>516</v>
      </c>
    </row>
    <row r="50" spans="1:8" x14ac:dyDescent="0.2">
      <c r="A50" s="89" t="s">
        <v>561</v>
      </c>
      <c r="B50" s="90" t="s">
        <v>154</v>
      </c>
      <c r="C50" s="90" t="s">
        <v>441</v>
      </c>
      <c r="D50" s="90" t="s">
        <v>209</v>
      </c>
      <c r="E50" s="90"/>
      <c r="F50" s="90" t="s">
        <v>566</v>
      </c>
      <c r="G50" s="90" t="s">
        <v>443</v>
      </c>
      <c r="H50" s="90" t="s">
        <v>516</v>
      </c>
    </row>
    <row r="51" spans="1:8" x14ac:dyDescent="0.2">
      <c r="A51" s="89" t="s">
        <v>24</v>
      </c>
      <c r="B51" s="90" t="s">
        <v>91</v>
      </c>
      <c r="C51" s="90" t="s">
        <v>263</v>
      </c>
      <c r="D51" s="90" t="s">
        <v>92</v>
      </c>
      <c r="E51" s="90"/>
      <c r="F51" s="90" t="s">
        <v>454</v>
      </c>
      <c r="G51" s="90" t="s">
        <v>455</v>
      </c>
      <c r="H51" s="90" t="s">
        <v>516</v>
      </c>
    </row>
    <row r="52" spans="1:8" x14ac:dyDescent="0.2">
      <c r="A52" s="89" t="s">
        <v>24</v>
      </c>
      <c r="B52" s="90" t="s">
        <v>567</v>
      </c>
      <c r="C52" s="90" t="s">
        <v>526</v>
      </c>
      <c r="D52" s="90" t="s">
        <v>568</v>
      </c>
      <c r="E52" s="90"/>
      <c r="F52" s="90">
        <v>3851891</v>
      </c>
      <c r="G52" s="90"/>
      <c r="H52" s="90" t="s">
        <v>516</v>
      </c>
    </row>
    <row r="53" spans="1:8" x14ac:dyDescent="0.2">
      <c r="A53" s="89" t="s">
        <v>7</v>
      </c>
      <c r="B53" s="90" t="s">
        <v>458</v>
      </c>
      <c r="C53" s="90" t="s">
        <v>517</v>
      </c>
      <c r="D53" s="90" t="s">
        <v>459</v>
      </c>
      <c r="E53" s="90"/>
      <c r="F53" s="90" t="s">
        <v>537</v>
      </c>
      <c r="G53" s="90" t="s">
        <v>537</v>
      </c>
      <c r="H53" s="90" t="s">
        <v>516</v>
      </c>
    </row>
    <row r="54" spans="1:8" x14ac:dyDescent="0.2">
      <c r="A54" s="89" t="s">
        <v>7</v>
      </c>
      <c r="B54" s="90" t="s">
        <v>162</v>
      </c>
      <c r="C54" s="90" t="s">
        <v>523</v>
      </c>
      <c r="D54" s="91" t="s">
        <v>215</v>
      </c>
      <c r="E54" s="91" t="s">
        <v>456</v>
      </c>
      <c r="F54" s="90"/>
      <c r="G54" s="90" t="s">
        <v>457</v>
      </c>
      <c r="H54" s="90" t="s">
        <v>516</v>
      </c>
    </row>
    <row r="55" spans="1:8" x14ac:dyDescent="0.2">
      <c r="A55" s="89" t="s">
        <v>5</v>
      </c>
      <c r="B55" s="90" t="s">
        <v>569</v>
      </c>
      <c r="C55" s="90" t="s">
        <v>545</v>
      </c>
      <c r="D55" s="90" t="s">
        <v>205</v>
      </c>
      <c r="E55" s="90"/>
      <c r="F55" s="90" t="s">
        <v>570</v>
      </c>
      <c r="G55" s="90" t="s">
        <v>571</v>
      </c>
      <c r="H55" s="90" t="s">
        <v>516</v>
      </c>
    </row>
    <row r="56" spans="1:8" x14ac:dyDescent="0.2">
      <c r="A56" s="89" t="s">
        <v>5</v>
      </c>
      <c r="B56" s="90" t="s">
        <v>150</v>
      </c>
      <c r="C56" s="90" t="s">
        <v>545</v>
      </c>
      <c r="D56" s="90" t="s">
        <v>205</v>
      </c>
      <c r="E56" s="90"/>
      <c r="F56" s="90" t="s">
        <v>461</v>
      </c>
      <c r="G56" s="90"/>
      <c r="H56" s="90" t="s">
        <v>516</v>
      </c>
    </row>
    <row r="57" spans="1:8" x14ac:dyDescent="0.2">
      <c r="A57" s="89" t="s">
        <v>5</v>
      </c>
      <c r="B57" s="90" t="s">
        <v>149</v>
      </c>
      <c r="C57" s="90" t="s">
        <v>545</v>
      </c>
      <c r="D57" s="90" t="s">
        <v>204</v>
      </c>
      <c r="E57" s="90"/>
      <c r="F57" s="90" t="s">
        <v>461</v>
      </c>
      <c r="G57" s="90" t="s">
        <v>462</v>
      </c>
      <c r="H57" s="90" t="s">
        <v>516</v>
      </c>
    </row>
    <row r="58" spans="1:8" x14ac:dyDescent="0.2">
      <c r="A58" s="89" t="s">
        <v>463</v>
      </c>
      <c r="B58" s="90" t="s">
        <v>572</v>
      </c>
      <c r="C58" s="90" t="s">
        <v>523</v>
      </c>
      <c r="D58" s="90" t="s">
        <v>573</v>
      </c>
      <c r="E58" s="90"/>
      <c r="F58" s="90" t="s">
        <v>537</v>
      </c>
      <c r="G58" s="90" t="s">
        <v>537</v>
      </c>
      <c r="H58" s="90" t="s">
        <v>516</v>
      </c>
    </row>
    <row r="59" spans="1:8" x14ac:dyDescent="0.2">
      <c r="A59" s="89" t="s">
        <v>463</v>
      </c>
      <c r="B59" s="90" t="s">
        <v>464</v>
      </c>
      <c r="C59" s="90" t="s">
        <v>574</v>
      </c>
      <c r="D59" s="90" t="s">
        <v>38</v>
      </c>
      <c r="E59" s="90"/>
      <c r="F59" s="90" t="s">
        <v>466</v>
      </c>
      <c r="G59" s="90" t="s">
        <v>467</v>
      </c>
      <c r="H59" s="90" t="s">
        <v>516</v>
      </c>
    </row>
    <row r="60" spans="1:8" x14ac:dyDescent="0.2">
      <c r="A60" s="89" t="s">
        <v>10</v>
      </c>
      <c r="B60" s="90" t="s">
        <v>163</v>
      </c>
      <c r="C60" s="90" t="s">
        <v>545</v>
      </c>
      <c r="D60" s="90" t="s">
        <v>216</v>
      </c>
      <c r="E60" s="90"/>
      <c r="F60" s="90" t="s">
        <v>472</v>
      </c>
      <c r="G60" s="90" t="s">
        <v>473</v>
      </c>
      <c r="H60" s="90" t="s">
        <v>516</v>
      </c>
    </row>
    <row r="61" spans="1:8" x14ac:dyDescent="0.2">
      <c r="A61" s="89" t="s">
        <v>10</v>
      </c>
      <c r="B61" s="90" t="s">
        <v>468</v>
      </c>
      <c r="C61" s="90" t="s">
        <v>545</v>
      </c>
      <c r="D61" s="90" t="s">
        <v>469</v>
      </c>
      <c r="E61" s="90"/>
      <c r="F61" s="90" t="s">
        <v>470</v>
      </c>
      <c r="G61" s="90"/>
      <c r="H61" s="90" t="s">
        <v>516</v>
      </c>
    </row>
    <row r="62" spans="1:8" x14ac:dyDescent="0.2">
      <c r="A62" s="89" t="s">
        <v>126</v>
      </c>
      <c r="B62" s="90" t="s">
        <v>474</v>
      </c>
      <c r="C62" s="90" t="s">
        <v>545</v>
      </c>
      <c r="D62" s="90" t="s">
        <v>475</v>
      </c>
      <c r="E62" s="90"/>
      <c r="F62" s="90" t="s">
        <v>476</v>
      </c>
      <c r="G62" s="90" t="s">
        <v>477</v>
      </c>
      <c r="H62" s="90" t="s">
        <v>516</v>
      </c>
    </row>
    <row r="63" spans="1:8" x14ac:dyDescent="0.2">
      <c r="A63" s="89" t="s">
        <v>478</v>
      </c>
      <c r="B63" s="90" t="s">
        <v>479</v>
      </c>
      <c r="C63" s="90" t="s">
        <v>545</v>
      </c>
      <c r="D63" s="90" t="s">
        <v>481</v>
      </c>
      <c r="E63" s="90"/>
      <c r="F63" s="90" t="s">
        <v>482</v>
      </c>
      <c r="G63" s="90" t="s">
        <v>483</v>
      </c>
      <c r="H63" s="90" t="s">
        <v>516</v>
      </c>
    </row>
    <row r="64" spans="1:8" x14ac:dyDescent="0.2">
      <c r="A64" s="89" t="s">
        <v>478</v>
      </c>
      <c r="B64" s="90" t="s">
        <v>575</v>
      </c>
      <c r="C64" s="90" t="s">
        <v>545</v>
      </c>
      <c r="D64" s="90" t="s">
        <v>576</v>
      </c>
      <c r="E64" s="90"/>
      <c r="F64" s="90" t="s">
        <v>577</v>
      </c>
      <c r="G64" s="90">
        <v>3006561630</v>
      </c>
      <c r="H64" s="90" t="s">
        <v>516</v>
      </c>
    </row>
    <row r="65" spans="1:8" x14ac:dyDescent="0.2">
      <c r="A65" s="89" t="s">
        <v>2</v>
      </c>
      <c r="B65" s="90" t="s">
        <v>484</v>
      </c>
      <c r="C65" s="90" t="s">
        <v>523</v>
      </c>
      <c r="D65" s="90" t="s">
        <v>485</v>
      </c>
      <c r="E65" s="90"/>
      <c r="F65" s="90" t="s">
        <v>486</v>
      </c>
      <c r="G65" s="90" t="s">
        <v>487</v>
      </c>
      <c r="H65" s="90" t="s">
        <v>516</v>
      </c>
    </row>
    <row r="66" spans="1:8" x14ac:dyDescent="0.2">
      <c r="A66" s="89" t="s">
        <v>2</v>
      </c>
      <c r="B66" s="90" t="s">
        <v>578</v>
      </c>
      <c r="C66" s="90" t="s">
        <v>523</v>
      </c>
      <c r="D66" s="90" t="s">
        <v>579</v>
      </c>
      <c r="E66" s="90"/>
      <c r="F66" s="90" t="s">
        <v>537</v>
      </c>
      <c r="G66" s="90" t="s">
        <v>537</v>
      </c>
      <c r="H66" s="90" t="s">
        <v>516</v>
      </c>
    </row>
    <row r="67" spans="1:8" x14ac:dyDescent="0.2">
      <c r="A67" s="89" t="s">
        <v>580</v>
      </c>
      <c r="B67" s="90" t="s">
        <v>581</v>
      </c>
      <c r="C67" s="90" t="s">
        <v>271</v>
      </c>
      <c r="D67" s="90" t="s">
        <v>582</v>
      </c>
      <c r="E67" s="90"/>
      <c r="F67" s="90"/>
      <c r="G67" s="90">
        <v>3006436815</v>
      </c>
      <c r="H67" s="90" t="s">
        <v>516</v>
      </c>
    </row>
    <row r="68" spans="1:8" x14ac:dyDescent="0.2">
      <c r="A68" s="89" t="s">
        <v>580</v>
      </c>
      <c r="B68" s="90" t="s">
        <v>159</v>
      </c>
      <c r="C68" s="90" t="s">
        <v>271</v>
      </c>
      <c r="D68" s="90" t="s">
        <v>86</v>
      </c>
      <c r="E68" s="90"/>
      <c r="F68" s="90" t="s">
        <v>490</v>
      </c>
      <c r="G68" s="90" t="s">
        <v>491</v>
      </c>
      <c r="H68" s="90" t="s">
        <v>516</v>
      </c>
    </row>
    <row r="69" spans="1:8" x14ac:dyDescent="0.2">
      <c r="A69" s="89" t="s">
        <v>82</v>
      </c>
      <c r="B69" s="90" t="s">
        <v>494</v>
      </c>
      <c r="C69" s="90" t="s">
        <v>545</v>
      </c>
      <c r="D69" s="90" t="s">
        <v>221</v>
      </c>
      <c r="E69" s="90"/>
      <c r="F69" s="90" t="s">
        <v>496</v>
      </c>
      <c r="G69" s="90"/>
      <c r="H69" s="90" t="s">
        <v>516</v>
      </c>
    </row>
    <row r="70" spans="1:8" x14ac:dyDescent="0.2">
      <c r="A70" s="89" t="s">
        <v>82</v>
      </c>
      <c r="B70" s="90" t="s">
        <v>98</v>
      </c>
      <c r="C70" s="90" t="s">
        <v>545</v>
      </c>
      <c r="D70" s="90" t="s">
        <v>220</v>
      </c>
      <c r="E70" s="90"/>
      <c r="F70" s="90" t="s">
        <v>492</v>
      </c>
      <c r="G70" s="90" t="s">
        <v>493</v>
      </c>
      <c r="H70" s="90" t="s">
        <v>516</v>
      </c>
    </row>
    <row r="71" spans="1:8" x14ac:dyDescent="0.2">
      <c r="A71" s="89" t="s">
        <v>129</v>
      </c>
      <c r="B71" s="90" t="s">
        <v>500</v>
      </c>
      <c r="C71" s="90" t="s">
        <v>545</v>
      </c>
      <c r="D71" s="90" t="s">
        <v>502</v>
      </c>
      <c r="E71" s="90"/>
      <c r="F71" s="90"/>
      <c r="G71" s="90" t="s">
        <v>504</v>
      </c>
      <c r="H71" s="90" t="s">
        <v>516</v>
      </c>
    </row>
    <row r="72" spans="1:8" x14ac:dyDescent="0.2">
      <c r="A72" s="89" t="s">
        <v>83</v>
      </c>
      <c r="B72" s="90" t="s">
        <v>102</v>
      </c>
      <c r="C72" s="90" t="s">
        <v>263</v>
      </c>
      <c r="D72" s="90" t="s">
        <v>103</v>
      </c>
      <c r="E72" s="90"/>
      <c r="F72" s="90" t="s">
        <v>509</v>
      </c>
      <c r="G72" s="90" t="s">
        <v>510</v>
      </c>
      <c r="H72" s="90" t="s">
        <v>516</v>
      </c>
    </row>
    <row r="73" spans="1:8" x14ac:dyDescent="0.2">
      <c r="A73" s="89" t="s">
        <v>83</v>
      </c>
      <c r="B73" s="90" t="s">
        <v>169</v>
      </c>
      <c r="C73" s="90" t="s">
        <v>523</v>
      </c>
      <c r="D73" s="90" t="s">
        <v>224</v>
      </c>
      <c r="E73" s="90"/>
      <c r="F73" s="90" t="s">
        <v>583</v>
      </c>
      <c r="G73" s="90">
        <v>3117400338</v>
      </c>
      <c r="H73" s="90" t="s">
        <v>516</v>
      </c>
    </row>
    <row r="74" spans="1:8" x14ac:dyDescent="0.2">
      <c r="A74" s="89" t="s">
        <v>584</v>
      </c>
      <c r="B74" s="90" t="s">
        <v>585</v>
      </c>
      <c r="C74" s="90" t="s">
        <v>545</v>
      </c>
      <c r="D74" s="90" t="s">
        <v>203</v>
      </c>
      <c r="E74" s="90"/>
      <c r="F74" s="90" t="s">
        <v>513</v>
      </c>
      <c r="G74" s="90" t="s">
        <v>514</v>
      </c>
      <c r="H74" s="90" t="s">
        <v>516</v>
      </c>
    </row>
  </sheetData>
  <mergeCells count="6">
    <mergeCell ref="A6:A7"/>
    <mergeCell ref="B6:B7"/>
    <mergeCell ref="C6:C7"/>
    <mergeCell ref="D6:E6"/>
    <mergeCell ref="F6:G6"/>
    <mergeCell ref="H6:H7"/>
  </mergeCells>
  <hyperlinks>
    <hyperlink ref="D11" r:id="rId1" display="mailto:paola.diaz@medellin.gov.co" xr:uid="{D99AD05D-C1A5-994A-888D-8488ADA9007C}"/>
    <hyperlink ref="D27" r:id="rId2" display="mailto:alejandra.yepes@medellin.gov.co" xr:uid="{DD12CADE-AC97-0E47-B313-CE98107AA13A}"/>
    <hyperlink ref="E27" r:id="rId3" display="mailto:alejayepes07@gmail.com" xr:uid="{65846F0E-1858-F74D-9F56-E670EE6D981A}"/>
    <hyperlink ref="D54" r:id="rId4" display="mailto:sirley.lozano@medellin.gov.co" xr:uid="{8834077B-E7AC-0C4C-B729-6410A8A8C6C5}"/>
    <hyperlink ref="E54" r:id="rId5" display="mailto:sirley.lozano.diaz@gmail.com" xr:uid="{8598FD1D-F8F2-6B46-B428-07231CE3B66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>
      <selection activeCell="B37" sqref="B37"/>
    </sheetView>
  </sheetViews>
  <sheetFormatPr baseColWidth="10" defaultColWidth="11.5" defaultRowHeight="15" x14ac:dyDescent="0.2"/>
  <cols>
    <col min="1" max="1" width="81.1640625" customWidth="1"/>
    <col min="2" max="2" width="33.5" customWidth="1"/>
    <col min="3" max="3" width="85" customWidth="1"/>
  </cols>
  <sheetData>
    <row r="1" spans="1:3" x14ac:dyDescent="0.2">
      <c r="A1" s="40" t="s">
        <v>1</v>
      </c>
      <c r="B1" s="40" t="s">
        <v>25</v>
      </c>
      <c r="C1" s="40" t="s">
        <v>26</v>
      </c>
    </row>
    <row r="2" spans="1:3" x14ac:dyDescent="0.2">
      <c r="A2" s="40"/>
      <c r="B2" s="40"/>
      <c r="C2" s="40"/>
    </row>
    <row r="3" spans="1:3" x14ac:dyDescent="0.2">
      <c r="A3" s="5" t="s">
        <v>2</v>
      </c>
      <c r="B3" s="6" t="s">
        <v>27</v>
      </c>
      <c r="C3" s="14" t="s">
        <v>28</v>
      </c>
    </row>
    <row r="4" spans="1:3" ht="14.25" customHeight="1" x14ac:dyDescent="0.2">
      <c r="A4" s="5" t="s">
        <v>3</v>
      </c>
      <c r="B4" s="6" t="s">
        <v>29</v>
      </c>
      <c r="C4" s="14" t="s">
        <v>30</v>
      </c>
    </row>
    <row r="5" spans="1:3" ht="45" x14ac:dyDescent="0.2">
      <c r="A5" s="5" t="s">
        <v>4</v>
      </c>
      <c r="B5" s="7" t="s">
        <v>31</v>
      </c>
      <c r="C5" s="15" t="s">
        <v>32</v>
      </c>
    </row>
    <row r="6" spans="1:3" ht="32" x14ac:dyDescent="0.2">
      <c r="A6" s="8" t="s">
        <v>5</v>
      </c>
      <c r="B6" s="7" t="s">
        <v>33</v>
      </c>
      <c r="C6" s="16" t="s">
        <v>34</v>
      </c>
    </row>
    <row r="7" spans="1:3" ht="32" x14ac:dyDescent="0.2">
      <c r="A7" s="5" t="s">
        <v>6</v>
      </c>
      <c r="B7" s="7" t="s">
        <v>35</v>
      </c>
      <c r="C7" s="16" t="s">
        <v>36</v>
      </c>
    </row>
    <row r="8" spans="1:3" ht="16" x14ac:dyDescent="0.2">
      <c r="A8" s="5" t="s">
        <v>7</v>
      </c>
      <c r="B8" s="6" t="s">
        <v>93</v>
      </c>
      <c r="C8" s="16" t="s">
        <v>94</v>
      </c>
    </row>
    <row r="9" spans="1:3" x14ac:dyDescent="0.2">
      <c r="A9" s="5" t="s">
        <v>8</v>
      </c>
      <c r="B9" s="6" t="s">
        <v>37</v>
      </c>
      <c r="C9" s="14" t="s">
        <v>38</v>
      </c>
    </row>
    <row r="10" spans="1:3" x14ac:dyDescent="0.2">
      <c r="A10" s="5" t="s">
        <v>9</v>
      </c>
      <c r="B10" s="6" t="s">
        <v>39</v>
      </c>
      <c r="C10" s="14" t="s">
        <v>40</v>
      </c>
    </row>
    <row r="11" spans="1:3" x14ac:dyDescent="0.2">
      <c r="A11" s="5" t="s">
        <v>10</v>
      </c>
      <c r="B11" s="6" t="s">
        <v>41</v>
      </c>
      <c r="C11" s="14" t="s">
        <v>42</v>
      </c>
    </row>
    <row r="12" spans="1:3" x14ac:dyDescent="0.2">
      <c r="A12" s="9" t="s">
        <v>11</v>
      </c>
      <c r="B12" s="6" t="s">
        <v>43</v>
      </c>
      <c r="C12" s="14" t="s">
        <v>44</v>
      </c>
    </row>
    <row r="13" spans="1:3" x14ac:dyDescent="0.2">
      <c r="A13" s="5" t="s">
        <v>12</v>
      </c>
      <c r="B13" s="6" t="s">
        <v>45</v>
      </c>
      <c r="C13" s="14" t="s">
        <v>46</v>
      </c>
    </row>
    <row r="14" spans="1:3" x14ac:dyDescent="0.2">
      <c r="A14" s="9" t="s">
        <v>13</v>
      </c>
      <c r="B14" s="6" t="s">
        <v>47</v>
      </c>
      <c r="C14" s="14" t="s">
        <v>48</v>
      </c>
    </row>
    <row r="15" spans="1:3" x14ac:dyDescent="0.2">
      <c r="A15" s="5" t="s">
        <v>14</v>
      </c>
      <c r="B15" s="6" t="s">
        <v>49</v>
      </c>
      <c r="C15" s="14" t="s">
        <v>50</v>
      </c>
    </row>
    <row r="16" spans="1:3" x14ac:dyDescent="0.2">
      <c r="A16" s="5" t="s">
        <v>15</v>
      </c>
      <c r="B16" s="6" t="s">
        <v>51</v>
      </c>
      <c r="C16" s="14" t="s">
        <v>52</v>
      </c>
    </row>
    <row r="17" spans="1:3" x14ac:dyDescent="0.2">
      <c r="A17" s="5" t="s">
        <v>16</v>
      </c>
      <c r="B17" s="6" t="s">
        <v>53</v>
      </c>
      <c r="C17" s="14" t="s">
        <v>54</v>
      </c>
    </row>
    <row r="18" spans="1:3" x14ac:dyDescent="0.2">
      <c r="A18" s="5" t="s">
        <v>17</v>
      </c>
      <c r="B18" s="6" t="s">
        <v>55</v>
      </c>
      <c r="C18" s="14" t="s">
        <v>56</v>
      </c>
    </row>
    <row r="19" spans="1:3" x14ac:dyDescent="0.2">
      <c r="A19" s="5" t="s">
        <v>87</v>
      </c>
      <c r="B19" s="6" t="s">
        <v>57</v>
      </c>
      <c r="C19" s="14" t="s">
        <v>58</v>
      </c>
    </row>
    <row r="20" spans="1:3" x14ac:dyDescent="0.2">
      <c r="A20" s="5" t="s">
        <v>18</v>
      </c>
      <c r="B20" s="6" t="s">
        <v>59</v>
      </c>
      <c r="C20" s="14" t="s">
        <v>60</v>
      </c>
    </row>
    <row r="21" spans="1:3" x14ac:dyDescent="0.2">
      <c r="A21" s="5" t="s">
        <v>19</v>
      </c>
      <c r="B21" s="6" t="s">
        <v>61</v>
      </c>
      <c r="C21" s="14" t="s">
        <v>62</v>
      </c>
    </row>
    <row r="22" spans="1:3" x14ac:dyDescent="0.2">
      <c r="A22" s="5" t="s">
        <v>20</v>
      </c>
      <c r="B22" s="6" t="s">
        <v>63</v>
      </c>
      <c r="C22" s="14" t="s">
        <v>64</v>
      </c>
    </row>
    <row r="23" spans="1:3" x14ac:dyDescent="0.2">
      <c r="A23" s="5" t="s">
        <v>21</v>
      </c>
      <c r="B23" s="6" t="s">
        <v>65</v>
      </c>
      <c r="C23" s="14" t="s">
        <v>66</v>
      </c>
    </row>
    <row r="24" spans="1:3" ht="32" x14ac:dyDescent="0.2">
      <c r="A24" s="5" t="s">
        <v>22</v>
      </c>
      <c r="B24" s="7" t="s">
        <v>67</v>
      </c>
      <c r="C24" s="16" t="s">
        <v>68</v>
      </c>
    </row>
    <row r="25" spans="1:3" x14ac:dyDescent="0.2">
      <c r="A25" s="5" t="s">
        <v>23</v>
      </c>
      <c r="B25" s="6" t="s">
        <v>69</v>
      </c>
      <c r="C25" s="14" t="s">
        <v>70</v>
      </c>
    </row>
    <row r="26" spans="1:3" x14ac:dyDescent="0.2">
      <c r="A26" s="9" t="s">
        <v>24</v>
      </c>
      <c r="B26" s="6" t="s">
        <v>91</v>
      </c>
      <c r="C26" s="14" t="s">
        <v>92</v>
      </c>
    </row>
    <row r="27" spans="1:3" ht="32" x14ac:dyDescent="0.2">
      <c r="A27" s="9" t="s">
        <v>81</v>
      </c>
      <c r="B27" s="7" t="s">
        <v>71</v>
      </c>
      <c r="C27" s="16" t="s">
        <v>72</v>
      </c>
    </row>
    <row r="28" spans="1:3" x14ac:dyDescent="0.2">
      <c r="A28" s="5" t="s">
        <v>73</v>
      </c>
      <c r="B28" s="6" t="s">
        <v>76</v>
      </c>
      <c r="C28" s="14" t="s">
        <v>77</v>
      </c>
    </row>
    <row r="29" spans="1:3" x14ac:dyDescent="0.2">
      <c r="A29" s="5" t="s">
        <v>74</v>
      </c>
      <c r="B29" s="4" t="s">
        <v>100</v>
      </c>
      <c r="C29" s="11" t="s">
        <v>101</v>
      </c>
    </row>
    <row r="30" spans="1:3" ht="65.25" customHeight="1" x14ac:dyDescent="0.2">
      <c r="A30" s="9" t="s">
        <v>75</v>
      </c>
      <c r="B30" s="7" t="s">
        <v>104</v>
      </c>
      <c r="C30" s="16" t="s">
        <v>105</v>
      </c>
    </row>
    <row r="31" spans="1:3" ht="32" x14ac:dyDescent="0.2">
      <c r="A31" s="9" t="s">
        <v>78</v>
      </c>
      <c r="B31" s="7" t="s">
        <v>79</v>
      </c>
      <c r="C31" s="16" t="s">
        <v>80</v>
      </c>
    </row>
    <row r="32" spans="1:3" x14ac:dyDescent="0.2">
      <c r="A32" s="9" t="s">
        <v>82</v>
      </c>
      <c r="B32" s="10" t="s">
        <v>98</v>
      </c>
      <c r="C32" s="13" t="s">
        <v>99</v>
      </c>
    </row>
    <row r="33" spans="1:3" ht="16" x14ac:dyDescent="0.2">
      <c r="A33" s="9" t="s">
        <v>83</v>
      </c>
      <c r="B33" s="10" t="s">
        <v>102</v>
      </c>
      <c r="C33" s="17" t="s">
        <v>103</v>
      </c>
    </row>
    <row r="34" spans="1:3" x14ac:dyDescent="0.2">
      <c r="A34" s="9" t="s">
        <v>84</v>
      </c>
      <c r="B34" s="10" t="s">
        <v>85</v>
      </c>
      <c r="C34" s="13" t="s">
        <v>86</v>
      </c>
    </row>
    <row r="35" spans="1:3" x14ac:dyDescent="0.2">
      <c r="A35" s="9" t="s">
        <v>88</v>
      </c>
      <c r="B35" s="12" t="s">
        <v>89</v>
      </c>
      <c r="C35" s="13" t="s">
        <v>90</v>
      </c>
    </row>
    <row r="36" spans="1:3" ht="32" x14ac:dyDescent="0.2">
      <c r="A36" s="9" t="s">
        <v>95</v>
      </c>
      <c r="B36" s="2" t="s">
        <v>96</v>
      </c>
      <c r="C36" s="2" t="s">
        <v>97</v>
      </c>
    </row>
    <row r="37" spans="1:3" ht="48" x14ac:dyDescent="0.2">
      <c r="A37" s="9" t="s">
        <v>106</v>
      </c>
      <c r="B37" s="2" t="s">
        <v>107</v>
      </c>
      <c r="C37" s="2" t="s">
        <v>108</v>
      </c>
    </row>
  </sheetData>
  <mergeCells count="3">
    <mergeCell ref="B1:B2"/>
    <mergeCell ref="C1:C2"/>
    <mergeCell ref="A1:A2"/>
  </mergeCells>
  <hyperlinks>
    <hyperlink ref="C5" r:id="rId1" xr:uid="{00000000-0004-0000-0100-000000000000}"/>
    <hyperlink ref="C6" r:id="rId2" xr:uid="{00000000-0004-0000-0100-000001000000}"/>
    <hyperlink ref="C7" r:id="rId3" xr:uid="{00000000-0004-0000-0100-000002000000}"/>
    <hyperlink ref="C27" r:id="rId4" xr:uid="{00000000-0004-0000-0100-000003000000}"/>
    <hyperlink ref="C31" r:id="rId5" xr:uid="{00000000-0004-0000-0100-000004000000}"/>
    <hyperlink ref="C35" r:id="rId6" xr:uid="{00000000-0004-0000-0100-000005000000}"/>
    <hyperlink ref="C3" r:id="rId7" xr:uid="{00000000-0004-0000-0100-000006000000}"/>
    <hyperlink ref="C4" r:id="rId8" xr:uid="{00000000-0004-0000-0100-000007000000}"/>
    <hyperlink ref="C9" r:id="rId9" xr:uid="{00000000-0004-0000-0100-000008000000}"/>
    <hyperlink ref="C10" r:id="rId10" xr:uid="{00000000-0004-0000-0100-000009000000}"/>
    <hyperlink ref="C11" r:id="rId11" xr:uid="{00000000-0004-0000-0100-00000A000000}"/>
    <hyperlink ref="C12" r:id="rId12" xr:uid="{00000000-0004-0000-0100-00000B000000}"/>
    <hyperlink ref="C13" r:id="rId13" xr:uid="{00000000-0004-0000-0100-00000C000000}"/>
    <hyperlink ref="C14" r:id="rId14" xr:uid="{00000000-0004-0000-0100-00000D000000}"/>
    <hyperlink ref="C15" r:id="rId15" xr:uid="{00000000-0004-0000-0100-00000E000000}"/>
    <hyperlink ref="C16" r:id="rId16" xr:uid="{00000000-0004-0000-0100-00000F000000}"/>
    <hyperlink ref="C17" r:id="rId17" xr:uid="{00000000-0004-0000-0100-000010000000}"/>
    <hyperlink ref="C18" r:id="rId18" xr:uid="{00000000-0004-0000-0100-000011000000}"/>
    <hyperlink ref="C19" r:id="rId19" xr:uid="{00000000-0004-0000-0100-000012000000}"/>
    <hyperlink ref="C20" r:id="rId20" xr:uid="{00000000-0004-0000-0100-000013000000}"/>
    <hyperlink ref="C21" r:id="rId21" xr:uid="{00000000-0004-0000-0100-000014000000}"/>
    <hyperlink ref="C22" r:id="rId22" xr:uid="{00000000-0004-0000-0100-000015000000}"/>
    <hyperlink ref="C23" r:id="rId23" xr:uid="{00000000-0004-0000-0100-000016000000}"/>
    <hyperlink ref="C24" r:id="rId24" xr:uid="{00000000-0004-0000-0100-000017000000}"/>
    <hyperlink ref="C25" r:id="rId25" xr:uid="{00000000-0004-0000-0100-000018000000}"/>
    <hyperlink ref="C26" r:id="rId26" xr:uid="{00000000-0004-0000-0100-000019000000}"/>
    <hyperlink ref="C28" r:id="rId27" xr:uid="{00000000-0004-0000-0100-00001A000000}"/>
    <hyperlink ref="C34" r:id="rId28" xr:uid="{00000000-0004-0000-0100-00001B000000}"/>
  </hyperlinks>
  <pageMargins left="0.7" right="0.7" top="0.75" bottom="0.75" header="0.3" footer="0.3"/>
  <pageSetup orientation="portrait" horizontalDpi="300" verticalDpi="30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 Indicativo</vt:lpstr>
      <vt:lpstr>Obra Física</vt:lpstr>
      <vt:lpstr>Fondo MCV</vt:lpstr>
      <vt:lpstr>Geo</vt:lpstr>
      <vt:lpstr>Plan de Acción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Vargas Parra</dc:creator>
  <cp:lastModifiedBy>Microsoft Office User</cp:lastModifiedBy>
  <dcterms:created xsi:type="dcterms:W3CDTF">2020-09-03T20:02:27Z</dcterms:created>
  <dcterms:modified xsi:type="dcterms:W3CDTF">2021-08-30T22:18:38Z</dcterms:modified>
</cp:coreProperties>
</file>