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2024MCM_Pre\"/>
    </mc:Choice>
  </mc:AlternateContent>
  <xr:revisionPtr revIDLastSave="0" documentId="8_{84C824D0-51EE-4E51-A032-5906C2D5237A}" xr6:coauthVersionLast="47" xr6:coauthVersionMax="47" xr10:uidLastSave="{00000000-0000-0000-0000-000000000000}"/>
  <bookViews>
    <workbookView xWindow="3180" yWindow="1296" windowWidth="17304" windowHeight="9408" xr2:uid="{00000000-000D-0000-FFFF-FFFF00000000}"/>
  </bookViews>
  <sheets>
    <sheet name="Sheet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A33" i="1"/>
  <c r="D23" i="1"/>
  <c r="A23" i="1"/>
  <c r="H12" i="1"/>
  <c r="D10" i="1"/>
  <c r="A10" i="1"/>
</calcChain>
</file>

<file path=xl/sharedStrings.xml><?xml version="1.0" encoding="utf-8"?>
<sst xmlns="http://schemas.openxmlformats.org/spreadsheetml/2006/main" count="41" uniqueCount="30">
  <si>
    <t>120生产基地</t>
  </si>
  <si>
    <t>运送到部队</t>
  </si>
  <si>
    <t>路线</t>
  </si>
  <si>
    <t>距离</t>
  </si>
  <si>
    <t>大车</t>
  </si>
  <si>
    <t>小车</t>
  </si>
  <si>
    <t>['141', '140', '126', '127', '124', '123', '122', '121', '120']</t>
  </si>
  <si>
    <r>
      <rPr>
        <sz val="9"/>
        <color theme="1"/>
        <rFont val="等线"/>
        <charset val="134"/>
      </rPr>
      <t>['36', '35', '40', '11', '108', '109', '114', '120']</t>
    </r>
  </si>
  <si>
    <r>
      <rPr>
        <sz val="9"/>
        <color theme="1"/>
        <rFont val="等线"/>
        <charset val="134"/>
      </rPr>
      <t>['85', '77', '2', '83', '84', '96', '119', '120']</t>
    </r>
  </si>
  <si>
    <t>['11', '108', '109', '114', '120']</t>
  </si>
  <si>
    <r>
      <rPr>
        <sz val="9"/>
        <color theme="1"/>
        <rFont val="等线"/>
        <charset val="134"/>
      </rPr>
      <t>['125', '124', '123', '122', '121', '120']</t>
    </r>
  </si>
  <si>
    <r>
      <rPr>
        <sz val="9"/>
        <color theme="1"/>
        <rFont val="等线"/>
        <charset val="134"/>
      </rPr>
      <t>['130', '121', '120']</t>
    </r>
  </si>
  <si>
    <r>
      <rPr>
        <sz val="9"/>
        <color theme="1"/>
        <rFont val="等线"/>
        <charset val="134"/>
      </rPr>
      <t>['106', '115', '12', '120']</t>
    </r>
  </si>
  <si>
    <t>总和</t>
  </si>
  <si>
    <t>总费用</t>
  </si>
  <si>
    <t>63生产基地</t>
  </si>
  <si>
    <r>
      <rPr>
        <sz val="9"/>
        <color theme="1"/>
        <rFont val="等线"/>
        <charset val="134"/>
      </rPr>
      <t>['150', '82', '81', '68', '69', '74', '73', '64', '7', '63']</t>
    </r>
  </si>
  <si>
    <t>['42', '43', '148', '44', '45', '5', '59', '60', '7', '63']</t>
  </si>
  <si>
    <r>
      <rPr>
        <sz val="9"/>
        <color theme="1"/>
        <rFont val="等线"/>
        <charset val="134"/>
      </rPr>
      <t>['73', '64', '7', '63']</t>
    </r>
  </si>
  <si>
    <r>
      <rPr>
        <sz val="9"/>
        <color theme="1"/>
        <rFont val="等线"/>
        <charset val="134"/>
      </rPr>
      <t>['75', '65', '63']</t>
    </r>
  </si>
  <si>
    <r>
      <rPr>
        <sz val="9"/>
        <color theme="1"/>
        <rFont val="等线"/>
        <charset val="134"/>
      </rPr>
      <t>['79', '75', '65', '63']</t>
    </r>
  </si>
  <si>
    <r>
      <rPr>
        <sz val="9"/>
        <color theme="1"/>
        <rFont val="等线"/>
        <charset val="134"/>
      </rPr>
      <t>['34', '11', '50', '51', '52', '54', '6', '55', '56', '5', '59', '60', '7', '63']</t>
    </r>
  </si>
  <si>
    <r>
      <rPr>
        <sz val="9"/>
        <color theme="1"/>
        <rFont val="等线"/>
        <charset val="134"/>
      </rPr>
      <t>['94', '95', '96', '97', '15', '98', '4', '55', '56', '5', '59', '60', '7', '63']</t>
    </r>
  </si>
  <si>
    <r>
      <rPr>
        <sz val="9"/>
        <color theme="1"/>
        <rFont val="等线"/>
        <charset val="134"/>
      </rPr>
      <t>['1', '14', '132', '93', '94', '95', '96', '97', '15', '98', '4', '55', '56', '5', '59', '60', '7', '63']</t>
    </r>
  </si>
  <si>
    <t>16生产基地</t>
  </si>
  <si>
    <t>['27', '28', '16']</t>
  </si>
  <si>
    <r>
      <rPr>
        <sz val="9"/>
        <color theme="1"/>
        <rFont val="等线"/>
        <charset val="134"/>
      </rPr>
      <t>['22', '25', '145', '26', '9', '28', '16']</t>
    </r>
  </si>
  <si>
    <r>
      <rPr>
        <sz val="9"/>
        <color theme="1"/>
        <rFont val="等线"/>
        <charset val="134"/>
      </rPr>
      <t>['31', '30', '29', '28', '16']</t>
    </r>
  </si>
  <si>
    <r>
      <rPr>
        <sz val="9"/>
        <color theme="1"/>
        <rFont val="等线"/>
        <charset val="134"/>
      </rPr>
      <t>['24', '25', '145', '26', '9', '28', '16']</t>
    </r>
  </si>
  <si>
    <r>
      <rPr>
        <sz val="9"/>
        <color theme="1"/>
        <rFont val="等线"/>
        <charset val="134"/>
      </rPr>
      <t>['145', '26', '9', '28', '16']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</si>
</sst>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等线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16" zoomScale="85" zoomScaleNormal="85" workbookViewId="0">
      <selection activeCell="K19" sqref="K19"/>
    </sheetView>
  </sheetViews>
  <sheetFormatPr defaultColWidth="9" defaultRowHeight="14.4" x14ac:dyDescent="0.25"/>
  <cols>
    <col min="1" max="1" width="12.5546875" customWidth="1"/>
    <col min="2" max="2" width="11.33203125" customWidth="1"/>
    <col min="3" max="3" width="62.109375" customWidth="1"/>
    <col min="8" max="8" width="12.77734375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9.2579999999999991</v>
      </c>
      <c r="B2">
        <v>141</v>
      </c>
      <c r="C2" s="1" t="s">
        <v>6</v>
      </c>
      <c r="D2">
        <v>92.58</v>
      </c>
      <c r="E2">
        <v>2</v>
      </c>
      <c r="F2">
        <v>0</v>
      </c>
    </row>
    <row r="3" spans="1:8" x14ac:dyDescent="0.25">
      <c r="A3">
        <v>11.503</v>
      </c>
      <c r="B3">
        <v>36</v>
      </c>
      <c r="C3" s="2" t="s">
        <v>7</v>
      </c>
      <c r="D3">
        <v>128</v>
      </c>
      <c r="E3">
        <v>2</v>
      </c>
      <c r="F3">
        <v>1</v>
      </c>
    </row>
    <row r="4" spans="1:8" x14ac:dyDescent="0.25">
      <c r="A4">
        <v>15.57</v>
      </c>
      <c r="B4">
        <v>85</v>
      </c>
      <c r="C4" s="2" t="s">
        <v>8</v>
      </c>
      <c r="D4">
        <v>126.35</v>
      </c>
      <c r="E4">
        <v>3</v>
      </c>
      <c r="F4">
        <v>1</v>
      </c>
    </row>
    <row r="5" spans="1:8" x14ac:dyDescent="0.25">
      <c r="A5">
        <v>16.103000000000002</v>
      </c>
      <c r="B5">
        <v>11</v>
      </c>
      <c r="C5" s="2" t="s">
        <v>9</v>
      </c>
      <c r="D5">
        <v>66.8</v>
      </c>
      <c r="E5">
        <v>3</v>
      </c>
      <c r="F5">
        <v>1</v>
      </c>
    </row>
    <row r="6" spans="1:8" x14ac:dyDescent="0.25">
      <c r="A6">
        <v>28.733000000000001</v>
      </c>
      <c r="B6">
        <v>125</v>
      </c>
      <c r="C6" s="2" t="s">
        <v>10</v>
      </c>
      <c r="D6">
        <v>55.89</v>
      </c>
      <c r="E6">
        <v>6</v>
      </c>
      <c r="F6">
        <v>0</v>
      </c>
    </row>
    <row r="7" spans="1:8" x14ac:dyDescent="0.25">
      <c r="A7">
        <v>32.517000000000003</v>
      </c>
      <c r="B7">
        <v>130</v>
      </c>
      <c r="C7" s="2" t="s">
        <v>11</v>
      </c>
      <c r="D7">
        <v>36.82</v>
      </c>
      <c r="E7">
        <v>6</v>
      </c>
      <c r="F7">
        <v>1</v>
      </c>
    </row>
    <row r="8" spans="1:8" x14ac:dyDescent="0.25">
      <c r="A8">
        <v>38.222999999999999</v>
      </c>
      <c r="B8">
        <v>106</v>
      </c>
      <c r="C8" s="2" t="s">
        <v>12</v>
      </c>
      <c r="D8">
        <v>31.59</v>
      </c>
      <c r="E8">
        <v>8</v>
      </c>
      <c r="F8">
        <v>0</v>
      </c>
    </row>
    <row r="9" spans="1:8" x14ac:dyDescent="0.25">
      <c r="A9" t="s">
        <v>13</v>
      </c>
      <c r="C9" s="2"/>
      <c r="D9" t="s">
        <v>13</v>
      </c>
    </row>
    <row r="10" spans="1:8" x14ac:dyDescent="0.25">
      <c r="A10">
        <f>SUM(A2:A8)</f>
        <v>151.90700000000001</v>
      </c>
      <c r="D10">
        <f>SUM(D2:D8)</f>
        <v>538.03</v>
      </c>
    </row>
    <row r="11" spans="1:8" x14ac:dyDescent="0.25">
      <c r="H11" t="s">
        <v>14</v>
      </c>
    </row>
    <row r="12" spans="1:8" x14ac:dyDescent="0.25">
      <c r="H12" s="4">
        <f>(SUM(E2:E8,E14:E21,E27:E31)*2.25+SUM(F2:F31)*1.5)*SUM(D10,D23,D33)</f>
        <v>388743.32250000001</v>
      </c>
    </row>
    <row r="13" spans="1:8" x14ac:dyDescent="0.25">
      <c r="A13" t="s">
        <v>15</v>
      </c>
      <c r="B13" t="s">
        <v>1</v>
      </c>
      <c r="C13" t="s">
        <v>2</v>
      </c>
      <c r="D13" t="s">
        <v>3</v>
      </c>
    </row>
    <row r="14" spans="1:8" x14ac:dyDescent="0.25">
      <c r="A14">
        <v>8.4809999999999999</v>
      </c>
      <c r="B14">
        <v>150</v>
      </c>
      <c r="C14" s="2" t="s">
        <v>16</v>
      </c>
      <c r="D14">
        <v>147.18</v>
      </c>
      <c r="E14">
        <v>2</v>
      </c>
      <c r="F14">
        <v>0</v>
      </c>
    </row>
    <row r="15" spans="1:8" x14ac:dyDescent="0.25">
      <c r="A15">
        <v>9.4890000000000008</v>
      </c>
      <c r="B15">
        <v>42</v>
      </c>
      <c r="C15" s="2" t="s">
        <v>17</v>
      </c>
      <c r="D15">
        <v>112.14</v>
      </c>
      <c r="E15">
        <v>2</v>
      </c>
      <c r="F15">
        <v>0</v>
      </c>
    </row>
    <row r="16" spans="1:8" x14ac:dyDescent="0.25">
      <c r="A16">
        <v>21.733000000000001</v>
      </c>
      <c r="B16">
        <v>73</v>
      </c>
      <c r="C16" s="2" t="s">
        <v>18</v>
      </c>
      <c r="D16">
        <v>27.71</v>
      </c>
      <c r="E16">
        <v>4</v>
      </c>
      <c r="F16">
        <v>1</v>
      </c>
    </row>
    <row r="17" spans="1:6" x14ac:dyDescent="0.25">
      <c r="A17">
        <v>28.295000000000002</v>
      </c>
      <c r="B17">
        <v>75</v>
      </c>
      <c r="C17" s="2" t="s">
        <v>19</v>
      </c>
      <c r="D17">
        <v>30.7</v>
      </c>
      <c r="E17">
        <v>6</v>
      </c>
      <c r="F17">
        <v>0</v>
      </c>
    </row>
    <row r="18" spans="1:6" x14ac:dyDescent="0.25">
      <c r="A18">
        <v>38.759</v>
      </c>
      <c r="B18">
        <v>79</v>
      </c>
      <c r="C18" s="2" t="s">
        <v>20</v>
      </c>
      <c r="D18">
        <v>143.87</v>
      </c>
      <c r="E18">
        <v>8</v>
      </c>
      <c r="F18">
        <v>0</v>
      </c>
    </row>
    <row r="19" spans="1:6" x14ac:dyDescent="0.25">
      <c r="A19" s="3">
        <v>11.451000000000001</v>
      </c>
      <c r="B19" s="3">
        <v>34</v>
      </c>
      <c r="C19" s="2" t="s">
        <v>21</v>
      </c>
      <c r="D19">
        <v>157.25</v>
      </c>
      <c r="E19">
        <v>2</v>
      </c>
      <c r="F19">
        <v>1</v>
      </c>
    </row>
    <row r="20" spans="1:6" x14ac:dyDescent="0.25">
      <c r="A20" s="3">
        <v>12.773</v>
      </c>
      <c r="B20" s="3">
        <v>94</v>
      </c>
      <c r="C20" s="2" t="s">
        <v>22</v>
      </c>
      <c r="D20">
        <v>153.4</v>
      </c>
      <c r="E20">
        <v>2</v>
      </c>
      <c r="F20">
        <v>1</v>
      </c>
    </row>
    <row r="21" spans="1:6" x14ac:dyDescent="0.25">
      <c r="A21" s="3">
        <v>14.744</v>
      </c>
      <c r="B21" s="3">
        <v>1</v>
      </c>
      <c r="C21" s="2" t="s">
        <v>23</v>
      </c>
      <c r="D21">
        <v>237.49</v>
      </c>
      <c r="E21">
        <v>3</v>
      </c>
      <c r="F21">
        <v>0</v>
      </c>
    </row>
    <row r="22" spans="1:6" x14ac:dyDescent="0.25">
      <c r="A22" t="s">
        <v>13</v>
      </c>
      <c r="C22" s="2"/>
      <c r="D22" t="s">
        <v>13</v>
      </c>
    </row>
    <row r="23" spans="1:6" x14ac:dyDescent="0.25">
      <c r="A23">
        <f>SUM(A14:A21)</f>
        <v>145.72499999999999</v>
      </c>
      <c r="D23">
        <f>SUM(D14:D21)</f>
        <v>1009.74</v>
      </c>
    </row>
    <row r="26" spans="1:6" x14ac:dyDescent="0.25">
      <c r="A26" t="s">
        <v>24</v>
      </c>
      <c r="B26" t="s">
        <v>1</v>
      </c>
      <c r="C26" t="s">
        <v>2</v>
      </c>
      <c r="D26" t="s">
        <v>3</v>
      </c>
    </row>
    <row r="27" spans="1:6" x14ac:dyDescent="0.25">
      <c r="A27">
        <v>9.2650000000000006</v>
      </c>
      <c r="B27">
        <v>27</v>
      </c>
      <c r="C27" s="2" t="s">
        <v>25</v>
      </c>
      <c r="D27">
        <v>58.06</v>
      </c>
      <c r="E27">
        <v>2</v>
      </c>
      <c r="F27">
        <v>0</v>
      </c>
    </row>
    <row r="28" spans="1:6" x14ac:dyDescent="0.25">
      <c r="A28">
        <v>16.375</v>
      </c>
      <c r="B28">
        <v>22</v>
      </c>
      <c r="C28" s="2" t="s">
        <v>26</v>
      </c>
      <c r="D28">
        <v>89.41</v>
      </c>
      <c r="E28">
        <v>3</v>
      </c>
      <c r="F28">
        <v>1</v>
      </c>
    </row>
    <row r="29" spans="1:6" x14ac:dyDescent="0.25">
      <c r="A29">
        <v>23.946999999999999</v>
      </c>
      <c r="B29">
        <v>31</v>
      </c>
      <c r="C29" s="2" t="s">
        <v>27</v>
      </c>
      <c r="D29">
        <v>106.2</v>
      </c>
      <c r="E29">
        <v>5</v>
      </c>
      <c r="F29">
        <v>0</v>
      </c>
    </row>
    <row r="30" spans="1:6" x14ac:dyDescent="0.25">
      <c r="A30">
        <v>31.251000000000001</v>
      </c>
      <c r="B30">
        <v>24</v>
      </c>
      <c r="C30" s="2" t="s">
        <v>28</v>
      </c>
      <c r="D30">
        <v>73.66</v>
      </c>
      <c r="E30">
        <v>6</v>
      </c>
      <c r="F30">
        <v>1</v>
      </c>
    </row>
    <row r="31" spans="1:6" x14ac:dyDescent="0.25">
      <c r="A31">
        <v>39.652999999999999</v>
      </c>
      <c r="B31">
        <v>145</v>
      </c>
      <c r="C31" s="2" t="s">
        <v>29</v>
      </c>
      <c r="D31">
        <v>66.19</v>
      </c>
      <c r="E31">
        <v>8</v>
      </c>
      <c r="F31">
        <v>0</v>
      </c>
    </row>
    <row r="32" spans="1:6" x14ac:dyDescent="0.25">
      <c r="A32" t="s">
        <v>13</v>
      </c>
      <c r="C32" s="2"/>
      <c r="D32" t="s">
        <v>13</v>
      </c>
    </row>
    <row r="33" spans="1:4" x14ac:dyDescent="0.25">
      <c r="A33">
        <f>SUM(A27:A31)</f>
        <v>120.491</v>
      </c>
      <c r="D33">
        <f>SUM(D27:D31)</f>
        <v>393.52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可乐</dc:creator>
  <cp:lastModifiedBy>博文 孟</cp:lastModifiedBy>
  <dcterms:created xsi:type="dcterms:W3CDTF">2024-01-26T09:40:33Z</dcterms:created>
  <dcterms:modified xsi:type="dcterms:W3CDTF">2024-01-26T14:46:09Z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A58DBE93E5DA490790C2489D9FE82217_11</vt:lpwstr>
  </property>
  <property fmtid="{D5CDD505-2E9C-101B-9397-08002B2CF9AE}" pid="3" name="KSOProductBuildVer">
    <vt:lpwstr>2052-12.1.0.16120</vt:lpwstr>
  </property>
</Properties>
</file>